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3.xml" ContentType="application/vnd.openxmlformats-officedocument.themeOverride+xml"/>
  <Override PartName="/xl/drawings/drawing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5.xml" ContentType="application/vnd.openxmlformats-officedocument.themeOverrid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7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8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9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0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1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2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3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4.xml" ContentType="application/vnd.openxmlformats-officedocument.themeOverride+xml"/>
  <Override PartName="/xl/drawings/drawing9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5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26.xml" ContentType="application/vnd.openxmlformats-officedocument.themeOverride+xml"/>
  <Override PartName="/xl/drawings/drawing10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27.xml" ContentType="application/vnd.openxmlformats-officedocument.themeOverride+xml"/>
  <Override PartName="/xl/drawings/drawing11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8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29.xml" ContentType="application/vnd.openxmlformats-officedocument.themeOverride+xml"/>
  <Override PartName="/xl/drawings/drawing12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0.xml" ContentType="application/vnd.openxmlformats-officedocument.themeOverride+xml"/>
  <Override PartName="/xl/drawings/drawing13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1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3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3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3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3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3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37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38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39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40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4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bd272\AppData\Local\Microsoft\Windows\INetCache\Content.Outlook\2G1MIYUB\"/>
    </mc:Choice>
  </mc:AlternateContent>
  <xr:revisionPtr revIDLastSave="0" documentId="13_ncr:1_{34966E8F-B6E8-4DFF-9CBE-BF9500A28565}" xr6:coauthVersionLast="47" xr6:coauthVersionMax="47" xr10:uidLastSave="{00000000-0000-0000-0000-000000000000}"/>
  <bookViews>
    <workbookView xWindow="-110" yWindow="-110" windowWidth="19420" windowHeight="10420" tabRatio="877" xr2:uid="{00000000-000D-0000-FFFF-FFFF00000000}"/>
  </bookViews>
  <sheets>
    <sheet name="Ext dat fig 6 master sheet" sheetId="1" r:id="rId1"/>
    <sheet name="Viscosity profile (part c)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N5" i="1" l="1"/>
  <c r="BU5" i="1"/>
  <c r="BN6" i="1"/>
  <c r="BU6" i="1"/>
  <c r="BN7" i="1"/>
  <c r="BU7" i="1"/>
  <c r="CN28" i="1" s="1"/>
  <c r="CO28" i="1" s="1"/>
  <c r="CM7" i="1"/>
  <c r="CQ7" i="1" s="1"/>
  <c r="CN7" i="1"/>
  <c r="CO7" i="1" s="1"/>
  <c r="CP7" i="1"/>
  <c r="BN8" i="1"/>
  <c r="BU8" i="1"/>
  <c r="CM8" i="1"/>
  <c r="BN9" i="1"/>
  <c r="BU9" i="1"/>
  <c r="BN10" i="1"/>
  <c r="CP8" i="1" s="1"/>
  <c r="BU10" i="1"/>
  <c r="BN11" i="1"/>
  <c r="CM9" i="1" s="1"/>
  <c r="BU11" i="1"/>
  <c r="CP11" i="1"/>
  <c r="BN12" i="1"/>
  <c r="CP9" i="1" s="1"/>
  <c r="BU12" i="1"/>
  <c r="BN13" i="1"/>
  <c r="BU13" i="1"/>
  <c r="CP29" i="1" s="1"/>
  <c r="BN14" i="1"/>
  <c r="CM10" i="1" s="1"/>
  <c r="BU14" i="1"/>
  <c r="CM14" i="1"/>
  <c r="BN15" i="1"/>
  <c r="BU15" i="1"/>
  <c r="CP30" i="1" s="1"/>
  <c r="CN15" i="1"/>
  <c r="BN16" i="1"/>
  <c r="BU16" i="1"/>
  <c r="CM16" i="1"/>
  <c r="CQ16" i="1" s="1"/>
  <c r="BN17" i="1"/>
  <c r="CM11" i="1" s="1"/>
  <c r="CQ11" i="1" s="1"/>
  <c r="BU17" i="1"/>
  <c r="CN17" i="1"/>
  <c r="CP17" i="1"/>
  <c r="BN18" i="1"/>
  <c r="BU18" i="1"/>
  <c r="BN19" i="1"/>
  <c r="BU19" i="1"/>
  <c r="BN20" i="1"/>
  <c r="CM12" i="1" s="1"/>
  <c r="BU20" i="1"/>
  <c r="BN21" i="1"/>
  <c r="BU21" i="1"/>
  <c r="CN31" i="1" s="1"/>
  <c r="CO31" i="1" s="1"/>
  <c r="BN22" i="1"/>
  <c r="BU22" i="1"/>
  <c r="CM22" i="1"/>
  <c r="BN23" i="1"/>
  <c r="CM13" i="1" s="1"/>
  <c r="BU23" i="1"/>
  <c r="CN23" i="1"/>
  <c r="BN24" i="1"/>
  <c r="BU24" i="1"/>
  <c r="BN25" i="1"/>
  <c r="BU25" i="1"/>
  <c r="BN26" i="1"/>
  <c r="CN14" i="1" s="1"/>
  <c r="CO14" i="1" s="1"/>
  <c r="BU26" i="1"/>
  <c r="BN27" i="1"/>
  <c r="BU27" i="1"/>
  <c r="BN28" i="1"/>
  <c r="BU28" i="1"/>
  <c r="CM28" i="1"/>
  <c r="BN29" i="1"/>
  <c r="CP15" i="1" s="1"/>
  <c r="BU29" i="1"/>
  <c r="CP32" i="1" s="1"/>
  <c r="CN29" i="1"/>
  <c r="BN30" i="1"/>
  <c r="BU30" i="1"/>
  <c r="CM30" i="1"/>
  <c r="BN31" i="1"/>
  <c r="BO31" i="1"/>
  <c r="BP31" i="1"/>
  <c r="BQ31" i="1"/>
  <c r="BU31" i="1"/>
  <c r="CM31" i="1"/>
  <c r="BN32" i="1"/>
  <c r="CP16" i="1" s="1"/>
  <c r="BU32" i="1"/>
  <c r="CP33" i="1" s="1"/>
  <c r="CN32" i="1"/>
  <c r="BN33" i="1"/>
  <c r="BU33" i="1"/>
  <c r="CM33" i="1"/>
  <c r="CQ33" i="1" s="1"/>
  <c r="BN34" i="1"/>
  <c r="BP34" i="1"/>
  <c r="BU34" i="1"/>
  <c r="CM34" i="1"/>
  <c r="BN35" i="1"/>
  <c r="BO37" i="1" s="1"/>
  <c r="BQ37" i="1" s="1"/>
  <c r="BU35" i="1"/>
  <c r="CN34" i="1" s="1"/>
  <c r="CO34" i="1" s="1"/>
  <c r="CN35" i="1"/>
  <c r="BN36" i="1"/>
  <c r="BU36" i="1"/>
  <c r="BN37" i="1"/>
  <c r="BP37" i="1"/>
  <c r="BU37" i="1"/>
  <c r="BN38" i="1"/>
  <c r="CM18" i="1" s="1"/>
  <c r="BU38" i="1"/>
  <c r="CN38" i="1"/>
  <c r="BN39" i="1"/>
  <c r="BU39" i="1"/>
  <c r="BN40" i="1"/>
  <c r="BP40" i="1"/>
  <c r="BU40" i="1"/>
  <c r="CP35" i="1" s="1"/>
  <c r="BN41" i="1"/>
  <c r="CM19" i="1" s="1"/>
  <c r="BU41" i="1"/>
  <c r="BN42" i="1"/>
  <c r="BU42" i="1"/>
  <c r="BN43" i="1"/>
  <c r="BP43" i="1"/>
  <c r="BU43" i="1"/>
  <c r="BN44" i="1"/>
  <c r="CM20" i="1" s="1"/>
  <c r="BU44" i="1"/>
  <c r="CN44" i="1"/>
  <c r="BN45" i="1"/>
  <c r="BU45" i="1"/>
  <c r="CP36" i="1" s="1"/>
  <c r="BN46" i="1"/>
  <c r="BP46" i="1"/>
  <c r="BU46" i="1"/>
  <c r="BN47" i="1"/>
  <c r="CM21" i="1" s="1"/>
  <c r="BU47" i="1"/>
  <c r="BV49" i="1" s="1"/>
  <c r="CN47" i="1"/>
  <c r="BN48" i="1"/>
  <c r="BU48" i="1"/>
  <c r="BN49" i="1"/>
  <c r="BU49" i="1"/>
  <c r="BW49" i="1"/>
  <c r="BN50" i="1"/>
  <c r="CN22" i="1" s="1"/>
  <c r="CO22" i="1" s="1"/>
  <c r="BU50" i="1"/>
  <c r="CN37" i="1" s="1"/>
  <c r="BN51" i="1"/>
  <c r="BU51" i="1"/>
  <c r="CM37" i="1" s="1"/>
  <c r="BN52" i="1"/>
  <c r="BU52" i="1"/>
  <c r="BN53" i="1"/>
  <c r="CP23" i="1" s="1"/>
  <c r="BU53" i="1"/>
  <c r="CM53" i="1"/>
  <c r="CN53" i="1"/>
  <c r="CO53" i="1"/>
  <c r="CP53" i="1"/>
  <c r="CQ53" i="1"/>
  <c r="BN54" i="1"/>
  <c r="BU54" i="1"/>
  <c r="CL54" i="1"/>
  <c r="CM54" i="1"/>
  <c r="CN54" i="1"/>
  <c r="CO54" i="1"/>
  <c r="CP54" i="1"/>
  <c r="CQ54" i="1"/>
  <c r="BN55" i="1"/>
  <c r="BU55" i="1"/>
  <c r="CP38" i="1" s="1"/>
  <c r="CL55" i="1"/>
  <c r="CM55" i="1"/>
  <c r="CN55" i="1"/>
  <c r="CO55" i="1"/>
  <c r="CP55" i="1"/>
  <c r="CQ55" i="1"/>
  <c r="BN56" i="1"/>
  <c r="CP24" i="1" s="1"/>
  <c r="BU56" i="1"/>
  <c r="CL56" i="1"/>
  <c r="CM56" i="1"/>
  <c r="CN56" i="1"/>
  <c r="CO56" i="1"/>
  <c r="CP56" i="1"/>
  <c r="CQ56" i="1"/>
  <c r="BN57" i="1"/>
  <c r="BU57" i="1"/>
  <c r="CL57" i="1"/>
  <c r="CM57" i="1"/>
  <c r="CN57" i="1"/>
  <c r="CO57" i="1"/>
  <c r="CP57" i="1"/>
  <c r="CQ57" i="1"/>
  <c r="BN58" i="1"/>
  <c r="BU58" i="1"/>
  <c r="CL58" i="1"/>
  <c r="CM58" i="1"/>
  <c r="CN58" i="1"/>
  <c r="CO58" i="1"/>
  <c r="CP58" i="1"/>
  <c r="CQ58" i="1"/>
  <c r="BN59" i="1"/>
  <c r="CM25" i="1" s="1"/>
  <c r="CQ25" i="1" s="1"/>
  <c r="BU59" i="1"/>
  <c r="BW59" i="1"/>
  <c r="CL59" i="1"/>
  <c r="CM59" i="1"/>
  <c r="CN59" i="1"/>
  <c r="CO59" i="1"/>
  <c r="CP59" i="1"/>
  <c r="CQ59" i="1"/>
  <c r="BN60" i="1"/>
  <c r="CP25" i="1" s="1"/>
  <c r="BU60" i="1"/>
  <c r="CP39" i="1" s="1"/>
  <c r="CL60" i="1"/>
  <c r="CM60" i="1"/>
  <c r="CN60" i="1"/>
  <c r="CO60" i="1"/>
  <c r="CP60" i="1"/>
  <c r="CQ60" i="1"/>
  <c r="BN61" i="1"/>
  <c r="BU61" i="1"/>
  <c r="CL61" i="1"/>
  <c r="CM61" i="1"/>
  <c r="CN61" i="1"/>
  <c r="CO61" i="1"/>
  <c r="CP61" i="1"/>
  <c r="CQ61" i="1"/>
  <c r="BU62" i="1"/>
  <c r="BW64" i="1" s="1"/>
  <c r="CL62" i="1"/>
  <c r="CM62" i="1"/>
  <c r="CN62" i="1"/>
  <c r="CO62" i="1"/>
  <c r="CP62" i="1"/>
  <c r="CQ62" i="1"/>
  <c r="BU63" i="1"/>
  <c r="CL63" i="1"/>
  <c r="CM63" i="1"/>
  <c r="CN63" i="1"/>
  <c r="CO63" i="1"/>
  <c r="CP63" i="1"/>
  <c r="CQ63" i="1"/>
  <c r="BU64" i="1"/>
  <c r="CL64" i="1"/>
  <c r="CM64" i="1"/>
  <c r="CN64" i="1"/>
  <c r="CO64" i="1"/>
  <c r="CP64" i="1"/>
  <c r="CQ64" i="1"/>
  <c r="BU65" i="1"/>
  <c r="CN40" i="1" s="1"/>
  <c r="CL65" i="1"/>
  <c r="CM65" i="1"/>
  <c r="CN65" i="1"/>
  <c r="CO65" i="1"/>
  <c r="CP65" i="1"/>
  <c r="CQ65" i="1"/>
  <c r="BU66" i="1"/>
  <c r="CL66" i="1"/>
  <c r="CM66" i="1"/>
  <c r="CN66" i="1"/>
  <c r="CO66" i="1"/>
  <c r="CP66" i="1"/>
  <c r="CQ66" i="1"/>
  <c r="BU67" i="1"/>
  <c r="CL67" i="1"/>
  <c r="CM67" i="1"/>
  <c r="CN67" i="1"/>
  <c r="CO67" i="1"/>
  <c r="CP67" i="1"/>
  <c r="CQ67" i="1"/>
  <c r="BU68" i="1"/>
  <c r="BU69" i="1"/>
  <c r="BW69" i="1"/>
  <c r="BU70" i="1"/>
  <c r="CP41" i="1" s="1"/>
  <c r="CG70" i="1"/>
  <c r="CH70" i="1" s="1"/>
  <c r="CH88" i="1" s="1"/>
  <c r="CI70" i="1"/>
  <c r="CJ70" i="1"/>
  <c r="CK70" i="1"/>
  <c r="BU71" i="1"/>
  <c r="CN41" i="1" s="1"/>
  <c r="BU72" i="1"/>
  <c r="CG72" i="1"/>
  <c r="CH72" i="1" s="1"/>
  <c r="CJ72" i="1"/>
  <c r="CK72" i="1"/>
  <c r="BU73" i="1"/>
  <c r="CG73" i="1"/>
  <c r="CH73" i="1" s="1"/>
  <c r="CH87" i="1" s="1"/>
  <c r="BU74" i="1"/>
  <c r="BU75" i="1"/>
  <c r="CP42" i="1" s="1"/>
  <c r="BU76" i="1"/>
  <c r="BU77" i="1"/>
  <c r="BU78" i="1"/>
  <c r="CN43" i="1" s="1"/>
  <c r="CO43" i="1" s="1"/>
  <c r="BU79" i="1"/>
  <c r="BU80" i="1"/>
  <c r="CM43" i="1" s="1"/>
  <c r="BU81" i="1"/>
  <c r="CP44" i="1" s="1"/>
  <c r="CF81" i="1"/>
  <c r="CG81" i="1"/>
  <c r="CH81" i="1"/>
  <c r="CI81" i="1"/>
  <c r="BU82" i="1"/>
  <c r="BU83" i="1"/>
  <c r="CE83" i="1"/>
  <c r="BU84" i="1"/>
  <c r="CP45" i="1" s="1"/>
  <c r="BU85" i="1"/>
  <c r="CE85" i="1"/>
  <c r="CG85" i="1"/>
  <c r="CH85" i="1"/>
  <c r="CI85" i="1"/>
  <c r="BU86" i="1"/>
  <c r="CF86" i="1"/>
  <c r="CG86" i="1"/>
  <c r="BU87" i="1"/>
  <c r="CN46" i="1" s="1"/>
  <c r="CE87" i="1"/>
  <c r="CF87" i="1"/>
  <c r="BU88" i="1"/>
  <c r="CF88" i="1"/>
  <c r="CG88" i="1"/>
  <c r="CI88" i="1"/>
  <c r="BU89" i="1"/>
  <c r="CF89" i="1"/>
  <c r="BQ90" i="1"/>
  <c r="BO90" i="1" s="1"/>
  <c r="BU90" i="1"/>
  <c r="CP47" i="1" s="1"/>
  <c r="BZ90" i="1"/>
  <c r="CA90" i="1"/>
  <c r="CB90" i="1"/>
  <c r="CC90" i="1"/>
  <c r="CK90" i="1"/>
  <c r="BU91" i="1"/>
  <c r="BQ91" i="1" s="1"/>
  <c r="BV91" i="1"/>
  <c r="BZ91" i="1"/>
  <c r="BU92" i="1"/>
  <c r="BQ92" i="1" s="1"/>
  <c r="BZ92" i="1"/>
  <c r="BU93" i="1"/>
  <c r="CP48" i="1" s="1"/>
  <c r="BZ93" i="1"/>
  <c r="CA91" i="1" s="1"/>
  <c r="CK93" i="1"/>
  <c r="BU94" i="1"/>
  <c r="BQ94" i="1" s="1"/>
  <c r="BZ94" i="1"/>
  <c r="CK94" i="1"/>
  <c r="BQ95" i="1"/>
  <c r="BU95" i="1"/>
  <c r="BZ95" i="1"/>
  <c r="BU96" i="1"/>
  <c r="CN49" i="1" s="1"/>
  <c r="CO49" i="1" s="1"/>
  <c r="BZ96" i="1"/>
  <c r="CA92" i="1" s="1"/>
  <c r="BU97" i="1"/>
  <c r="CM49" i="1" s="1"/>
  <c r="BZ97" i="1"/>
  <c r="BU98" i="1"/>
  <c r="BQ98" i="1" s="1"/>
  <c r="BZ98" i="1"/>
  <c r="CF98" i="1"/>
  <c r="EK366" i="7"/>
  <c r="EC366" i="7"/>
  <c r="DU366" i="7"/>
  <c r="EK365" i="7"/>
  <c r="EC365" i="7"/>
  <c r="DU365" i="7"/>
  <c r="EK364" i="7"/>
  <c r="EC364" i="7"/>
  <c r="DU364" i="7"/>
  <c r="EK363" i="7"/>
  <c r="EC363" i="7"/>
  <c r="DU363" i="7"/>
  <c r="EK362" i="7"/>
  <c r="EC362" i="7"/>
  <c r="DU362" i="7"/>
  <c r="EK361" i="7"/>
  <c r="EC361" i="7"/>
  <c r="DU361" i="7"/>
  <c r="EK360" i="7"/>
  <c r="EC360" i="7"/>
  <c r="DU360" i="7"/>
  <c r="EK359" i="7"/>
  <c r="EC359" i="7"/>
  <c r="DU359" i="7"/>
  <c r="EK358" i="7"/>
  <c r="EC358" i="7"/>
  <c r="DU358" i="7"/>
  <c r="EK357" i="7"/>
  <c r="EC357" i="7"/>
  <c r="DU357" i="7"/>
  <c r="EK356" i="7"/>
  <c r="EC356" i="7"/>
  <c r="DU356" i="7"/>
  <c r="EK355" i="7"/>
  <c r="EC355" i="7"/>
  <c r="DU355" i="7"/>
  <c r="EK354" i="7"/>
  <c r="EC354" i="7"/>
  <c r="DU354" i="7"/>
  <c r="EK353" i="7"/>
  <c r="EC353" i="7"/>
  <c r="DU353" i="7"/>
  <c r="EK352" i="7"/>
  <c r="EC352" i="7"/>
  <c r="DU352" i="7"/>
  <c r="EK351" i="7"/>
  <c r="EC351" i="7"/>
  <c r="DU351" i="7"/>
  <c r="EK350" i="7"/>
  <c r="EC350" i="7"/>
  <c r="DU350" i="7"/>
  <c r="EK349" i="7"/>
  <c r="EC349" i="7"/>
  <c r="DU349" i="7"/>
  <c r="EK348" i="7"/>
  <c r="EC348" i="7"/>
  <c r="DU348" i="7"/>
  <c r="EK347" i="7"/>
  <c r="EC347" i="7"/>
  <c r="DU347" i="7"/>
  <c r="EK346" i="7"/>
  <c r="EC346" i="7"/>
  <c r="DU346" i="7"/>
  <c r="EK345" i="7"/>
  <c r="EC345" i="7"/>
  <c r="DU345" i="7"/>
  <c r="EK344" i="7"/>
  <c r="EC344" i="7"/>
  <c r="DU344" i="7"/>
  <c r="EK343" i="7"/>
  <c r="EC343" i="7"/>
  <c r="DU343" i="7"/>
  <c r="EK342" i="7"/>
  <c r="EC342" i="7"/>
  <c r="DU342" i="7"/>
  <c r="EK341" i="7"/>
  <c r="EC341" i="7"/>
  <c r="DU341" i="7"/>
  <c r="EK340" i="7"/>
  <c r="EC340" i="7"/>
  <c r="DU340" i="7"/>
  <c r="EK339" i="7"/>
  <c r="EC339" i="7"/>
  <c r="DU339" i="7"/>
  <c r="EK338" i="7"/>
  <c r="EC338" i="7"/>
  <c r="DU338" i="7"/>
  <c r="EK337" i="7"/>
  <c r="EC337" i="7"/>
  <c r="DU337" i="7"/>
  <c r="EK336" i="7"/>
  <c r="EC336" i="7"/>
  <c r="DU336" i="7"/>
  <c r="EK335" i="7"/>
  <c r="EC335" i="7"/>
  <c r="DU335" i="7"/>
  <c r="EK334" i="7"/>
  <c r="EC334" i="7"/>
  <c r="DU334" i="7"/>
  <c r="EK333" i="7"/>
  <c r="EC333" i="7"/>
  <c r="DU333" i="7"/>
  <c r="EK332" i="7"/>
  <c r="EC332" i="7"/>
  <c r="DU332" i="7"/>
  <c r="EK331" i="7"/>
  <c r="EC331" i="7"/>
  <c r="DU331" i="7"/>
  <c r="EK330" i="7"/>
  <c r="EC330" i="7"/>
  <c r="DU330" i="7"/>
  <c r="EK329" i="7"/>
  <c r="EC329" i="7"/>
  <c r="DU329" i="7"/>
  <c r="EK328" i="7"/>
  <c r="EC328" i="7"/>
  <c r="DU328" i="7"/>
  <c r="EK327" i="7"/>
  <c r="EC327" i="7"/>
  <c r="DU327" i="7"/>
  <c r="EK326" i="7"/>
  <c r="EC326" i="7"/>
  <c r="DU326" i="7"/>
  <c r="EK325" i="7"/>
  <c r="EC325" i="7"/>
  <c r="DU325" i="7"/>
  <c r="EK324" i="7"/>
  <c r="EC324" i="7"/>
  <c r="DU324" i="7"/>
  <c r="EK323" i="7"/>
  <c r="EC323" i="7"/>
  <c r="DU323" i="7"/>
  <c r="EK322" i="7"/>
  <c r="EC322" i="7"/>
  <c r="DU322" i="7"/>
  <c r="EK321" i="7"/>
  <c r="EC321" i="7"/>
  <c r="DU321" i="7"/>
  <c r="EK320" i="7"/>
  <c r="EC320" i="7"/>
  <c r="DU320" i="7"/>
  <c r="EK319" i="7"/>
  <c r="EC319" i="7"/>
  <c r="DU319" i="7"/>
  <c r="EK318" i="7"/>
  <c r="EC318" i="7"/>
  <c r="DU318" i="7"/>
  <c r="EK317" i="7"/>
  <c r="EC317" i="7"/>
  <c r="DU317" i="7"/>
  <c r="EK316" i="7"/>
  <c r="EC316" i="7"/>
  <c r="DU316" i="7"/>
  <c r="EK315" i="7"/>
  <c r="EC315" i="7"/>
  <c r="DU315" i="7"/>
  <c r="EK314" i="7"/>
  <c r="EC314" i="7"/>
  <c r="DU314" i="7"/>
  <c r="EK313" i="7"/>
  <c r="EC313" i="7"/>
  <c r="DU313" i="7"/>
  <c r="EK312" i="7"/>
  <c r="EC312" i="7"/>
  <c r="DU312" i="7"/>
  <c r="EK311" i="7"/>
  <c r="EC311" i="7"/>
  <c r="DU311" i="7"/>
  <c r="EK310" i="7"/>
  <c r="EC310" i="7"/>
  <c r="DU310" i="7"/>
  <c r="EK309" i="7"/>
  <c r="EC309" i="7"/>
  <c r="DU309" i="7"/>
  <c r="EK308" i="7"/>
  <c r="EC308" i="7"/>
  <c r="DU308" i="7"/>
  <c r="EK307" i="7"/>
  <c r="EC307" i="7"/>
  <c r="DU307" i="7"/>
  <c r="EK306" i="7"/>
  <c r="EC306" i="7"/>
  <c r="DU306" i="7"/>
  <c r="EK305" i="7"/>
  <c r="EC305" i="7"/>
  <c r="DU305" i="7"/>
  <c r="EK304" i="7"/>
  <c r="EC304" i="7"/>
  <c r="DU304" i="7"/>
  <c r="EK303" i="7"/>
  <c r="EC303" i="7"/>
  <c r="DU303" i="7"/>
  <c r="EK302" i="7"/>
  <c r="EC302" i="7"/>
  <c r="DU302" i="7"/>
  <c r="EK301" i="7"/>
  <c r="EC301" i="7"/>
  <c r="DU301" i="7"/>
  <c r="EK300" i="7"/>
  <c r="EC300" i="7"/>
  <c r="DU300" i="7"/>
  <c r="EK299" i="7"/>
  <c r="EC299" i="7"/>
  <c r="DU299" i="7"/>
  <c r="EK298" i="7"/>
  <c r="EC298" i="7"/>
  <c r="DU298" i="7"/>
  <c r="EK297" i="7"/>
  <c r="EC297" i="7"/>
  <c r="DU297" i="7"/>
  <c r="EK296" i="7"/>
  <c r="EC296" i="7"/>
  <c r="DU296" i="7"/>
  <c r="EK295" i="7"/>
  <c r="EC295" i="7"/>
  <c r="DU295" i="7"/>
  <c r="EK294" i="7"/>
  <c r="EC294" i="7"/>
  <c r="DU294" i="7"/>
  <c r="EK293" i="7"/>
  <c r="EC293" i="7"/>
  <c r="DU293" i="7"/>
  <c r="EK292" i="7"/>
  <c r="EC292" i="7"/>
  <c r="DU292" i="7"/>
  <c r="EK291" i="7"/>
  <c r="EC291" i="7"/>
  <c r="DU291" i="7"/>
  <c r="EK290" i="7"/>
  <c r="EC290" i="7"/>
  <c r="DU290" i="7"/>
  <c r="EK289" i="7"/>
  <c r="EC289" i="7"/>
  <c r="DU289" i="7"/>
  <c r="EK288" i="7"/>
  <c r="EC288" i="7"/>
  <c r="DU288" i="7"/>
  <c r="EK287" i="7"/>
  <c r="EC287" i="7"/>
  <c r="DU287" i="7"/>
  <c r="EK286" i="7"/>
  <c r="EC286" i="7"/>
  <c r="DU286" i="7"/>
  <c r="EK285" i="7"/>
  <c r="EC285" i="7"/>
  <c r="DU285" i="7"/>
  <c r="EK284" i="7"/>
  <c r="EC284" i="7"/>
  <c r="DU284" i="7"/>
  <c r="EK283" i="7"/>
  <c r="EC283" i="7"/>
  <c r="DU283" i="7"/>
  <c r="EK282" i="7"/>
  <c r="EC282" i="7"/>
  <c r="DU282" i="7"/>
  <c r="EK281" i="7"/>
  <c r="EC281" i="7"/>
  <c r="DU281" i="7"/>
  <c r="EK280" i="7"/>
  <c r="EC280" i="7"/>
  <c r="DU280" i="7"/>
  <c r="EK279" i="7"/>
  <c r="EC279" i="7"/>
  <c r="DU279" i="7"/>
  <c r="EK278" i="7"/>
  <c r="EC278" i="7"/>
  <c r="DU278" i="7"/>
  <c r="EK277" i="7"/>
  <c r="EC277" i="7"/>
  <c r="DU277" i="7"/>
  <c r="EK276" i="7"/>
  <c r="EC276" i="7"/>
  <c r="DU276" i="7"/>
  <c r="EK275" i="7"/>
  <c r="EC275" i="7"/>
  <c r="DU275" i="7"/>
  <c r="EK274" i="7"/>
  <c r="EC274" i="7"/>
  <c r="DU274" i="7"/>
  <c r="EK273" i="7"/>
  <c r="EC273" i="7"/>
  <c r="DU273" i="7"/>
  <c r="EK272" i="7"/>
  <c r="EC272" i="7"/>
  <c r="DU272" i="7"/>
  <c r="EK271" i="7"/>
  <c r="EC271" i="7"/>
  <c r="DU271" i="7"/>
  <c r="EK270" i="7"/>
  <c r="EC270" i="7"/>
  <c r="DU270" i="7"/>
  <c r="EK269" i="7"/>
  <c r="EC269" i="7"/>
  <c r="DU269" i="7"/>
  <c r="EK268" i="7"/>
  <c r="EC268" i="7"/>
  <c r="DU268" i="7"/>
  <c r="EK267" i="7"/>
  <c r="EC267" i="7"/>
  <c r="DU267" i="7"/>
  <c r="EK266" i="7"/>
  <c r="EC266" i="7"/>
  <c r="DU266" i="7"/>
  <c r="EK265" i="7"/>
  <c r="EC265" i="7"/>
  <c r="DU265" i="7"/>
  <c r="EK264" i="7"/>
  <c r="EC264" i="7"/>
  <c r="DU264" i="7"/>
  <c r="EK263" i="7"/>
  <c r="EC263" i="7"/>
  <c r="DU263" i="7"/>
  <c r="EK262" i="7"/>
  <c r="EC262" i="7"/>
  <c r="DU262" i="7"/>
  <c r="EK261" i="7"/>
  <c r="EC261" i="7"/>
  <c r="DU261" i="7"/>
  <c r="EK260" i="7"/>
  <c r="EC260" i="7"/>
  <c r="DU260" i="7"/>
  <c r="EK259" i="7"/>
  <c r="EC259" i="7"/>
  <c r="DU259" i="7"/>
  <c r="EK258" i="7"/>
  <c r="EC258" i="7"/>
  <c r="DU258" i="7"/>
  <c r="EK257" i="7"/>
  <c r="EC257" i="7"/>
  <c r="DU257" i="7"/>
  <c r="EK256" i="7"/>
  <c r="EC256" i="7"/>
  <c r="DU256" i="7"/>
  <c r="EK255" i="7"/>
  <c r="EC255" i="7"/>
  <c r="DU255" i="7"/>
  <c r="EK254" i="7"/>
  <c r="EC254" i="7"/>
  <c r="DU254" i="7"/>
  <c r="EK253" i="7"/>
  <c r="EC253" i="7"/>
  <c r="DU253" i="7"/>
  <c r="EK252" i="7"/>
  <c r="EC252" i="7"/>
  <c r="DU252" i="7"/>
  <c r="EK251" i="7"/>
  <c r="EC251" i="7"/>
  <c r="DU251" i="7"/>
  <c r="EK250" i="7"/>
  <c r="EC250" i="7"/>
  <c r="DU250" i="7"/>
  <c r="EK249" i="7"/>
  <c r="EC249" i="7"/>
  <c r="DU249" i="7"/>
  <c r="EK248" i="7"/>
  <c r="EC248" i="7"/>
  <c r="DU248" i="7"/>
  <c r="EK247" i="7"/>
  <c r="EC247" i="7"/>
  <c r="DU247" i="7"/>
  <c r="EK246" i="7"/>
  <c r="EC246" i="7"/>
  <c r="DU246" i="7"/>
  <c r="EK245" i="7"/>
  <c r="EC245" i="7"/>
  <c r="DU245" i="7"/>
  <c r="EK244" i="7"/>
  <c r="EC244" i="7"/>
  <c r="DU244" i="7"/>
  <c r="EK243" i="7"/>
  <c r="EC243" i="7"/>
  <c r="DU243" i="7"/>
  <c r="EK242" i="7"/>
  <c r="EC242" i="7"/>
  <c r="DU242" i="7"/>
  <c r="EK241" i="7"/>
  <c r="EC241" i="7"/>
  <c r="DU241" i="7"/>
  <c r="EK240" i="7"/>
  <c r="EC240" i="7"/>
  <c r="DU240" i="7"/>
  <c r="EK239" i="7"/>
  <c r="EC239" i="7"/>
  <c r="DU239" i="7"/>
  <c r="EK238" i="7"/>
  <c r="EC238" i="7"/>
  <c r="DU238" i="7"/>
  <c r="EK237" i="7"/>
  <c r="EC237" i="7"/>
  <c r="DU237" i="7"/>
  <c r="EK236" i="7"/>
  <c r="EC236" i="7"/>
  <c r="DU236" i="7"/>
  <c r="EK235" i="7"/>
  <c r="EC235" i="7"/>
  <c r="DU235" i="7"/>
  <c r="EK234" i="7"/>
  <c r="EC234" i="7"/>
  <c r="DU234" i="7"/>
  <c r="EK233" i="7"/>
  <c r="EC233" i="7"/>
  <c r="DU233" i="7"/>
  <c r="EK232" i="7"/>
  <c r="EC232" i="7"/>
  <c r="DU232" i="7"/>
  <c r="EK231" i="7"/>
  <c r="EC231" i="7"/>
  <c r="DU231" i="7"/>
  <c r="EK230" i="7"/>
  <c r="EC230" i="7"/>
  <c r="DU230" i="7"/>
  <c r="EK229" i="7"/>
  <c r="EC229" i="7"/>
  <c r="DU229" i="7"/>
  <c r="EK228" i="7"/>
  <c r="EC228" i="7"/>
  <c r="DU228" i="7"/>
  <c r="EK227" i="7"/>
  <c r="EC227" i="7"/>
  <c r="DU227" i="7"/>
  <c r="EK226" i="7"/>
  <c r="EC226" i="7"/>
  <c r="DU226" i="7"/>
  <c r="EK225" i="7"/>
  <c r="EC225" i="7"/>
  <c r="DU225" i="7"/>
  <c r="EK224" i="7"/>
  <c r="EC224" i="7"/>
  <c r="DU224" i="7"/>
  <c r="EK223" i="7"/>
  <c r="EC223" i="7"/>
  <c r="DU223" i="7"/>
  <c r="EK222" i="7"/>
  <c r="EC222" i="7"/>
  <c r="DU222" i="7"/>
  <c r="EK221" i="7"/>
  <c r="EC221" i="7"/>
  <c r="DU221" i="7"/>
  <c r="EK220" i="7"/>
  <c r="EC220" i="7"/>
  <c r="DU220" i="7"/>
  <c r="EK219" i="7"/>
  <c r="EC219" i="7"/>
  <c r="DU219" i="7"/>
  <c r="EK218" i="7"/>
  <c r="EC218" i="7"/>
  <c r="DU218" i="7"/>
  <c r="EK217" i="7"/>
  <c r="EC217" i="7"/>
  <c r="DU217" i="7"/>
  <c r="EK216" i="7"/>
  <c r="EC216" i="7"/>
  <c r="DU216" i="7"/>
  <c r="EK215" i="7"/>
  <c r="EC215" i="7"/>
  <c r="DU215" i="7"/>
  <c r="EK214" i="7"/>
  <c r="EC214" i="7"/>
  <c r="DU214" i="7"/>
  <c r="EK213" i="7"/>
  <c r="EC213" i="7"/>
  <c r="DU213" i="7"/>
  <c r="EK212" i="7"/>
  <c r="EC212" i="7"/>
  <c r="DU212" i="7"/>
  <c r="EK211" i="7"/>
  <c r="EC211" i="7"/>
  <c r="DU211" i="7"/>
  <c r="EK210" i="7"/>
  <c r="EC210" i="7"/>
  <c r="DU210" i="7"/>
  <c r="EK209" i="7"/>
  <c r="EC209" i="7"/>
  <c r="DU209" i="7"/>
  <c r="EK208" i="7"/>
  <c r="EC208" i="7"/>
  <c r="DU208" i="7"/>
  <c r="EK207" i="7"/>
  <c r="EC207" i="7"/>
  <c r="DU207" i="7"/>
  <c r="EK206" i="7"/>
  <c r="EC206" i="7"/>
  <c r="DU206" i="7"/>
  <c r="EK205" i="7"/>
  <c r="EC205" i="7"/>
  <c r="DU205" i="7"/>
  <c r="EK204" i="7"/>
  <c r="EC204" i="7"/>
  <c r="DU204" i="7"/>
  <c r="EK203" i="7"/>
  <c r="EC203" i="7"/>
  <c r="DU203" i="7"/>
  <c r="EK202" i="7"/>
  <c r="EC202" i="7"/>
  <c r="DU202" i="7"/>
  <c r="EK201" i="7"/>
  <c r="EC201" i="7"/>
  <c r="DU201" i="7"/>
  <c r="EK200" i="7"/>
  <c r="EC200" i="7"/>
  <c r="DU200" i="7"/>
  <c r="EK199" i="7"/>
  <c r="EC199" i="7"/>
  <c r="DU199" i="7"/>
  <c r="EK198" i="7"/>
  <c r="EC198" i="7"/>
  <c r="DU198" i="7"/>
  <c r="EK197" i="7"/>
  <c r="EC197" i="7"/>
  <c r="DU197" i="7"/>
  <c r="EK196" i="7"/>
  <c r="EC196" i="7"/>
  <c r="DU196" i="7"/>
  <c r="EK195" i="7"/>
  <c r="EC195" i="7"/>
  <c r="DU195" i="7"/>
  <c r="EK194" i="7"/>
  <c r="EC194" i="7"/>
  <c r="DU194" i="7"/>
  <c r="EK193" i="7"/>
  <c r="EC193" i="7"/>
  <c r="DU193" i="7"/>
  <c r="EK192" i="7"/>
  <c r="EC192" i="7"/>
  <c r="DU192" i="7"/>
  <c r="EK191" i="7"/>
  <c r="EC191" i="7"/>
  <c r="DU191" i="7"/>
  <c r="EK190" i="7"/>
  <c r="EC190" i="7"/>
  <c r="DU190" i="7"/>
  <c r="EK189" i="7"/>
  <c r="EC189" i="7"/>
  <c r="DU189" i="7"/>
  <c r="EK188" i="7"/>
  <c r="EC188" i="7"/>
  <c r="DU188" i="7"/>
  <c r="EK187" i="7"/>
  <c r="EC187" i="7"/>
  <c r="DU187" i="7"/>
  <c r="EK186" i="7"/>
  <c r="EC186" i="7"/>
  <c r="DU186" i="7"/>
  <c r="EK185" i="7"/>
  <c r="EC185" i="7"/>
  <c r="DU185" i="7"/>
  <c r="EK184" i="7"/>
  <c r="EC184" i="7"/>
  <c r="DU184" i="7"/>
  <c r="EK183" i="7"/>
  <c r="EC183" i="7"/>
  <c r="DU183" i="7"/>
  <c r="EK182" i="7"/>
  <c r="EC182" i="7"/>
  <c r="DU182" i="7"/>
  <c r="EK181" i="7"/>
  <c r="EC181" i="7"/>
  <c r="DU181" i="7"/>
  <c r="EK180" i="7"/>
  <c r="EC180" i="7"/>
  <c r="DU180" i="7"/>
  <c r="EK179" i="7"/>
  <c r="EC179" i="7"/>
  <c r="DU179" i="7"/>
  <c r="EK178" i="7"/>
  <c r="EC178" i="7"/>
  <c r="DU178" i="7"/>
  <c r="EK177" i="7"/>
  <c r="EC177" i="7"/>
  <c r="DU177" i="7"/>
  <c r="EK176" i="7"/>
  <c r="EC176" i="7"/>
  <c r="DU176" i="7"/>
  <c r="EK175" i="7"/>
  <c r="EC175" i="7"/>
  <c r="DU175" i="7"/>
  <c r="EK174" i="7"/>
  <c r="EC174" i="7"/>
  <c r="DU174" i="7"/>
  <c r="EK173" i="7"/>
  <c r="EC173" i="7"/>
  <c r="DU173" i="7"/>
  <c r="EK172" i="7"/>
  <c r="EC172" i="7"/>
  <c r="DU172" i="7"/>
  <c r="EK171" i="7"/>
  <c r="EC171" i="7"/>
  <c r="DU171" i="7"/>
  <c r="EK170" i="7"/>
  <c r="EC170" i="7"/>
  <c r="DU170" i="7"/>
  <c r="EK169" i="7"/>
  <c r="EC169" i="7"/>
  <c r="DU169" i="7"/>
  <c r="EK168" i="7"/>
  <c r="EC168" i="7"/>
  <c r="DU168" i="7"/>
  <c r="EK167" i="7"/>
  <c r="EC167" i="7"/>
  <c r="DU167" i="7"/>
  <c r="EK166" i="7"/>
  <c r="EC166" i="7"/>
  <c r="DU166" i="7"/>
  <c r="EK165" i="7"/>
  <c r="EC165" i="7"/>
  <c r="DU165" i="7"/>
  <c r="EK164" i="7"/>
  <c r="EC164" i="7"/>
  <c r="DU164" i="7"/>
  <c r="EK163" i="7"/>
  <c r="EC163" i="7"/>
  <c r="DU163" i="7"/>
  <c r="EK162" i="7"/>
  <c r="EC162" i="7"/>
  <c r="DU162" i="7"/>
  <c r="EK161" i="7"/>
  <c r="EC161" i="7"/>
  <c r="DU161" i="7"/>
  <c r="EK160" i="7"/>
  <c r="EC160" i="7"/>
  <c r="DU160" i="7"/>
  <c r="EK159" i="7"/>
  <c r="EC159" i="7"/>
  <c r="DU159" i="7"/>
  <c r="EK158" i="7"/>
  <c r="EC158" i="7"/>
  <c r="DU158" i="7"/>
  <c r="EK157" i="7"/>
  <c r="EC157" i="7"/>
  <c r="DU157" i="7"/>
  <c r="EK156" i="7"/>
  <c r="EC156" i="7"/>
  <c r="DU156" i="7"/>
  <c r="EK155" i="7"/>
  <c r="EC155" i="7"/>
  <c r="DU155" i="7"/>
  <c r="EK154" i="7"/>
  <c r="EC154" i="7"/>
  <c r="DU154" i="7"/>
  <c r="EK153" i="7"/>
  <c r="EC153" i="7"/>
  <c r="DU153" i="7"/>
  <c r="EK152" i="7"/>
  <c r="EC152" i="7"/>
  <c r="DU152" i="7"/>
  <c r="EK151" i="7"/>
  <c r="EC151" i="7"/>
  <c r="DU151" i="7"/>
  <c r="EK150" i="7"/>
  <c r="EC150" i="7"/>
  <c r="DU150" i="7"/>
  <c r="EK149" i="7"/>
  <c r="EC149" i="7"/>
  <c r="DU149" i="7"/>
  <c r="EK148" i="7"/>
  <c r="EC148" i="7"/>
  <c r="DU148" i="7"/>
  <c r="EK147" i="7"/>
  <c r="EC147" i="7"/>
  <c r="DU147" i="7"/>
  <c r="EK146" i="7"/>
  <c r="EC146" i="7"/>
  <c r="DU146" i="7"/>
  <c r="EK145" i="7"/>
  <c r="EC145" i="7"/>
  <c r="DU145" i="7"/>
  <c r="EK144" i="7"/>
  <c r="EC144" i="7"/>
  <c r="DU144" i="7"/>
  <c r="EK143" i="7"/>
  <c r="EC143" i="7"/>
  <c r="DU143" i="7"/>
  <c r="EK142" i="7"/>
  <c r="EC142" i="7"/>
  <c r="DU142" i="7"/>
  <c r="EK141" i="7"/>
  <c r="EC141" i="7"/>
  <c r="DU141" i="7"/>
  <c r="EK140" i="7"/>
  <c r="EC140" i="7"/>
  <c r="DU140" i="7"/>
  <c r="EK139" i="7"/>
  <c r="EC139" i="7"/>
  <c r="DU139" i="7"/>
  <c r="EK138" i="7"/>
  <c r="EC138" i="7"/>
  <c r="DU138" i="7"/>
  <c r="EK137" i="7"/>
  <c r="EC137" i="7"/>
  <c r="DU137" i="7"/>
  <c r="EK136" i="7"/>
  <c r="EC136" i="7"/>
  <c r="DU136" i="7"/>
  <c r="EK135" i="7"/>
  <c r="EC135" i="7"/>
  <c r="DU135" i="7"/>
  <c r="EK134" i="7"/>
  <c r="EC134" i="7"/>
  <c r="DU134" i="7"/>
  <c r="EK133" i="7"/>
  <c r="EC133" i="7"/>
  <c r="DU133" i="7"/>
  <c r="EK132" i="7"/>
  <c r="EC132" i="7"/>
  <c r="DU132" i="7"/>
  <c r="EK131" i="7"/>
  <c r="EC131" i="7"/>
  <c r="DU131" i="7"/>
  <c r="EK130" i="7"/>
  <c r="EC130" i="7"/>
  <c r="DU130" i="7"/>
  <c r="EK129" i="7"/>
  <c r="EC129" i="7"/>
  <c r="DU129" i="7"/>
  <c r="EK128" i="7"/>
  <c r="EC128" i="7"/>
  <c r="DU128" i="7"/>
  <c r="EK127" i="7"/>
  <c r="EC127" i="7"/>
  <c r="DU127" i="7"/>
  <c r="EK126" i="7"/>
  <c r="EC126" i="7"/>
  <c r="DU126" i="7"/>
  <c r="EK125" i="7"/>
  <c r="EC125" i="7"/>
  <c r="DU125" i="7"/>
  <c r="EK124" i="7"/>
  <c r="EC124" i="7"/>
  <c r="DU124" i="7"/>
  <c r="EK123" i="7"/>
  <c r="EC123" i="7"/>
  <c r="DU123" i="7"/>
  <c r="EK122" i="7"/>
  <c r="EC122" i="7"/>
  <c r="DU122" i="7"/>
  <c r="EK121" i="7"/>
  <c r="EC121" i="7"/>
  <c r="DU121" i="7"/>
  <c r="EK120" i="7"/>
  <c r="EC120" i="7"/>
  <c r="DU120" i="7"/>
  <c r="EK119" i="7"/>
  <c r="EC119" i="7"/>
  <c r="DU119" i="7"/>
  <c r="EK118" i="7"/>
  <c r="EC118" i="7"/>
  <c r="DU118" i="7"/>
  <c r="EK117" i="7"/>
  <c r="EC117" i="7"/>
  <c r="DU117" i="7"/>
  <c r="EK116" i="7"/>
  <c r="EC116" i="7"/>
  <c r="DU116" i="7"/>
  <c r="EK115" i="7"/>
  <c r="EC115" i="7"/>
  <c r="DU115" i="7"/>
  <c r="EK114" i="7"/>
  <c r="EC114" i="7"/>
  <c r="DU114" i="7"/>
  <c r="EK113" i="7"/>
  <c r="EC113" i="7"/>
  <c r="DU113" i="7"/>
  <c r="EK112" i="7"/>
  <c r="EC112" i="7"/>
  <c r="DU112" i="7"/>
  <c r="EK111" i="7"/>
  <c r="EC111" i="7"/>
  <c r="DU111" i="7"/>
  <c r="EK110" i="7"/>
  <c r="EC110" i="7"/>
  <c r="DU110" i="7"/>
  <c r="EK109" i="7"/>
  <c r="EC109" i="7"/>
  <c r="DU109" i="7"/>
  <c r="EK108" i="7"/>
  <c r="EC108" i="7"/>
  <c r="DU108" i="7"/>
  <c r="EK107" i="7"/>
  <c r="EC107" i="7"/>
  <c r="DU107" i="7"/>
  <c r="EK106" i="7"/>
  <c r="EC106" i="7"/>
  <c r="DU106" i="7"/>
  <c r="EK105" i="7"/>
  <c r="EC105" i="7"/>
  <c r="DU105" i="7"/>
  <c r="EK104" i="7"/>
  <c r="EC104" i="7"/>
  <c r="DU104" i="7"/>
  <c r="EK103" i="7"/>
  <c r="EC103" i="7"/>
  <c r="DU103" i="7"/>
  <c r="EK102" i="7"/>
  <c r="EC102" i="7"/>
  <c r="DU102" i="7"/>
  <c r="EK101" i="7"/>
  <c r="EC101" i="7"/>
  <c r="DU101" i="7"/>
  <c r="EK100" i="7"/>
  <c r="EC100" i="7"/>
  <c r="DU100" i="7"/>
  <c r="EK99" i="7"/>
  <c r="EC99" i="7"/>
  <c r="DU99" i="7"/>
  <c r="EK98" i="7"/>
  <c r="EC98" i="7"/>
  <c r="DU98" i="7"/>
  <c r="EK97" i="7"/>
  <c r="EC97" i="7"/>
  <c r="DU97" i="7"/>
  <c r="EK96" i="7"/>
  <c r="EC96" i="7"/>
  <c r="DU96" i="7"/>
  <c r="EK95" i="7"/>
  <c r="EC95" i="7"/>
  <c r="DU95" i="7"/>
  <c r="EK94" i="7"/>
  <c r="EC94" i="7"/>
  <c r="DU94" i="7"/>
  <c r="EK93" i="7"/>
  <c r="EC93" i="7"/>
  <c r="DU93" i="7"/>
  <c r="EK92" i="7"/>
  <c r="EC92" i="7"/>
  <c r="DU92" i="7"/>
  <c r="EK91" i="7"/>
  <c r="EC91" i="7"/>
  <c r="DU91" i="7"/>
  <c r="EK90" i="7"/>
  <c r="EC90" i="7"/>
  <c r="DU90" i="7"/>
  <c r="EK89" i="7"/>
  <c r="EC89" i="7"/>
  <c r="DU89" i="7"/>
  <c r="EK88" i="7"/>
  <c r="EC88" i="7"/>
  <c r="DU88" i="7"/>
  <c r="EK87" i="7"/>
  <c r="EC87" i="7"/>
  <c r="DU87" i="7"/>
  <c r="EK86" i="7"/>
  <c r="EC86" i="7"/>
  <c r="DU86" i="7"/>
  <c r="EK85" i="7"/>
  <c r="EC85" i="7"/>
  <c r="DU85" i="7"/>
  <c r="EK84" i="7"/>
  <c r="EC84" i="7"/>
  <c r="DU84" i="7"/>
  <c r="EK83" i="7"/>
  <c r="EC83" i="7"/>
  <c r="DU83" i="7"/>
  <c r="EK82" i="7"/>
  <c r="EC82" i="7"/>
  <c r="DU82" i="7"/>
  <c r="EK81" i="7"/>
  <c r="EC81" i="7"/>
  <c r="DU81" i="7"/>
  <c r="EK80" i="7"/>
  <c r="EC80" i="7"/>
  <c r="DU80" i="7"/>
  <c r="EK79" i="7"/>
  <c r="EC79" i="7"/>
  <c r="DU79" i="7"/>
  <c r="EK78" i="7"/>
  <c r="EC78" i="7"/>
  <c r="DU78" i="7"/>
  <c r="EK77" i="7"/>
  <c r="EC77" i="7"/>
  <c r="DU77" i="7"/>
  <c r="EK76" i="7"/>
  <c r="EC76" i="7"/>
  <c r="DU76" i="7"/>
  <c r="EK75" i="7"/>
  <c r="EC75" i="7"/>
  <c r="DU75" i="7"/>
  <c r="EK74" i="7"/>
  <c r="EC74" i="7"/>
  <c r="DU74" i="7"/>
  <c r="EK73" i="7"/>
  <c r="EC73" i="7"/>
  <c r="DU73" i="7"/>
  <c r="EK72" i="7"/>
  <c r="EC72" i="7"/>
  <c r="DU72" i="7"/>
  <c r="EK71" i="7"/>
  <c r="EC71" i="7"/>
  <c r="DU71" i="7"/>
  <c r="EK70" i="7"/>
  <c r="EC70" i="7"/>
  <c r="DU70" i="7"/>
  <c r="EK69" i="7"/>
  <c r="EC69" i="7"/>
  <c r="DU69" i="7"/>
  <c r="EK68" i="7"/>
  <c r="EC68" i="7"/>
  <c r="DU68" i="7"/>
  <c r="EK67" i="7"/>
  <c r="EC67" i="7"/>
  <c r="DU67" i="7"/>
  <c r="EK66" i="7"/>
  <c r="EC66" i="7"/>
  <c r="DU66" i="7"/>
  <c r="EK65" i="7"/>
  <c r="EC65" i="7"/>
  <c r="DU65" i="7"/>
  <c r="EK64" i="7"/>
  <c r="EC64" i="7"/>
  <c r="DU64" i="7"/>
  <c r="EK63" i="7"/>
  <c r="EC63" i="7"/>
  <c r="DU63" i="7"/>
  <c r="EK62" i="7"/>
  <c r="EC62" i="7"/>
  <c r="DU62" i="7"/>
  <c r="EK61" i="7"/>
  <c r="EC61" i="7"/>
  <c r="DU61" i="7"/>
  <c r="EK60" i="7"/>
  <c r="EC60" i="7"/>
  <c r="DU60" i="7"/>
  <c r="EK59" i="7"/>
  <c r="EC59" i="7"/>
  <c r="DU59" i="7"/>
  <c r="EK58" i="7"/>
  <c r="EC58" i="7"/>
  <c r="DU58" i="7"/>
  <c r="EK57" i="7"/>
  <c r="EC57" i="7"/>
  <c r="DU57" i="7"/>
  <c r="EK56" i="7"/>
  <c r="EC56" i="7"/>
  <c r="DU56" i="7"/>
  <c r="EK55" i="7"/>
  <c r="EC55" i="7"/>
  <c r="DU55" i="7"/>
  <c r="EK54" i="7"/>
  <c r="EC54" i="7"/>
  <c r="DU54" i="7"/>
  <c r="EK53" i="7"/>
  <c r="EC53" i="7"/>
  <c r="DU53" i="7"/>
  <c r="EK52" i="7"/>
  <c r="EC52" i="7"/>
  <c r="DU52" i="7"/>
  <c r="EK51" i="7"/>
  <c r="EC51" i="7"/>
  <c r="DU51" i="7"/>
  <c r="EK50" i="7"/>
  <c r="EC50" i="7"/>
  <c r="DU50" i="7"/>
  <c r="EK49" i="7"/>
  <c r="EC49" i="7"/>
  <c r="DU49" i="7"/>
  <c r="EK48" i="7"/>
  <c r="EC48" i="7"/>
  <c r="DU48" i="7"/>
  <c r="EK47" i="7"/>
  <c r="EC47" i="7"/>
  <c r="DU47" i="7"/>
  <c r="EK46" i="7"/>
  <c r="EC46" i="7"/>
  <c r="DU46" i="7"/>
  <c r="EK45" i="7"/>
  <c r="EC45" i="7"/>
  <c r="DU45" i="7"/>
  <c r="EK44" i="7"/>
  <c r="EC44" i="7"/>
  <c r="DU44" i="7"/>
  <c r="EK43" i="7"/>
  <c r="EC43" i="7"/>
  <c r="DU43" i="7"/>
  <c r="EK42" i="7"/>
  <c r="EC42" i="7"/>
  <c r="DU42" i="7"/>
  <c r="EK41" i="7"/>
  <c r="EC41" i="7"/>
  <c r="DU41" i="7"/>
  <c r="EK40" i="7"/>
  <c r="EC40" i="7"/>
  <c r="DU40" i="7"/>
  <c r="EK39" i="7"/>
  <c r="EC39" i="7"/>
  <c r="DU39" i="7"/>
  <c r="EK38" i="7"/>
  <c r="EC38" i="7"/>
  <c r="DU38" i="7"/>
  <c r="EK37" i="7"/>
  <c r="EC37" i="7"/>
  <c r="DU37" i="7"/>
  <c r="EK36" i="7"/>
  <c r="EC36" i="7"/>
  <c r="DU36" i="7"/>
  <c r="EK35" i="7"/>
  <c r="EC35" i="7"/>
  <c r="DU35" i="7"/>
  <c r="EK34" i="7"/>
  <c r="EC34" i="7"/>
  <c r="DU34" i="7"/>
  <c r="EK33" i="7"/>
  <c r="EC33" i="7"/>
  <c r="DU33" i="7"/>
  <c r="EK32" i="7"/>
  <c r="EC32" i="7"/>
  <c r="DU32" i="7"/>
  <c r="EK31" i="7"/>
  <c r="EC31" i="7"/>
  <c r="DU31" i="7"/>
  <c r="EK30" i="7"/>
  <c r="EC30" i="7"/>
  <c r="DU30" i="7"/>
  <c r="EK29" i="7"/>
  <c r="EC29" i="7"/>
  <c r="DU29" i="7"/>
  <c r="EK28" i="7"/>
  <c r="EC28" i="7"/>
  <c r="DU28" i="7"/>
  <c r="EK27" i="7"/>
  <c r="EC27" i="7"/>
  <c r="DU27" i="7"/>
  <c r="EK26" i="7"/>
  <c r="EC26" i="7"/>
  <c r="DU26" i="7"/>
  <c r="EK25" i="7"/>
  <c r="EC25" i="7"/>
  <c r="DU25" i="7"/>
  <c r="EK24" i="7"/>
  <c r="EC24" i="7"/>
  <c r="DU24" i="7"/>
  <c r="EK23" i="7"/>
  <c r="EC23" i="7"/>
  <c r="DU23" i="7"/>
  <c r="EK22" i="7"/>
  <c r="EC22" i="7"/>
  <c r="DU22" i="7"/>
  <c r="EK21" i="7"/>
  <c r="EC21" i="7"/>
  <c r="DU21" i="7"/>
  <c r="EK20" i="7"/>
  <c r="EC20" i="7"/>
  <c r="DU20" i="7"/>
  <c r="EK19" i="7"/>
  <c r="EC19" i="7"/>
  <c r="DU19" i="7"/>
  <c r="EK18" i="7"/>
  <c r="EC18" i="7"/>
  <c r="DU18" i="7"/>
  <c r="EK17" i="7"/>
  <c r="EC17" i="7"/>
  <c r="DU17" i="7"/>
  <c r="EK16" i="7"/>
  <c r="EC16" i="7"/>
  <c r="DU16" i="7"/>
  <c r="EK15" i="7"/>
  <c r="EC15" i="7"/>
  <c r="DU15" i="7"/>
  <c r="EK14" i="7"/>
  <c r="EC14" i="7"/>
  <c r="DU14" i="7"/>
  <c r="EK13" i="7"/>
  <c r="EC13" i="7"/>
  <c r="DU13" i="7"/>
  <c r="EK12" i="7"/>
  <c r="EC12" i="7"/>
  <c r="DU12" i="7"/>
  <c r="EK11" i="7"/>
  <c r="EC11" i="7"/>
  <c r="DU11" i="7"/>
  <c r="EK10" i="7"/>
  <c r="EC10" i="7"/>
  <c r="DU10" i="7"/>
  <c r="EK9" i="7"/>
  <c r="EC9" i="7"/>
  <c r="DU9" i="7"/>
  <c r="EK8" i="7"/>
  <c r="EC8" i="7"/>
  <c r="DU8" i="7"/>
  <c r="EK7" i="7"/>
  <c r="EC7" i="7"/>
  <c r="DU7" i="7"/>
  <c r="BK33" i="7"/>
  <c r="BK32" i="7"/>
  <c r="BK31" i="7"/>
  <c r="BK30" i="7"/>
  <c r="BK29" i="7"/>
  <c r="BK28" i="7"/>
  <c r="BK27" i="7"/>
  <c r="BK26" i="7"/>
  <c r="BK25" i="7"/>
  <c r="BK24" i="7"/>
  <c r="BK23" i="7"/>
  <c r="BK22" i="7"/>
  <c r="L67" i="7"/>
  <c r="F67" i="7"/>
  <c r="J67" i="7" s="1"/>
  <c r="C67" i="7"/>
  <c r="L66" i="7"/>
  <c r="J66" i="7"/>
  <c r="H66" i="7"/>
  <c r="I66" i="7" s="1"/>
  <c r="K66" i="7" s="1"/>
  <c r="G66" i="7"/>
  <c r="M66" i="7" s="1"/>
  <c r="O66" i="7" s="1"/>
  <c r="P66" i="7" s="1"/>
  <c r="F66" i="7"/>
  <c r="C66" i="7"/>
  <c r="L65" i="7"/>
  <c r="F65" i="7"/>
  <c r="C65" i="7"/>
  <c r="L64" i="7"/>
  <c r="F64" i="7"/>
  <c r="J64" i="7" s="1"/>
  <c r="C64" i="7"/>
  <c r="AB63" i="7"/>
  <c r="V63" i="7"/>
  <c r="S63" i="7"/>
  <c r="L63" i="7"/>
  <c r="F63" i="7"/>
  <c r="J63" i="7" s="1"/>
  <c r="C63" i="7"/>
  <c r="AB62" i="7"/>
  <c r="V62" i="7"/>
  <c r="S62" i="7"/>
  <c r="L62" i="7"/>
  <c r="F62" i="7"/>
  <c r="J62" i="7" s="1"/>
  <c r="C62" i="7"/>
  <c r="AB61" i="7"/>
  <c r="V61" i="7"/>
  <c r="S61" i="7"/>
  <c r="L61" i="7"/>
  <c r="F61" i="7"/>
  <c r="J61" i="7" s="1"/>
  <c r="C61" i="7"/>
  <c r="AB60" i="7"/>
  <c r="V60" i="7"/>
  <c r="S60" i="7"/>
  <c r="L60" i="7"/>
  <c r="F60" i="7"/>
  <c r="J60" i="7" s="1"/>
  <c r="C60" i="7"/>
  <c r="AB59" i="7"/>
  <c r="V59" i="7"/>
  <c r="S59" i="7"/>
  <c r="L59" i="7"/>
  <c r="F59" i="7"/>
  <c r="J59" i="7" s="1"/>
  <c r="C59" i="7"/>
  <c r="AB58" i="7"/>
  <c r="V58" i="7"/>
  <c r="S58" i="7"/>
  <c r="L58" i="7"/>
  <c r="F58" i="7"/>
  <c r="J58" i="7" s="1"/>
  <c r="C58" i="7"/>
  <c r="AB57" i="7"/>
  <c r="V57" i="7"/>
  <c r="S57" i="7"/>
  <c r="L57" i="7"/>
  <c r="F57" i="7"/>
  <c r="J57" i="7" s="1"/>
  <c r="C57" i="7"/>
  <c r="AC56" i="7"/>
  <c r="AE56" i="7" s="1"/>
  <c r="AB56" i="7"/>
  <c r="Z56" i="7"/>
  <c r="X56" i="7"/>
  <c r="AG56" i="7" s="1"/>
  <c r="V56" i="7"/>
  <c r="W56" i="7" s="1"/>
  <c r="S56" i="7"/>
  <c r="L56" i="7"/>
  <c r="G56" i="7"/>
  <c r="M56" i="7" s="1"/>
  <c r="O56" i="7" s="1"/>
  <c r="P56" i="7" s="1"/>
  <c r="F56" i="7"/>
  <c r="J56" i="7" s="1"/>
  <c r="C56" i="7"/>
  <c r="AB55" i="7"/>
  <c r="V55" i="7"/>
  <c r="W55" i="7" s="1"/>
  <c r="AC55" i="7" s="1"/>
  <c r="AE55" i="7" s="1"/>
  <c r="S55" i="7"/>
  <c r="M55" i="7"/>
  <c r="O55" i="7" s="1"/>
  <c r="P55" i="7" s="1"/>
  <c r="L55" i="7"/>
  <c r="H55" i="7"/>
  <c r="I55" i="7" s="1"/>
  <c r="K55" i="7" s="1"/>
  <c r="G55" i="7"/>
  <c r="F55" i="7"/>
  <c r="J55" i="7" s="1"/>
  <c r="C55" i="7"/>
  <c r="AC54" i="7"/>
  <c r="AE54" i="7" s="1"/>
  <c r="AB54" i="7"/>
  <c r="V54" i="7"/>
  <c r="W54" i="7" s="1"/>
  <c r="S54" i="7"/>
  <c r="L54" i="7"/>
  <c r="H54" i="7"/>
  <c r="I54" i="7" s="1"/>
  <c r="K54" i="7" s="1"/>
  <c r="G54" i="7"/>
  <c r="M54" i="7" s="1"/>
  <c r="O54" i="7" s="1"/>
  <c r="P54" i="7" s="1"/>
  <c r="F54" i="7"/>
  <c r="J54" i="7" s="1"/>
  <c r="C54" i="7"/>
  <c r="AB53" i="7"/>
  <c r="Z53" i="7"/>
  <c r="V53" i="7"/>
  <c r="W53" i="7" s="1"/>
  <c r="AC53" i="7" s="1"/>
  <c r="AE53" i="7" s="1"/>
  <c r="S53" i="7"/>
  <c r="L53" i="7"/>
  <c r="F53" i="7"/>
  <c r="J53" i="7" s="1"/>
  <c r="C53" i="7"/>
  <c r="AC52" i="7"/>
  <c r="AE52" i="7" s="1"/>
  <c r="AB52" i="7"/>
  <c r="Z52" i="7"/>
  <c r="X52" i="7"/>
  <c r="AG52" i="7" s="1"/>
  <c r="V52" i="7"/>
  <c r="W52" i="7" s="1"/>
  <c r="S52" i="7"/>
  <c r="L52" i="7"/>
  <c r="F52" i="7"/>
  <c r="J52" i="7" s="1"/>
  <c r="C52" i="7"/>
  <c r="AC51" i="7"/>
  <c r="AE51" i="7" s="1"/>
  <c r="AB51" i="7"/>
  <c r="V51" i="7"/>
  <c r="W51" i="7" s="1"/>
  <c r="S51" i="7"/>
  <c r="L51" i="7"/>
  <c r="F51" i="7"/>
  <c r="J51" i="7" s="1"/>
  <c r="C51" i="7"/>
  <c r="AB50" i="7"/>
  <c r="Z50" i="7"/>
  <c r="V50" i="7"/>
  <c r="W50" i="7" s="1"/>
  <c r="AC50" i="7" s="1"/>
  <c r="AE50" i="7" s="1"/>
  <c r="S50" i="7"/>
  <c r="L50" i="7"/>
  <c r="H50" i="7"/>
  <c r="I50" i="7" s="1"/>
  <c r="K50" i="7" s="1"/>
  <c r="G50" i="7"/>
  <c r="M50" i="7" s="1"/>
  <c r="O50" i="7" s="1"/>
  <c r="P50" i="7" s="1"/>
  <c r="F50" i="7"/>
  <c r="J50" i="7" s="1"/>
  <c r="C50" i="7"/>
  <c r="AB49" i="7"/>
  <c r="V49" i="7"/>
  <c r="W49" i="7" s="1"/>
  <c r="AC49" i="7" s="1"/>
  <c r="AE49" i="7" s="1"/>
  <c r="S49" i="7"/>
  <c r="M49" i="7"/>
  <c r="O49" i="7" s="1"/>
  <c r="P49" i="7" s="1"/>
  <c r="L49" i="7"/>
  <c r="H49" i="7"/>
  <c r="I49" i="7" s="1"/>
  <c r="K49" i="7" s="1"/>
  <c r="G49" i="7"/>
  <c r="F49" i="7"/>
  <c r="J49" i="7" s="1"/>
  <c r="C49" i="7"/>
  <c r="AB48" i="7"/>
  <c r="AC48" i="7" s="1"/>
  <c r="AE48" i="7" s="1"/>
  <c r="X48" i="7"/>
  <c r="AF48" i="7" s="1"/>
  <c r="V48" i="7"/>
  <c r="W48" i="7" s="1"/>
  <c r="S48" i="7"/>
  <c r="L48" i="7"/>
  <c r="G48" i="7"/>
  <c r="M48" i="7" s="1"/>
  <c r="O48" i="7" s="1"/>
  <c r="P48" i="7" s="1"/>
  <c r="F48" i="7"/>
  <c r="J48" i="7" s="1"/>
  <c r="C48" i="7"/>
  <c r="AC47" i="7"/>
  <c r="AE47" i="7" s="1"/>
  <c r="AB47" i="7"/>
  <c r="Z47" i="7"/>
  <c r="Y47" i="7"/>
  <c r="AA47" i="7" s="1"/>
  <c r="X47" i="7"/>
  <c r="AF47" i="7" s="1"/>
  <c r="V47" i="7"/>
  <c r="W47" i="7" s="1"/>
  <c r="S47" i="7"/>
  <c r="L47" i="7"/>
  <c r="F47" i="7"/>
  <c r="J47" i="7" s="1"/>
  <c r="C47" i="7"/>
  <c r="AB46" i="7"/>
  <c r="Z46" i="7"/>
  <c r="X46" i="7"/>
  <c r="AF46" i="7" s="1"/>
  <c r="V46" i="7"/>
  <c r="W46" i="7" s="1"/>
  <c r="AC46" i="7" s="1"/>
  <c r="AE46" i="7" s="1"/>
  <c r="S46" i="7"/>
  <c r="L46" i="7"/>
  <c r="I46" i="7"/>
  <c r="K46" i="7" s="1"/>
  <c r="H46" i="7"/>
  <c r="G46" i="7"/>
  <c r="M46" i="7" s="1"/>
  <c r="O46" i="7" s="1"/>
  <c r="P46" i="7" s="1"/>
  <c r="F46" i="7"/>
  <c r="J46" i="7" s="1"/>
  <c r="C46" i="7"/>
  <c r="AB45" i="7"/>
  <c r="V45" i="7"/>
  <c r="W45" i="7" s="1"/>
  <c r="AC45" i="7" s="1"/>
  <c r="AE45" i="7" s="1"/>
  <c r="S45" i="7"/>
  <c r="L45" i="7"/>
  <c r="H45" i="7"/>
  <c r="I45" i="7" s="1"/>
  <c r="K45" i="7" s="1"/>
  <c r="F45" i="7"/>
  <c r="J45" i="7" s="1"/>
  <c r="C45" i="7"/>
  <c r="AB44" i="7"/>
  <c r="AC44" i="7" s="1"/>
  <c r="AE44" i="7" s="1"/>
  <c r="Z44" i="7"/>
  <c r="X44" i="7"/>
  <c r="AF44" i="7" s="1"/>
  <c r="V44" i="7"/>
  <c r="W44" i="7" s="1"/>
  <c r="S44" i="7"/>
  <c r="L44" i="7"/>
  <c r="F44" i="7"/>
  <c r="J44" i="7" s="1"/>
  <c r="C44" i="7"/>
  <c r="AC43" i="7"/>
  <c r="AE43" i="7" s="1"/>
  <c r="AB43" i="7"/>
  <c r="V43" i="7"/>
  <c r="W43" i="7" s="1"/>
  <c r="S43" i="7"/>
  <c r="L43" i="7"/>
  <c r="F43" i="7"/>
  <c r="J43" i="7" s="1"/>
  <c r="C43" i="7"/>
  <c r="AB42" i="7"/>
  <c r="Z42" i="7"/>
  <c r="V42" i="7"/>
  <c r="W42" i="7" s="1"/>
  <c r="AC42" i="7" s="1"/>
  <c r="AE42" i="7" s="1"/>
  <c r="S42" i="7"/>
  <c r="L42" i="7"/>
  <c r="H42" i="7"/>
  <c r="I42" i="7" s="1"/>
  <c r="K42" i="7" s="1"/>
  <c r="G42" i="7"/>
  <c r="M42" i="7" s="1"/>
  <c r="O42" i="7" s="1"/>
  <c r="P42" i="7" s="1"/>
  <c r="F42" i="7"/>
  <c r="J42" i="7" s="1"/>
  <c r="C42" i="7"/>
  <c r="AB41" i="7"/>
  <c r="V41" i="7"/>
  <c r="W41" i="7" s="1"/>
  <c r="AC41" i="7" s="1"/>
  <c r="AE41" i="7" s="1"/>
  <c r="S41" i="7"/>
  <c r="M41" i="7"/>
  <c r="O41" i="7" s="1"/>
  <c r="P41" i="7" s="1"/>
  <c r="L41" i="7"/>
  <c r="H41" i="7"/>
  <c r="I41" i="7" s="1"/>
  <c r="K41" i="7" s="1"/>
  <c r="G41" i="7"/>
  <c r="F41" i="7"/>
  <c r="J41" i="7" s="1"/>
  <c r="C41" i="7"/>
  <c r="AB40" i="7"/>
  <c r="AC40" i="7" s="1"/>
  <c r="AE40" i="7" s="1"/>
  <c r="X40" i="7"/>
  <c r="V40" i="7"/>
  <c r="W40" i="7" s="1"/>
  <c r="S40" i="7"/>
  <c r="L40" i="7"/>
  <c r="G40" i="7"/>
  <c r="M40" i="7" s="1"/>
  <c r="O40" i="7" s="1"/>
  <c r="P40" i="7" s="1"/>
  <c r="F40" i="7"/>
  <c r="J40" i="7" s="1"/>
  <c r="C40" i="7"/>
  <c r="AC39" i="7"/>
  <c r="AE39" i="7" s="1"/>
  <c r="AB39" i="7"/>
  <c r="Z39" i="7"/>
  <c r="Y39" i="7"/>
  <c r="AA39" i="7" s="1"/>
  <c r="X39" i="7"/>
  <c r="AF39" i="7" s="1"/>
  <c r="V39" i="7"/>
  <c r="W39" i="7" s="1"/>
  <c r="S39" i="7"/>
  <c r="L39" i="7"/>
  <c r="F39" i="7"/>
  <c r="C39" i="7"/>
  <c r="AE38" i="7"/>
  <c r="AB38" i="7"/>
  <c r="Z38" i="7"/>
  <c r="X38" i="7"/>
  <c r="AF38" i="7" s="1"/>
  <c r="V38" i="7"/>
  <c r="W38" i="7" s="1"/>
  <c r="AC38" i="7" s="1"/>
  <c r="S38" i="7"/>
  <c r="L38" i="7"/>
  <c r="I38" i="7"/>
  <c r="K38" i="7" s="1"/>
  <c r="H38" i="7"/>
  <c r="G38" i="7"/>
  <c r="M38" i="7" s="1"/>
  <c r="O38" i="7" s="1"/>
  <c r="P38" i="7" s="1"/>
  <c r="F38" i="7"/>
  <c r="J38" i="7" s="1"/>
  <c r="C38" i="7"/>
  <c r="AB37" i="7"/>
  <c r="V37" i="7"/>
  <c r="S37" i="7"/>
  <c r="L37" i="7"/>
  <c r="H37" i="7"/>
  <c r="I37" i="7" s="1"/>
  <c r="K37" i="7" s="1"/>
  <c r="F37" i="7"/>
  <c r="J37" i="7" s="1"/>
  <c r="C37" i="7"/>
  <c r="AK36" i="7"/>
  <c r="AB36" i="7"/>
  <c r="Z36" i="7"/>
  <c r="V36" i="7"/>
  <c r="X36" i="7" s="1"/>
  <c r="S36" i="7"/>
  <c r="L36" i="7"/>
  <c r="F36" i="7"/>
  <c r="C36" i="7"/>
  <c r="AK35" i="7"/>
  <c r="AB35" i="7"/>
  <c r="Z35" i="7"/>
  <c r="V35" i="7"/>
  <c r="X35" i="7" s="1"/>
  <c r="Y35" i="7" s="1"/>
  <c r="AA35" i="7" s="1"/>
  <c r="S35" i="7"/>
  <c r="L35" i="7"/>
  <c r="F35" i="7"/>
  <c r="C35" i="7"/>
  <c r="AK34" i="7"/>
  <c r="AB34" i="7"/>
  <c r="Z34" i="7"/>
  <c r="V34" i="7"/>
  <c r="X34" i="7" s="1"/>
  <c r="S34" i="7"/>
  <c r="L34" i="7"/>
  <c r="F34" i="7"/>
  <c r="C34" i="7"/>
  <c r="AB33" i="7"/>
  <c r="Z33" i="7"/>
  <c r="V33" i="7"/>
  <c r="X33" i="7" s="1"/>
  <c r="AK33" i="7" s="1"/>
  <c r="S33" i="7"/>
  <c r="L33" i="7"/>
  <c r="F33" i="7"/>
  <c r="H33" i="7" s="1"/>
  <c r="I33" i="7" s="1"/>
  <c r="K33" i="7" s="1"/>
  <c r="C33" i="7"/>
  <c r="AK32" i="7"/>
  <c r="AB32" i="7"/>
  <c r="Z32" i="7"/>
  <c r="V32" i="7"/>
  <c r="X32" i="7" s="1"/>
  <c r="S32" i="7"/>
  <c r="L32" i="7"/>
  <c r="F32" i="7"/>
  <c r="C32" i="7"/>
  <c r="AB31" i="7"/>
  <c r="X31" i="7"/>
  <c r="AG31" i="7" s="1"/>
  <c r="V31" i="7"/>
  <c r="S31" i="7"/>
  <c r="L31" i="7"/>
  <c r="I31" i="7"/>
  <c r="K31" i="7" s="1"/>
  <c r="H31" i="7"/>
  <c r="G31" i="7"/>
  <c r="M31" i="7" s="1"/>
  <c r="O31" i="7" s="1"/>
  <c r="P31" i="7" s="1"/>
  <c r="F31" i="7"/>
  <c r="J31" i="7" s="1"/>
  <c r="C31" i="7"/>
  <c r="W17" i="7"/>
  <c r="W15" i="7"/>
  <c r="W12" i="7"/>
  <c r="W10" i="7"/>
  <c r="W8" i="7"/>
  <c r="W7" i="7"/>
  <c r="W4" i="7"/>
  <c r="U4" i="7"/>
  <c r="T4" i="7"/>
  <c r="W3" i="7"/>
  <c r="U3" i="7"/>
  <c r="T3" i="7"/>
  <c r="CO38" i="1" l="1"/>
  <c r="CQ10" i="1"/>
  <c r="CO40" i="1"/>
  <c r="CI99" i="1"/>
  <c r="CH99" i="1" s="1"/>
  <c r="CQ22" i="1"/>
  <c r="CK91" i="1"/>
  <c r="CH86" i="1"/>
  <c r="CO47" i="1"/>
  <c r="CO44" i="1"/>
  <c r="CO37" i="1"/>
  <c r="CO32" i="1"/>
  <c r="CQ8" i="1"/>
  <c r="BN90" i="1"/>
  <c r="CQ20" i="1"/>
  <c r="CQ30" i="1"/>
  <c r="CQ37" i="1"/>
  <c r="CF76" i="1"/>
  <c r="CF84" i="1" s="1"/>
  <c r="CK76" i="1"/>
  <c r="CG76" i="1"/>
  <c r="CG84" i="1" s="1"/>
  <c r="CH76" i="1"/>
  <c r="CH84" i="1" s="1"/>
  <c r="CI76" i="1"/>
  <c r="CI84" i="1" s="1"/>
  <c r="CJ76" i="1"/>
  <c r="CO46" i="1"/>
  <c r="BX59" i="1"/>
  <c r="BX49" i="1"/>
  <c r="CQ12" i="1"/>
  <c r="CQ9" i="1"/>
  <c r="BQ97" i="1"/>
  <c r="BQ93" i="1"/>
  <c r="BW92" i="1"/>
  <c r="BP90" i="1"/>
  <c r="BW74" i="1"/>
  <c r="BV69" i="1"/>
  <c r="BX69" i="1" s="1"/>
  <c r="BV64" i="1"/>
  <c r="BX64" i="1" s="1"/>
  <c r="BV59" i="1"/>
  <c r="CN48" i="1"/>
  <c r="CM47" i="1"/>
  <c r="CN45" i="1"/>
  <c r="CM44" i="1"/>
  <c r="CQ44" i="1" s="1"/>
  <c r="CN42" i="1"/>
  <c r="CO42" i="1" s="1"/>
  <c r="CM41" i="1"/>
  <c r="CQ41" i="1" s="1"/>
  <c r="CN39" i="1"/>
  <c r="CO39" i="1" s="1"/>
  <c r="CM38" i="1"/>
  <c r="CQ38" i="1" s="1"/>
  <c r="CN36" i="1"/>
  <c r="CO36" i="1" s="1"/>
  <c r="CM35" i="1"/>
  <c r="CQ35" i="1" s="1"/>
  <c r="CN33" i="1"/>
  <c r="CO33" i="1" s="1"/>
  <c r="CM32" i="1"/>
  <c r="CQ32" i="1" s="1"/>
  <c r="CN30" i="1"/>
  <c r="CO30" i="1" s="1"/>
  <c r="CM29" i="1"/>
  <c r="CQ29" i="1" s="1"/>
  <c r="CN24" i="1"/>
  <c r="CO24" i="1" s="1"/>
  <c r="CM23" i="1"/>
  <c r="CQ23" i="1" s="1"/>
  <c r="CP18" i="1"/>
  <c r="CQ18" i="1" s="1"/>
  <c r="CN16" i="1"/>
  <c r="CO16" i="1" s="1"/>
  <c r="CM15" i="1"/>
  <c r="CQ15" i="1" s="1"/>
  <c r="CP10" i="1"/>
  <c r="CN8" i="1"/>
  <c r="CO8" i="1" s="1"/>
  <c r="BV92" i="1"/>
  <c r="BV74" i="1"/>
  <c r="CM48" i="1"/>
  <c r="CM45" i="1"/>
  <c r="CQ45" i="1" s="1"/>
  <c r="CM42" i="1"/>
  <c r="CQ42" i="1" s="1"/>
  <c r="CM39" i="1"/>
  <c r="CQ39" i="1" s="1"/>
  <c r="CM36" i="1"/>
  <c r="CQ36" i="1" s="1"/>
  <c r="CN25" i="1"/>
  <c r="CO25" i="1" s="1"/>
  <c r="CM24" i="1"/>
  <c r="CQ24" i="1" s="1"/>
  <c r="CP19" i="1"/>
  <c r="CQ19" i="1" s="1"/>
  <c r="CN9" i="1"/>
  <c r="CO9" i="1" s="1"/>
  <c r="CB91" i="1"/>
  <c r="CC91" i="1" s="1"/>
  <c r="BW54" i="1"/>
  <c r="BX54" i="1" s="1"/>
  <c r="CP20" i="1"/>
  <c r="CN18" i="1"/>
  <c r="CO18" i="1" s="1"/>
  <c r="CM17" i="1"/>
  <c r="CQ17" i="1" s="1"/>
  <c r="CP12" i="1"/>
  <c r="CN10" i="1"/>
  <c r="CO10" i="1" s="1"/>
  <c r="BQ96" i="1"/>
  <c r="CK73" i="1"/>
  <c r="CI72" i="1"/>
  <c r="BV54" i="1"/>
  <c r="BO46" i="1"/>
  <c r="BQ46" i="1" s="1"/>
  <c r="BO43" i="1"/>
  <c r="BQ43" i="1" s="1"/>
  <c r="BO40" i="1"/>
  <c r="BQ40" i="1" s="1"/>
  <c r="BO34" i="1"/>
  <c r="BQ34" i="1" s="1"/>
  <c r="CP21" i="1"/>
  <c r="CQ21" i="1" s="1"/>
  <c r="CN19" i="1"/>
  <c r="CO19" i="1" s="1"/>
  <c r="CP13" i="1"/>
  <c r="CQ13" i="1" s="1"/>
  <c r="CN11" i="1"/>
  <c r="CO11" i="1" s="1"/>
  <c r="CB92" i="1"/>
  <c r="CC92" i="1" s="1"/>
  <c r="BW90" i="1"/>
  <c r="BX90" i="1" s="1"/>
  <c r="CG87" i="1"/>
  <c r="CJ73" i="1"/>
  <c r="CP49" i="1"/>
  <c r="CQ49" i="1" s="1"/>
  <c r="CP46" i="1"/>
  <c r="CP43" i="1"/>
  <c r="CQ43" i="1" s="1"/>
  <c r="CP40" i="1"/>
  <c r="CP37" i="1"/>
  <c r="CP34" i="1"/>
  <c r="CQ34" i="1" s="1"/>
  <c r="CP31" i="1"/>
  <c r="CQ31" i="1" s="1"/>
  <c r="CP28" i="1"/>
  <c r="CQ28" i="1" s="1"/>
  <c r="CP22" i="1"/>
  <c r="CN20" i="1"/>
  <c r="CO20" i="1" s="1"/>
  <c r="CP14" i="1"/>
  <c r="CQ14" i="1" s="1"/>
  <c r="CN12" i="1"/>
  <c r="CO12" i="1" s="1"/>
  <c r="BV90" i="1"/>
  <c r="CI73" i="1"/>
  <c r="CI87" i="1" s="1"/>
  <c r="CN21" i="1"/>
  <c r="CO21" i="1" s="1"/>
  <c r="CN13" i="1"/>
  <c r="CO13" i="1" s="1"/>
  <c r="CM46" i="1"/>
  <c r="CQ46" i="1" s="1"/>
  <c r="CM40" i="1"/>
  <c r="CQ40" i="1" s="1"/>
  <c r="BW91" i="1"/>
  <c r="BX91" i="1" s="1"/>
  <c r="J34" i="7"/>
  <c r="G34" i="7"/>
  <c r="M34" i="7" s="1"/>
  <c r="O34" i="7" s="1"/>
  <c r="P34" i="7" s="1"/>
  <c r="Y33" i="7"/>
  <c r="AA33" i="7" s="1"/>
  <c r="AG32" i="7"/>
  <c r="AF32" i="7"/>
  <c r="AG34" i="7"/>
  <c r="AF34" i="7"/>
  <c r="J35" i="7"/>
  <c r="G35" i="7"/>
  <c r="M35" i="7" s="1"/>
  <c r="O35" i="7" s="1"/>
  <c r="P35" i="7" s="1"/>
  <c r="AF40" i="7"/>
  <c r="Y40" i="7"/>
  <c r="AA40" i="7" s="1"/>
  <c r="AG40" i="7"/>
  <c r="J36" i="7"/>
  <c r="G36" i="7"/>
  <c r="M36" i="7" s="1"/>
  <c r="O36" i="7" s="1"/>
  <c r="P36" i="7" s="1"/>
  <c r="H36" i="7"/>
  <c r="I36" i="7" s="1"/>
  <c r="K36" i="7" s="1"/>
  <c r="Y32" i="7"/>
  <c r="AA32" i="7" s="1"/>
  <c r="AG36" i="7"/>
  <c r="AF36" i="7"/>
  <c r="AJ31" i="7"/>
  <c r="AI31" i="7"/>
  <c r="Y31" i="7"/>
  <c r="AA31" i="7" s="1"/>
  <c r="AF31" i="7"/>
  <c r="AG35" i="7"/>
  <c r="AF35" i="7"/>
  <c r="J33" i="7"/>
  <c r="G33" i="7"/>
  <c r="M33" i="7" s="1"/>
  <c r="O33" i="7" s="1"/>
  <c r="P33" i="7" s="1"/>
  <c r="J39" i="7"/>
  <c r="G39" i="7"/>
  <c r="M39" i="7" s="1"/>
  <c r="O39" i="7" s="1"/>
  <c r="P39" i="7" s="1"/>
  <c r="H39" i="7"/>
  <c r="I39" i="7" s="1"/>
  <c r="K39" i="7" s="1"/>
  <c r="AK31" i="7"/>
  <c r="W6" i="7"/>
  <c r="W5" i="7"/>
  <c r="J32" i="7"/>
  <c r="G32" i="7"/>
  <c r="M32" i="7" s="1"/>
  <c r="O32" i="7" s="1"/>
  <c r="P32" i="7" s="1"/>
  <c r="Y34" i="7"/>
  <c r="AA34" i="7" s="1"/>
  <c r="H35" i="7"/>
  <c r="I35" i="7" s="1"/>
  <c r="K35" i="7" s="1"/>
  <c r="AH31" i="7"/>
  <c r="Z31" i="7"/>
  <c r="W31" i="7"/>
  <c r="AC31" i="7" s="1"/>
  <c r="AE31" i="7" s="1"/>
  <c r="H32" i="7"/>
  <c r="I32" i="7" s="1"/>
  <c r="K32" i="7" s="1"/>
  <c r="Y36" i="7"/>
  <c r="AA36" i="7" s="1"/>
  <c r="AK40" i="7"/>
  <c r="AG33" i="7"/>
  <c r="AF33" i="7"/>
  <c r="H34" i="7"/>
  <c r="I34" i="7" s="1"/>
  <c r="K34" i="7" s="1"/>
  <c r="W37" i="7"/>
  <c r="AC37" i="7" s="1"/>
  <c r="AE37" i="7" s="1"/>
  <c r="Z37" i="7"/>
  <c r="X37" i="7"/>
  <c r="AK38" i="7"/>
  <c r="H43" i="7"/>
  <c r="I43" i="7" s="1"/>
  <c r="K43" i="7" s="1"/>
  <c r="AK46" i="7"/>
  <c r="H51" i="7"/>
  <c r="I51" i="7" s="1"/>
  <c r="K51" i="7" s="1"/>
  <c r="H53" i="7"/>
  <c r="I53" i="7" s="1"/>
  <c r="K53" i="7" s="1"/>
  <c r="Z55" i="7"/>
  <c r="G37" i="7"/>
  <c r="M37" i="7" s="1"/>
  <c r="O37" i="7" s="1"/>
  <c r="P37" i="7" s="1"/>
  <c r="Y38" i="7"/>
  <c r="AA38" i="7" s="1"/>
  <c r="H40" i="7"/>
  <c r="I40" i="7" s="1"/>
  <c r="K40" i="7" s="1"/>
  <c r="Z41" i="7"/>
  <c r="X43" i="7"/>
  <c r="G45" i="7"/>
  <c r="M45" i="7" s="1"/>
  <c r="O45" i="7" s="1"/>
  <c r="P45" i="7" s="1"/>
  <c r="Y46" i="7"/>
  <c r="AA46" i="7" s="1"/>
  <c r="H48" i="7"/>
  <c r="I48" i="7" s="1"/>
  <c r="K48" i="7" s="1"/>
  <c r="AG48" i="7"/>
  <c r="Z49" i="7"/>
  <c r="X51" i="7"/>
  <c r="X53" i="7"/>
  <c r="H56" i="7"/>
  <c r="I56" i="7" s="1"/>
  <c r="K56" i="7" s="1"/>
  <c r="AK48" i="7"/>
  <c r="AK56" i="7"/>
  <c r="Y56" i="7"/>
  <c r="AA56" i="7" s="1"/>
  <c r="AF56" i="7"/>
  <c r="G47" i="7"/>
  <c r="M47" i="7" s="1"/>
  <c r="O47" i="7" s="1"/>
  <c r="P47" i="7" s="1"/>
  <c r="Y48" i="7"/>
  <c r="AA48" i="7" s="1"/>
  <c r="Z51" i="7"/>
  <c r="G57" i="7"/>
  <c r="M57" i="7" s="1"/>
  <c r="O57" i="7" s="1"/>
  <c r="P57" i="7" s="1"/>
  <c r="X57" i="7"/>
  <c r="W57" i="7"/>
  <c r="AC57" i="7" s="1"/>
  <c r="AE57" i="7" s="1"/>
  <c r="G58" i="7"/>
  <c r="M58" i="7" s="1"/>
  <c r="O58" i="7" s="1"/>
  <c r="P58" i="7" s="1"/>
  <c r="X58" i="7"/>
  <c r="W58" i="7"/>
  <c r="AC58" i="7" s="1"/>
  <c r="AE58" i="7" s="1"/>
  <c r="G59" i="7"/>
  <c r="M59" i="7" s="1"/>
  <c r="O59" i="7" s="1"/>
  <c r="P59" i="7" s="1"/>
  <c r="X59" i="7"/>
  <c r="W59" i="7"/>
  <c r="AC59" i="7" s="1"/>
  <c r="AE59" i="7" s="1"/>
  <c r="G60" i="7"/>
  <c r="M60" i="7" s="1"/>
  <c r="O60" i="7" s="1"/>
  <c r="P60" i="7" s="1"/>
  <c r="X60" i="7"/>
  <c r="W60" i="7"/>
  <c r="AC60" i="7" s="1"/>
  <c r="AE60" i="7" s="1"/>
  <c r="G61" i="7"/>
  <c r="M61" i="7" s="1"/>
  <c r="O61" i="7" s="1"/>
  <c r="P61" i="7" s="1"/>
  <c r="X61" i="7"/>
  <c r="W61" i="7"/>
  <c r="AC61" i="7" s="1"/>
  <c r="AE61" i="7" s="1"/>
  <c r="G62" i="7"/>
  <c r="M62" i="7" s="1"/>
  <c r="O62" i="7" s="1"/>
  <c r="P62" i="7" s="1"/>
  <c r="X62" i="7"/>
  <c r="W62" i="7"/>
  <c r="AC62" i="7" s="1"/>
  <c r="AE62" i="7" s="1"/>
  <c r="G63" i="7"/>
  <c r="M63" i="7" s="1"/>
  <c r="O63" i="7" s="1"/>
  <c r="P63" i="7" s="1"/>
  <c r="X63" i="7"/>
  <c r="W63" i="7"/>
  <c r="AC63" i="7" s="1"/>
  <c r="AE63" i="7" s="1"/>
  <c r="G64" i="7"/>
  <c r="M64" i="7" s="1"/>
  <c r="O64" i="7" s="1"/>
  <c r="P64" i="7" s="1"/>
  <c r="H65" i="7"/>
  <c r="I65" i="7" s="1"/>
  <c r="K65" i="7" s="1"/>
  <c r="G65" i="7"/>
  <c r="M65" i="7" s="1"/>
  <c r="O65" i="7" s="1"/>
  <c r="P65" i="7" s="1"/>
  <c r="G67" i="7"/>
  <c r="M67" i="7" s="1"/>
  <c r="O67" i="7" s="1"/>
  <c r="P67" i="7" s="1"/>
  <c r="W32" i="7"/>
  <c r="AC32" i="7" s="1"/>
  <c r="AE32" i="7" s="1"/>
  <c r="W33" i="7"/>
  <c r="AC33" i="7" s="1"/>
  <c r="AE33" i="7" s="1"/>
  <c r="W34" i="7"/>
  <c r="AC34" i="7" s="1"/>
  <c r="AE34" i="7" s="1"/>
  <c r="W35" i="7"/>
  <c r="AC35" i="7" s="1"/>
  <c r="AE35" i="7" s="1"/>
  <c r="W36" i="7"/>
  <c r="AC36" i="7" s="1"/>
  <c r="AE36" i="7" s="1"/>
  <c r="AG39" i="7"/>
  <c r="Z40" i="7"/>
  <c r="X42" i="7"/>
  <c r="G44" i="7"/>
  <c r="M44" i="7" s="1"/>
  <c r="O44" i="7" s="1"/>
  <c r="P44" i="7" s="1"/>
  <c r="H47" i="7"/>
  <c r="I47" i="7" s="1"/>
  <c r="K47" i="7" s="1"/>
  <c r="AG47" i="7"/>
  <c r="Z48" i="7"/>
  <c r="X50" i="7"/>
  <c r="G52" i="7"/>
  <c r="M52" i="7" s="1"/>
  <c r="O52" i="7" s="1"/>
  <c r="P52" i="7" s="1"/>
  <c r="X54" i="7"/>
  <c r="H57" i="7"/>
  <c r="I57" i="7" s="1"/>
  <c r="K57" i="7" s="1"/>
  <c r="Z57" i="7"/>
  <c r="H58" i="7"/>
  <c r="I58" i="7" s="1"/>
  <c r="K58" i="7" s="1"/>
  <c r="Z58" i="7"/>
  <c r="H59" i="7"/>
  <c r="I59" i="7" s="1"/>
  <c r="K59" i="7" s="1"/>
  <c r="Z59" i="7"/>
  <c r="H60" i="7"/>
  <c r="I60" i="7" s="1"/>
  <c r="K60" i="7" s="1"/>
  <c r="Z60" i="7"/>
  <c r="H61" i="7"/>
  <c r="I61" i="7" s="1"/>
  <c r="K61" i="7" s="1"/>
  <c r="Z61" i="7"/>
  <c r="H62" i="7"/>
  <c r="I62" i="7" s="1"/>
  <c r="K62" i="7" s="1"/>
  <c r="Z62" i="7"/>
  <c r="H63" i="7"/>
  <c r="I63" i="7" s="1"/>
  <c r="K63" i="7" s="1"/>
  <c r="Z63" i="7"/>
  <c r="H64" i="7"/>
  <c r="I64" i="7" s="1"/>
  <c r="K64" i="7" s="1"/>
  <c r="J65" i="7"/>
  <c r="H67" i="7"/>
  <c r="I67" i="7" s="1"/>
  <c r="K67" i="7" s="1"/>
  <c r="Z43" i="7"/>
  <c r="X45" i="7"/>
  <c r="AK39" i="7"/>
  <c r="H44" i="7"/>
  <c r="I44" i="7" s="1"/>
  <c r="K44" i="7" s="1"/>
  <c r="AG44" i="7"/>
  <c r="Z45" i="7"/>
  <c r="AK47" i="7"/>
  <c r="H52" i="7"/>
  <c r="I52" i="7" s="1"/>
  <c r="K52" i="7" s="1"/>
  <c r="Z54" i="7"/>
  <c r="AK44" i="7"/>
  <c r="AK52" i="7"/>
  <c r="Y52" i="7"/>
  <c r="AA52" i="7" s="1"/>
  <c r="AF52" i="7"/>
  <c r="AG38" i="7"/>
  <c r="X41" i="7"/>
  <c r="G43" i="7"/>
  <c r="M43" i="7" s="1"/>
  <c r="O43" i="7" s="1"/>
  <c r="P43" i="7" s="1"/>
  <c r="Y44" i="7"/>
  <c r="AA44" i="7" s="1"/>
  <c r="AG46" i="7"/>
  <c r="X49" i="7"/>
  <c r="G51" i="7"/>
  <c r="M51" i="7" s="1"/>
  <c r="O51" i="7" s="1"/>
  <c r="P51" i="7" s="1"/>
  <c r="G53" i="7"/>
  <c r="M53" i="7" s="1"/>
  <c r="O53" i="7" s="1"/>
  <c r="P53" i="7" s="1"/>
  <c r="X55" i="7"/>
  <c r="CQ47" i="1" l="1"/>
  <c r="CF78" i="1"/>
  <c r="CF82" i="1" s="1"/>
  <c r="CG78" i="1"/>
  <c r="CH78" i="1"/>
  <c r="CK78" i="1"/>
  <c r="CH94" i="1" s="1"/>
  <c r="CI78" i="1"/>
  <c r="CJ78" i="1"/>
  <c r="CH93" i="1" s="1"/>
  <c r="BO91" i="1"/>
  <c r="BN91" i="1" s="1"/>
  <c r="BP91" i="1"/>
  <c r="CO48" i="1"/>
  <c r="CO23" i="1"/>
  <c r="CO15" i="1"/>
  <c r="CK92" i="1"/>
  <c r="CI86" i="1"/>
  <c r="BO92" i="1"/>
  <c r="BP92" i="1"/>
  <c r="CQ48" i="1"/>
  <c r="CF79" i="1"/>
  <c r="CF83" i="1" s="1"/>
  <c r="CG79" i="1"/>
  <c r="CG83" i="1" s="1"/>
  <c r="CH79" i="1"/>
  <c r="CH83" i="1" s="1"/>
  <c r="CI79" i="1"/>
  <c r="CI83" i="1" s="1"/>
  <c r="CJ79" i="1"/>
  <c r="CK79" i="1"/>
  <c r="CO41" i="1"/>
  <c r="CH100" i="1"/>
  <c r="BX74" i="1"/>
  <c r="CH98" i="1"/>
  <c r="CO29" i="1"/>
  <c r="CO17" i="1"/>
  <c r="CO45" i="1"/>
  <c r="BX92" i="1"/>
  <c r="CO35" i="1"/>
  <c r="AK61" i="7"/>
  <c r="Y61" i="7"/>
  <c r="AA61" i="7" s="1"/>
  <c r="AG61" i="7"/>
  <c r="AF61" i="7"/>
  <c r="AK58" i="7"/>
  <c r="Y58" i="7"/>
  <c r="AA58" i="7" s="1"/>
  <c r="AG58" i="7"/>
  <c r="AF58" i="7"/>
  <c r="AF37" i="7"/>
  <c r="AK37" i="7"/>
  <c r="Y37" i="7"/>
  <c r="AA37" i="7" s="1"/>
  <c r="AG37" i="7"/>
  <c r="AF49" i="7"/>
  <c r="AK49" i="7"/>
  <c r="AG49" i="7"/>
  <c r="Y49" i="7"/>
  <c r="AA49" i="7" s="1"/>
  <c r="AK63" i="7"/>
  <c r="Y63" i="7"/>
  <c r="AA63" i="7" s="1"/>
  <c r="AG63" i="7"/>
  <c r="AF63" i="7"/>
  <c r="AF45" i="7"/>
  <c r="Y45" i="7"/>
  <c r="AA45" i="7" s="1"/>
  <c r="AK45" i="7"/>
  <c r="AG45" i="7"/>
  <c r="AK57" i="7"/>
  <c r="Y57" i="7"/>
  <c r="AA57" i="7" s="1"/>
  <c r="AG57" i="7"/>
  <c r="AF57" i="7"/>
  <c r="AF50" i="7"/>
  <c r="Y50" i="7"/>
  <c r="AA50" i="7" s="1"/>
  <c r="AK50" i="7"/>
  <c r="AG50" i="7"/>
  <c r="AK60" i="7"/>
  <c r="Y60" i="7"/>
  <c r="AA60" i="7" s="1"/>
  <c r="AG60" i="7"/>
  <c r="AF60" i="7"/>
  <c r="AF42" i="7"/>
  <c r="Y42" i="7"/>
  <c r="AA42" i="7" s="1"/>
  <c r="AG42" i="7"/>
  <c r="AK42" i="7"/>
  <c r="AK62" i="7"/>
  <c r="Y62" i="7"/>
  <c r="AA62" i="7" s="1"/>
  <c r="AG62" i="7"/>
  <c r="AF62" i="7"/>
  <c r="AF43" i="7"/>
  <c r="Y43" i="7"/>
  <c r="AA43" i="7" s="1"/>
  <c r="AK43" i="7"/>
  <c r="AG43" i="7"/>
  <c r="AK55" i="7"/>
  <c r="Y55" i="7"/>
  <c r="AA55" i="7" s="1"/>
  <c r="AF55" i="7"/>
  <c r="AG55" i="7"/>
  <c r="AF41" i="7"/>
  <c r="AK41" i="7"/>
  <c r="AG41" i="7"/>
  <c r="Y41" i="7"/>
  <c r="AA41" i="7" s="1"/>
  <c r="AK54" i="7"/>
  <c r="Y54" i="7"/>
  <c r="AA54" i="7" s="1"/>
  <c r="AF54" i="7"/>
  <c r="AG54" i="7"/>
  <c r="AK59" i="7"/>
  <c r="Y59" i="7"/>
  <c r="AA59" i="7" s="1"/>
  <c r="AG59" i="7"/>
  <c r="AF59" i="7"/>
  <c r="AK53" i="7"/>
  <c r="Y53" i="7"/>
  <c r="AA53" i="7" s="1"/>
  <c r="AF53" i="7"/>
  <c r="AG53" i="7"/>
  <c r="AF51" i="7"/>
  <c r="Y51" i="7"/>
  <c r="AA51" i="7" s="1"/>
  <c r="AK51" i="7"/>
  <c r="AG51" i="7"/>
  <c r="BN92" i="1" l="1"/>
  <c r="CH82" i="1"/>
  <c r="CH91" i="1"/>
  <c r="CH90" i="1"/>
  <c r="CG82" i="1"/>
  <c r="CI82" i="1"/>
  <c r="CH92" i="1"/>
  <c r="AL6" i="1" l="1"/>
  <c r="AL4" i="1"/>
  <c r="AK6" i="1"/>
  <c r="AK4" i="1"/>
  <c r="AF7" i="1" l="1"/>
  <c r="AG7" i="1"/>
  <c r="AH5" i="1" l="1"/>
  <c r="AI5" i="1"/>
  <c r="AJ5" i="1"/>
  <c r="AH7" i="1"/>
  <c r="AI7" i="1"/>
  <c r="AJ7" i="1"/>
  <c r="AK5" i="1" l="1"/>
  <c r="AP5" i="1" s="1"/>
  <c r="AK7" i="1"/>
  <c r="AP7" i="1" s="1"/>
  <c r="AL5" i="1"/>
  <c r="AQ5" i="1" s="1"/>
  <c r="AL7" i="1"/>
  <c r="AQ7" i="1" s="1"/>
  <c r="AS7" i="1"/>
  <c r="AN7" i="1"/>
  <c r="AT5" i="1"/>
  <c r="AO5" i="1"/>
  <c r="AT7" i="1"/>
  <c r="AO7" i="1"/>
  <c r="AR7" i="1"/>
  <c r="AM7" i="1"/>
  <c r="AS5" i="1"/>
  <c r="AN5" i="1"/>
  <c r="AR5" i="1"/>
  <c r="AV5" i="1" s="1"/>
  <c r="AM5" i="1"/>
  <c r="N7" i="1"/>
  <c r="O7" i="1"/>
  <c r="P7" i="1"/>
  <c r="Q7" i="1"/>
  <c r="R7" i="1"/>
  <c r="I4" i="1"/>
  <c r="J4" i="1"/>
  <c r="K4" i="1"/>
  <c r="L4" i="1"/>
  <c r="M4" i="1"/>
  <c r="I7" i="1"/>
  <c r="J7" i="1"/>
  <c r="K7" i="1"/>
  <c r="L7" i="1"/>
  <c r="M7" i="1"/>
  <c r="I6" i="1"/>
  <c r="J6" i="1"/>
  <c r="K6" i="1"/>
  <c r="L6" i="1"/>
  <c r="M6" i="1"/>
  <c r="I5" i="1"/>
  <c r="J5" i="1"/>
  <c r="K5" i="1"/>
  <c r="L5" i="1"/>
  <c r="M5" i="1"/>
  <c r="D4" i="1"/>
  <c r="E4" i="1"/>
  <c r="F4" i="1"/>
  <c r="G4" i="1"/>
  <c r="H4" i="1"/>
  <c r="D6" i="1"/>
  <c r="E6" i="1"/>
  <c r="F6" i="1"/>
  <c r="G6" i="1"/>
  <c r="H6" i="1"/>
  <c r="D5" i="1"/>
  <c r="E5" i="1"/>
  <c r="F5" i="1"/>
  <c r="G5" i="1"/>
  <c r="H5" i="1"/>
  <c r="D7" i="1"/>
  <c r="E7" i="1"/>
  <c r="F7" i="1"/>
  <c r="G7" i="1"/>
  <c r="H7" i="1"/>
  <c r="AU7" i="1" l="1"/>
  <c r="AV7" i="1"/>
  <c r="AU5" i="1"/>
  <c r="Z7" i="1"/>
  <c r="Y7" i="1"/>
  <c r="X7" i="1"/>
  <c r="U7" i="1"/>
  <c r="T7" i="1"/>
  <c r="S7" i="1"/>
  <c r="Z6" i="1"/>
  <c r="Y6" i="1"/>
  <c r="X6" i="1"/>
  <c r="U6" i="1"/>
  <c r="T6" i="1"/>
  <c r="S6" i="1"/>
  <c r="AB7" i="1" l="1"/>
  <c r="V6" i="1"/>
  <c r="AA6" i="1"/>
  <c r="W7" i="1"/>
  <c r="AA7" i="1"/>
  <c r="W6" i="1"/>
  <c r="AB6" i="1"/>
  <c r="V7" i="1"/>
  <c r="AG5" i="1"/>
  <c r="AG6" i="1"/>
  <c r="AG4" i="1"/>
  <c r="N4" i="1"/>
  <c r="O4" i="1"/>
  <c r="P4" i="1"/>
  <c r="Q4" i="1"/>
  <c r="R4" i="1"/>
  <c r="N6" i="1"/>
  <c r="O6" i="1"/>
  <c r="P6" i="1"/>
  <c r="Q6" i="1"/>
  <c r="R6" i="1"/>
  <c r="N5" i="1"/>
  <c r="O5" i="1"/>
  <c r="P5" i="1"/>
  <c r="Q5" i="1"/>
  <c r="R5" i="1"/>
  <c r="AP4" i="1"/>
  <c r="AQ4" i="1"/>
  <c r="AP6" i="1"/>
  <c r="AQ6" i="1"/>
  <c r="X5" i="1"/>
  <c r="Y5" i="1"/>
  <c r="Z5" i="1"/>
  <c r="AA5" i="1"/>
  <c r="AB5" i="1"/>
  <c r="X4" i="1"/>
  <c r="Y4" i="1"/>
  <c r="Z4" i="1"/>
  <c r="AA4" i="1"/>
  <c r="AB4" i="1"/>
  <c r="S5" i="1"/>
  <c r="T5" i="1"/>
  <c r="U5" i="1"/>
  <c r="V5" i="1"/>
  <c r="W5" i="1"/>
  <c r="S4" i="1"/>
  <c r="T4" i="1"/>
  <c r="U4" i="1"/>
  <c r="V4" i="1"/>
  <c r="W4" i="1"/>
  <c r="AR6" i="1" l="1"/>
  <c r="AM6" i="1"/>
  <c r="AR4" i="1"/>
  <c r="AM4" i="1"/>
  <c r="AS4" i="1"/>
  <c r="AN4" i="1"/>
  <c r="AT6" i="1"/>
  <c r="AO6" i="1"/>
  <c r="AS6" i="1"/>
  <c r="AN6" i="1"/>
  <c r="AT4" i="1"/>
  <c r="AO4" i="1"/>
  <c r="AF5" i="1"/>
  <c r="AF4" i="1"/>
  <c r="AF6" i="1"/>
  <c r="AU6" i="1" l="1"/>
  <c r="AV4" i="1"/>
  <c r="AV6" i="1"/>
  <c r="AU4" i="1"/>
</calcChain>
</file>

<file path=xl/sharedStrings.xml><?xml version="1.0" encoding="utf-8"?>
<sst xmlns="http://schemas.openxmlformats.org/spreadsheetml/2006/main" count="617" uniqueCount="203">
  <si>
    <t>060318 3</t>
  </si>
  <si>
    <t>060318 3 vib</t>
  </si>
  <si>
    <t>170418 vib</t>
  </si>
  <si>
    <t>290418 vib</t>
  </si>
  <si>
    <t>Mean</t>
  </si>
  <si>
    <t>Max</t>
  </si>
  <si>
    <t>Min</t>
  </si>
  <si>
    <t>Max Diff</t>
  </si>
  <si>
    <t>Min Diff</t>
  </si>
  <si>
    <t>CURRENT REQUIRED (mA)</t>
  </si>
  <si>
    <t>PHASE ANGLE (Degrees)</t>
  </si>
  <si>
    <t>COMPLEX MODULUS (MPa)</t>
  </si>
  <si>
    <r>
      <t>DENSITY (kg/m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</si>
  <si>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COMPRESSIVE (MPa)</t>
  </si>
  <si>
    <t>FLEX (MPa)</t>
  </si>
  <si>
    <t>FORCE REQUIRED (PLATEAU) (N)</t>
  </si>
  <si>
    <t>Mix</t>
  </si>
  <si>
    <t>Current required (mA)</t>
  </si>
  <si>
    <t>Force required (N)</t>
  </si>
  <si>
    <t>Compressive strength (MPa)</t>
  </si>
  <si>
    <t>Flexural Strength (MPa)</t>
  </si>
  <si>
    <t>Complex Modulus G* (MPa)</t>
  </si>
  <si>
    <t>Phase Angle (degrees )</t>
  </si>
  <si>
    <r>
      <t>Density (kg/m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)</t>
    </r>
  </si>
  <si>
    <t>160518 vib</t>
  </si>
  <si>
    <t>STRESS IN THE SYRINGE DUE TO AXIAL FORCE (MPa)</t>
  </si>
  <si>
    <t>FR (N)</t>
  </si>
  <si>
    <r>
      <t>F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(MPa)</t>
    </r>
  </si>
  <si>
    <t>G* (MPa)</t>
  </si>
  <si>
    <r>
      <t xml:space="preserve">ᵟ </t>
    </r>
    <r>
      <rPr>
        <sz val="11"/>
        <color theme="1"/>
        <rFont val="Arial"/>
        <family val="2"/>
      </rPr>
      <t>( ͦ )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</si>
  <si>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f </t>
    </r>
    <r>
      <rPr>
        <sz val="11"/>
        <color theme="1"/>
        <rFont val="Calibri"/>
        <family val="2"/>
        <scheme val="minor"/>
      </rPr>
      <t>(MPa)</t>
    </r>
  </si>
  <si>
    <t>FORCE REQUIRED /10 (PLATEAU) (N)</t>
  </si>
  <si>
    <t>Force</t>
  </si>
  <si>
    <t>G*</t>
  </si>
  <si>
    <t>δ</t>
  </si>
  <si>
    <r>
      <t>F</t>
    </r>
    <r>
      <rPr>
        <vertAlign val="subscript"/>
        <sz val="11"/>
        <color theme="1"/>
        <rFont val="Calibri"/>
        <family val="2"/>
        <scheme val="minor"/>
      </rPr>
      <t>c</t>
    </r>
  </si>
  <si>
    <r>
      <t>F</t>
    </r>
    <r>
      <rPr>
        <vertAlign val="subscript"/>
        <sz val="11"/>
        <color theme="1"/>
        <rFont val="Calibri"/>
        <family val="2"/>
        <scheme val="minor"/>
      </rPr>
      <t>f</t>
    </r>
  </si>
  <si>
    <r>
      <t>F</t>
    </r>
    <r>
      <rPr>
        <vertAlign val="subscript"/>
        <sz val="11"/>
        <color theme="1"/>
        <rFont val="Arial"/>
        <family val="2"/>
      </rPr>
      <t xml:space="preserve">c, </t>
    </r>
    <r>
      <rPr>
        <sz val="11"/>
        <color theme="1"/>
        <rFont val="Arial"/>
        <family val="2"/>
      </rPr>
      <t>F</t>
    </r>
    <r>
      <rPr>
        <vertAlign val="subscript"/>
        <sz val="11"/>
        <color theme="1"/>
        <rFont val="Arial"/>
        <family val="2"/>
      </rPr>
      <t>f,</t>
    </r>
    <r>
      <rPr>
        <sz val="11"/>
        <color theme="1"/>
        <rFont val="Arial"/>
        <family val="2"/>
      </rPr>
      <t xml:space="preserve"> G* (MPa), ᵟ ( ͦ )</t>
    </r>
  </si>
  <si>
    <t>MIX 4</t>
  </si>
  <si>
    <t>MIX 3</t>
  </si>
  <si>
    <t>MIX 2</t>
  </si>
  <si>
    <t>MIX 1</t>
  </si>
  <si>
    <t>ALL 28 DAY STRENGTH EXCEPT FOR YIWEI SPECIMENS AS NOTED</t>
  </si>
  <si>
    <t>FLEX</t>
  </si>
  <si>
    <t>LOAD (N)</t>
  </si>
  <si>
    <t>STRESS (MPa)</t>
  </si>
  <si>
    <t>COMP</t>
  </si>
  <si>
    <t>LOAD (kN)</t>
  </si>
  <si>
    <t>010318 1</t>
  </si>
  <si>
    <t>Maximum</t>
  </si>
  <si>
    <t>Difference</t>
  </si>
  <si>
    <t>Minimum</t>
  </si>
  <si>
    <t>130318 1</t>
  </si>
  <si>
    <t>190418 2</t>
  </si>
  <si>
    <t>190418 4</t>
  </si>
  <si>
    <t>190418 4 mf</t>
  </si>
  <si>
    <t>010318 1 vib</t>
  </si>
  <si>
    <t>190418 4 mf vib</t>
  </si>
  <si>
    <t>alumdieth 7d</t>
  </si>
  <si>
    <t>x seed 7d</t>
  </si>
  <si>
    <t>alumdieth 1d</t>
  </si>
  <si>
    <t>x seed 1d</t>
  </si>
  <si>
    <t>no acc 1d</t>
  </si>
  <si>
    <t>mean</t>
  </si>
  <si>
    <t>Cv %</t>
  </si>
  <si>
    <t>ST DEV (Mpa)</t>
  </si>
  <si>
    <t>Yiwei alumdieth 7d</t>
  </si>
  <si>
    <t>Yiwei x seed 7d</t>
  </si>
  <si>
    <t>Yiwei alumdieth 1d</t>
  </si>
  <si>
    <t>Yiwei x seed 1d</t>
  </si>
  <si>
    <t>Yiwei no acc 1d</t>
  </si>
  <si>
    <t>Yiwei alumdieth</t>
  </si>
  <si>
    <t>060318 3 maze</t>
  </si>
  <si>
    <t>(7 day)</t>
  </si>
  <si>
    <t>060318 3 wall</t>
  </si>
  <si>
    <t>060318 3 hybrid</t>
  </si>
  <si>
    <t>Yiwei x seed</t>
  </si>
  <si>
    <t>DENSITY</t>
  </si>
  <si>
    <t>(1 day)</t>
  </si>
  <si>
    <t>Yiwei no acc</t>
  </si>
  <si>
    <t>(2 km tall tower)</t>
  </si>
  <si>
    <t>Layer length</t>
  </si>
  <si>
    <t>(m)</t>
  </si>
  <si>
    <t>m per 2 layers</t>
  </si>
  <si>
    <t>m per 4 layers</t>
  </si>
  <si>
    <t>m per 28 layers</t>
  </si>
  <si>
    <t>m per 500 layers</t>
  </si>
  <si>
    <t>m per 200000 layers</t>
  </si>
  <si>
    <t>PLATEAU FORCE (N)</t>
  </si>
  <si>
    <t>Hybrid A (Ring)</t>
  </si>
  <si>
    <t>MIX</t>
  </si>
  <si>
    <t>MEAN</t>
  </si>
  <si>
    <t>MAX</t>
  </si>
  <si>
    <t>MIN</t>
  </si>
  <si>
    <t>MAX VAR</t>
  </si>
  <si>
    <t>MIN VAR</t>
  </si>
  <si>
    <t>POWER (W)</t>
  </si>
  <si>
    <t>CURRENT (mA)</t>
  </si>
  <si>
    <t>Density (kg/m3)</t>
  </si>
  <si>
    <r>
      <t>C-S-Area (mm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</si>
  <si>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Hybrid (ruffles)</t>
  </si>
  <si>
    <t>290418 w/MKS</t>
  </si>
  <si>
    <t>peano</t>
  </si>
  <si>
    <t>wall</t>
  </si>
  <si>
    <t>190418 4 w/fbs</t>
  </si>
  <si>
    <t>(N/mm) or Mpa</t>
  </si>
  <si>
    <t>mpa per cm (2)</t>
  </si>
  <si>
    <t>mpa per cm (4)</t>
  </si>
  <si>
    <t>mpa per cm (28)</t>
  </si>
  <si>
    <t>mpa per cm (500)</t>
  </si>
  <si>
    <t>mpa per cm (200000)</t>
  </si>
  <si>
    <t>060318 1</t>
  </si>
  <si>
    <t>?</t>
  </si>
  <si>
    <t>Strength</t>
  </si>
  <si>
    <t>Peano</t>
  </si>
  <si>
    <t>Hybrid</t>
  </si>
  <si>
    <t>m per layer</t>
  </si>
  <si>
    <t>Hybrid (rings)</t>
  </si>
  <si>
    <t>Coeff var</t>
  </si>
  <si>
    <t>ST DEV</t>
  </si>
  <si>
    <t>strength/linear cm</t>
  </si>
  <si>
    <t>load (kN)/m per 4 layers</t>
  </si>
  <si>
    <t>060318 3 peano</t>
  </si>
  <si>
    <t>ratio 2 layers</t>
  </si>
  <si>
    <t>ratio 4 layers</t>
  </si>
  <si>
    <t>strength</t>
  </si>
  <si>
    <t>ratio 28 layers</t>
  </si>
  <si>
    <t>length</t>
  </si>
  <si>
    <t>maze/hybrid</t>
  </si>
  <si>
    <t>ratio 500 layers</t>
  </si>
  <si>
    <t>ratio 200000 layers</t>
  </si>
  <si>
    <t>m for 4 layers</t>
  </si>
  <si>
    <t>platen 100 mm wide</t>
  </si>
  <si>
    <t>of my dental</t>
  </si>
  <si>
    <t>plaster samples</t>
  </si>
  <si>
    <t>310ml syringe</t>
  </si>
  <si>
    <t>8mm*560mm tube</t>
  </si>
  <si>
    <t>shear rate (1/s)</t>
  </si>
  <si>
    <t>gamma wN (1/s)</t>
  </si>
  <si>
    <t>gamma w (1/s)</t>
  </si>
  <si>
    <t>cartridge</t>
  </si>
  <si>
    <t>resistance R</t>
  </si>
  <si>
    <t>Length</t>
  </si>
  <si>
    <t>radius</t>
  </si>
  <si>
    <t>Velocity</t>
  </si>
  <si>
    <r>
      <rPr>
        <b/>
        <sz val="11"/>
        <color theme="1"/>
        <rFont val="Calibri"/>
        <family val="2"/>
      </rPr>
      <t>γ</t>
    </r>
    <r>
      <rPr>
        <b/>
        <sz val="11"/>
        <color theme="1"/>
        <rFont val="Calibri"/>
        <family val="2"/>
        <scheme val="minor"/>
      </rPr>
      <t>wN aka 8V/D</t>
    </r>
  </si>
  <si>
    <r>
      <rPr>
        <b/>
        <sz val="11"/>
        <color theme="1"/>
        <rFont val="Calibri"/>
        <family val="2"/>
      </rPr>
      <t>∆</t>
    </r>
    <r>
      <rPr>
        <b/>
        <sz val="12.1"/>
        <color theme="1"/>
        <rFont val="Calibri"/>
        <family val="2"/>
      </rPr>
      <t>p</t>
    </r>
  </si>
  <si>
    <r>
      <t>τ</t>
    </r>
    <r>
      <rPr>
        <b/>
        <sz val="12.1"/>
        <color theme="1"/>
        <rFont val="Calibri"/>
        <family val="2"/>
      </rPr>
      <t>w</t>
    </r>
  </si>
  <si>
    <t>ln(8µ/D)</t>
  </si>
  <si>
    <t>ln(τw)</t>
  </si>
  <si>
    <t>n'</t>
  </si>
  <si>
    <r>
      <rPr>
        <b/>
        <sz val="11"/>
        <color theme="1"/>
        <rFont val="Calibri"/>
        <family val="2"/>
      </rPr>
      <t>γ</t>
    </r>
    <r>
      <rPr>
        <b/>
        <sz val="11"/>
        <color theme="1"/>
        <rFont val="Calibri"/>
        <family val="2"/>
        <scheme val="minor"/>
      </rPr>
      <t>w</t>
    </r>
  </si>
  <si>
    <t>viscosity</t>
  </si>
  <si>
    <r>
      <t xml:space="preserve">shear stress </t>
    </r>
    <r>
      <rPr>
        <b/>
        <sz val="11"/>
        <color rgb="FFFF0000"/>
        <rFont val="Calibri"/>
        <family val="2"/>
      </rPr>
      <t>τ</t>
    </r>
  </si>
  <si>
    <t>tube</t>
  </si>
  <si>
    <r>
      <rPr>
        <b/>
        <sz val="11"/>
        <color theme="1"/>
        <rFont val="Calibri"/>
        <family val="2"/>
      </rPr>
      <t>τ</t>
    </r>
    <r>
      <rPr>
        <b/>
        <sz val="12.1"/>
        <color theme="1"/>
        <rFont val="Calibri"/>
        <family val="2"/>
      </rPr>
      <t>w</t>
    </r>
  </si>
  <si>
    <t>Q</t>
  </si>
  <si>
    <t>Assume Q of</t>
  </si>
  <si>
    <t>N/mm/s</t>
  </si>
  <si>
    <t>mm</t>
  </si>
  <si>
    <t>(mm/s)</t>
  </si>
  <si>
    <t>1/s</t>
  </si>
  <si>
    <t>N/mm2</t>
  </si>
  <si>
    <t>Pa.s</t>
  </si>
  <si>
    <t>Mpa</t>
  </si>
  <si>
    <t>(N)</t>
  </si>
  <si>
    <t>mm3/s</t>
  </si>
  <si>
    <t>mix 060318 3</t>
  </si>
  <si>
    <t>NOTE: THIS VELOCITY IS FASTER THAN THE 50 KN MACHINE TESTS WHICH WERE AT 5MM/MIN OR 0.0833 MM/SEC.</t>
  </si>
  <si>
    <t>η</t>
  </si>
  <si>
    <t>Flow sweep - 1</t>
  </si>
  <si>
    <t>Cross hatch shear rate 0.00001 to 30 1/s, 50 mins, 10 points per decade</t>
  </si>
  <si>
    <t>Cross hatch shear rate 0.00001 to 100, 10 points per decade</t>
  </si>
  <si>
    <t>Cross hatch shear rate 0.001 to 100, 10 points per decade</t>
  </si>
  <si>
    <t>Stress</t>
  </si>
  <si>
    <t>Shear rate</t>
  </si>
  <si>
    <t>Viscosity</t>
  </si>
  <si>
    <t>Step time</t>
  </si>
  <si>
    <t>Temperature</t>
  </si>
  <si>
    <t>Normal stress</t>
  </si>
  <si>
    <t>Torque</t>
  </si>
  <si>
    <t>Pa</t>
  </si>
  <si>
    <t>s</t>
  </si>
  <si>
    <t>°C</t>
  </si>
  <si>
    <t>µN.m</t>
  </si>
  <si>
    <t>MIX 3 SWEEP</t>
  </si>
  <si>
    <t>Sandpaper</t>
  </si>
  <si>
    <t>Cross hatch shear rate 0.00001 to 10</t>
  </si>
  <si>
    <t>Cross hatch shear rate 0.00001 to 30</t>
  </si>
  <si>
    <t>cross hatch ramp shear rate 0.0001-100</t>
  </si>
  <si>
    <t>cross hatch ramp torque 5000 to 50000</t>
  </si>
  <si>
    <t>cross hatch ramp torque 1500-40000</t>
  </si>
  <si>
    <t>First ramp 23072018</t>
  </si>
  <si>
    <t>2019 stress ramp 300-3000 22C</t>
  </si>
  <si>
    <t>CP</t>
  </si>
  <si>
    <t>rad/s</t>
  </si>
  <si>
    <t>MIX 3 RAMP</t>
  </si>
  <si>
    <t>STRENGTH DATA STATISTICS</t>
  </si>
  <si>
    <t>Cross hatch shear rate 0.00001 to 100 1/s, 60 mins, 10 points per decade</t>
  </si>
  <si>
    <t>MIX 2 Sweep</t>
  </si>
  <si>
    <t>MIX 4 sweep</t>
  </si>
  <si>
    <t>Mix 1 Sweep</t>
  </si>
  <si>
    <t>VISCOSITY PROFILES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</si>
</sst>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"/>
    <numFmt numFmtId="166" formatCode="0.0"/>
    <numFmt numFmtId="167" formatCode="0.0000"/>
    <numFmt numFmtId="168" formatCode="0.0000000"/>
  </numFmts>
  <fonts count="2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Arial"/>
      <family val="2"/>
    </font>
    <font>
      <sz val="11"/>
      <color theme="1"/>
      <name val="Cambria Math"/>
      <family val="1"/>
    </font>
    <font>
      <vertAlign val="subscript"/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11"/>
      <color rgb="FF000000"/>
      <name val="Calibri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i/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2.1"/>
      <color theme="1"/>
      <name val="Calibri"/>
      <family val="2"/>
    </font>
    <font>
      <b/>
      <sz val="11"/>
      <color rgb="FFFF0000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2" fontId="0" fillId="2" borderId="11" xfId="0" applyNumberFormat="1" applyFill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2" fontId="0" fillId="2" borderId="16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0" fillId="0" borderId="16" xfId="0" applyBorder="1"/>
    <xf numFmtId="0" fontId="16" fillId="0" borderId="0" xfId="0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/>
    <xf numFmtId="0" fontId="0" fillId="0" borderId="1" xfId="0" applyBorder="1"/>
    <xf numFmtId="166" fontId="18" fillId="0" borderId="0" xfId="0" applyNumberFormat="1" applyFont="1" applyAlignment="1">
      <alignment horizontal="center" vertical="center"/>
    </xf>
    <xf numFmtId="167" fontId="11" fillId="0" borderId="1" xfId="0" applyNumberFormat="1" applyFont="1" applyBorder="1" applyAlignment="1">
      <alignment horizontal="center" vertical="center"/>
    </xf>
    <xf numFmtId="168" fontId="11" fillId="0" borderId="1" xfId="0" applyNumberFormat="1" applyFont="1" applyBorder="1" applyAlignment="1">
      <alignment horizontal="center" vertical="center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11" fillId="0" borderId="16" xfId="0" applyFont="1" applyBorder="1"/>
    <xf numFmtId="2" fontId="0" fillId="0" borderId="0" xfId="0" applyNumberFormat="1"/>
    <xf numFmtId="166" fontId="0" fillId="0" borderId="0" xfId="0" applyNumberFormat="1" applyAlignment="1">
      <alignment horizontal="center" vertical="center"/>
    </xf>
    <xf numFmtId="166" fontId="0" fillId="0" borderId="0" xfId="0" applyNumberFormat="1"/>
    <xf numFmtId="0" fontId="0" fillId="0" borderId="0" xfId="0" applyAlignment="1">
      <alignment horizontal="right"/>
    </xf>
    <xf numFmtId="2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vertical="center"/>
    </xf>
    <xf numFmtId="1" fontId="0" fillId="0" borderId="0" xfId="0" applyNumberFormat="1"/>
    <xf numFmtId="0" fontId="0" fillId="0" borderId="2" xfId="0" applyBorder="1"/>
    <xf numFmtId="0" fontId="0" fillId="0" borderId="3" xfId="0" applyBorder="1"/>
    <xf numFmtId="165" fontId="0" fillId="0" borderId="3" xfId="0" applyNumberFormat="1" applyBorder="1" applyAlignment="1">
      <alignment horizontal="center" vertical="center"/>
    </xf>
    <xf numFmtId="1" fontId="0" fillId="0" borderId="3" xfId="0" applyNumberFormat="1" applyBorder="1"/>
    <xf numFmtId="0" fontId="0" fillId="0" borderId="4" xfId="0" applyBorder="1"/>
    <xf numFmtId="164" fontId="0" fillId="0" borderId="0" xfId="0" applyNumberFormat="1"/>
    <xf numFmtId="0" fontId="0" fillId="0" borderId="5" xfId="0" applyBorder="1"/>
    <xf numFmtId="165" fontId="0" fillId="0" borderId="0" xfId="0" applyNumberFormat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6" xfId="0" applyBorder="1"/>
    <xf numFmtId="2" fontId="0" fillId="4" borderId="0" xfId="0" applyNumberFormat="1" applyFill="1"/>
    <xf numFmtId="164" fontId="0" fillId="6" borderId="0" xfId="0" applyNumberFormat="1" applyFill="1"/>
    <xf numFmtId="0" fontId="0" fillId="0" borderId="7" xfId="0" applyBorder="1"/>
    <xf numFmtId="0" fontId="0" fillId="0" borderId="8" xfId="0" applyBorder="1"/>
    <xf numFmtId="165" fontId="0" fillId="0" borderId="8" xfId="0" applyNumberFormat="1" applyBorder="1" applyAlignment="1">
      <alignment horizontal="center" vertical="center"/>
    </xf>
    <xf numFmtId="1" fontId="0" fillId="0" borderId="8" xfId="0" applyNumberFormat="1" applyBorder="1"/>
    <xf numFmtId="0" fontId="0" fillId="0" borderId="9" xfId="0" applyBorder="1"/>
    <xf numFmtId="0" fontId="19" fillId="6" borderId="18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9" fillId="0" borderId="21" xfId="0" applyFont="1" applyBorder="1"/>
    <xf numFmtId="1" fontId="19" fillId="3" borderId="21" xfId="0" applyNumberFormat="1" applyFont="1" applyFill="1" applyBorder="1" applyAlignment="1">
      <alignment horizontal="center" vertical="center"/>
    </xf>
    <xf numFmtId="1" fontId="23" fillId="3" borderId="0" xfId="0" applyNumberFormat="1" applyFont="1" applyFill="1" applyAlignment="1">
      <alignment horizontal="left" vertical="center"/>
    </xf>
    <xf numFmtId="0" fontId="23" fillId="3" borderId="0" xfId="0" applyFont="1" applyFill="1" applyAlignment="1">
      <alignment horizontal="left" vertical="center"/>
    </xf>
    <xf numFmtId="164" fontId="23" fillId="3" borderId="0" xfId="0" applyNumberFormat="1" applyFont="1" applyFill="1" applyAlignment="1">
      <alignment horizontal="left" vertical="center"/>
    </xf>
    <xf numFmtId="2" fontId="23" fillId="3" borderId="0" xfId="0" applyNumberFormat="1" applyFont="1" applyFill="1" applyAlignment="1">
      <alignment horizontal="left" vertical="center"/>
    </xf>
    <xf numFmtId="165" fontId="24" fillId="3" borderId="0" xfId="0" applyNumberFormat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1" fontId="24" fillId="3" borderId="0" xfId="0" applyNumberFormat="1" applyFont="1" applyFill="1" applyAlignment="1">
      <alignment horizontal="left" vertical="center"/>
    </xf>
    <xf numFmtId="2" fontId="11" fillId="3" borderId="0" xfId="0" applyNumberFormat="1" applyFont="1" applyFill="1" applyAlignment="1">
      <alignment horizontal="left"/>
    </xf>
    <xf numFmtId="1" fontId="11" fillId="0" borderId="0" xfId="0" applyNumberFormat="1" applyFont="1" applyAlignment="1">
      <alignment horizontal="left"/>
    </xf>
    <xf numFmtId="0" fontId="19" fillId="0" borderId="19" xfId="0" applyFont="1" applyBorder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164" fontId="0" fillId="6" borderId="0" xfId="0" applyNumberFormat="1" applyFill="1" applyAlignment="1">
      <alignment horizontal="left" vertical="center"/>
    </xf>
    <xf numFmtId="165" fontId="11" fillId="0" borderId="0" xfId="0" applyNumberFormat="1" applyFont="1" applyAlignment="1">
      <alignment horizontal="left" vertical="center"/>
    </xf>
    <xf numFmtId="165" fontId="24" fillId="0" borderId="0" xfId="0" applyNumberFormat="1" applyFont="1" applyAlignment="1">
      <alignment horizontal="left" vertical="center"/>
    </xf>
    <xf numFmtId="2" fontId="0" fillId="4" borderId="0" xfId="0" applyNumberFormat="1" applyFill="1" applyAlignment="1">
      <alignment horizontal="left" vertical="center"/>
    </xf>
    <xf numFmtId="1" fontId="24" fillId="0" borderId="0" xfId="0" applyNumberFormat="1" applyFont="1" applyAlignment="1">
      <alignment horizontal="left" vertical="center"/>
    </xf>
    <xf numFmtId="2" fontId="11" fillId="0" borderId="0" xfId="0" applyNumberFormat="1" applyFont="1" applyAlignment="1">
      <alignment horizontal="left"/>
    </xf>
    <xf numFmtId="0" fontId="19" fillId="0" borderId="0" xfId="0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4" fontId="0" fillId="6" borderId="0" xfId="0" applyNumberFormat="1" applyFill="1" applyAlignment="1">
      <alignment horizontal="right" vertical="center"/>
    </xf>
    <xf numFmtId="165" fontId="11" fillId="0" borderId="0" xfId="0" applyNumberFormat="1" applyFont="1" applyAlignment="1">
      <alignment horizontal="right" vertical="center"/>
    </xf>
    <xf numFmtId="2" fontId="0" fillId="4" borderId="0" xfId="0" applyNumberFormat="1" applyFill="1" applyAlignment="1">
      <alignment horizontal="right" vertical="center"/>
    </xf>
    <xf numFmtId="1" fontId="11" fillId="0" borderId="0" xfId="0" applyNumberFormat="1" applyFont="1"/>
    <xf numFmtId="167" fontId="11" fillId="0" borderId="0" xfId="0" applyNumberFormat="1" applyFont="1"/>
    <xf numFmtId="2" fontId="25" fillId="0" borderId="0" xfId="0" applyNumberFormat="1" applyFont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67" fontId="11" fillId="0" borderId="1" xfId="0" applyNumberFormat="1" applyFont="1" applyBorder="1" applyAlignment="1">
      <alignment horizontal="center" vertical="center"/>
    </xf>
    <xf numFmtId="168" fontId="1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1" fillId="0" borderId="1" xfId="0" applyFon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7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1.xml"/><Relationship Id="rId1" Type="http://schemas.microsoft.com/office/2011/relationships/chartStyle" Target="style31.xml"/><Relationship Id="rId4" Type="http://schemas.openxmlformats.org/officeDocument/2006/relationships/chartUserShapes" Target="../drawings/drawing9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34.xml"/><Relationship Id="rId1" Type="http://schemas.microsoft.com/office/2011/relationships/chartStyle" Target="style34.xml"/><Relationship Id="rId4" Type="http://schemas.openxmlformats.org/officeDocument/2006/relationships/chartUserShapes" Target="../drawings/drawing10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35.xml"/><Relationship Id="rId1" Type="http://schemas.microsoft.com/office/2011/relationships/chartStyle" Target="style35.xml"/><Relationship Id="rId4" Type="http://schemas.openxmlformats.org/officeDocument/2006/relationships/chartUserShapes" Target="../drawings/drawing11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8.xml"/><Relationship Id="rId1" Type="http://schemas.microsoft.com/office/2011/relationships/chartStyle" Target="style38.xml"/><Relationship Id="rId4" Type="http://schemas.openxmlformats.org/officeDocument/2006/relationships/chartUserShapes" Target="../drawings/drawing1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40.xml"/><Relationship Id="rId1" Type="http://schemas.microsoft.com/office/2011/relationships/chartStyle" Target="style40.xml"/><Relationship Id="rId4" Type="http://schemas.openxmlformats.org/officeDocument/2006/relationships/chartUserShapes" Target="../drawings/drawing13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755672050427658"/>
          <c:y val="0.20849746154577325"/>
          <c:w val="0.59523682181236781"/>
          <c:h val="0.63581394081040432"/>
        </c:manualLayout>
      </c:layout>
      <c:scatterChart>
        <c:scatterStyle val="smoothMarker"/>
        <c:varyColors val="0"/>
        <c:ser>
          <c:idx val="0"/>
          <c:order val="0"/>
          <c:tx>
            <c:v>ABM1 material used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('[7]workshop summ &amp; settlement'!$H$41,'[7]workshop summ &amp; settlement'!$H$43,'[7]workshop summ &amp; settlement'!$H$45,'[7]workshop summ &amp; settlement'!$H$47,'[7]workshop summ &amp; settlement'!$H$49,'[7]workshop summ &amp; settlement'!$H$51,'[7]workshop summ &amp; settlement'!$H$53,'[7]workshop summ &amp; settlement'!$H$55,'[7]workshop summ &amp; settlement'!$H$57,'[7]workshop summ &amp; settlement'!$H$59,'[7]workshop summ &amp; settlement'!$H$61,'[7]workshop summ &amp; settlement'!$H$63,'[7]workshop summ &amp; settlement'!$H$65,'[7]workshop summ &amp; settlement'!$H$67,'[7]workshop summ &amp; settlement'!$H$68,'[7]workshop summ &amp; settlement'!$H$69)</c:f>
              <c:numCache>
                <c:formatCode>General</c:formatCode>
                <c:ptCount val="1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</c:numCache>
            </c:numRef>
          </c:xVal>
          <c:yVal>
            <c:numRef>
              <c:f>('[7]workshop summ &amp; settlement'!$N$41,'[7]workshop summ &amp; settlement'!$N$43,'[7]workshop summ &amp; settlement'!$N$45,'[7]workshop summ &amp; settlement'!$N$47,'[7]workshop summ &amp; settlement'!$N$49,'[7]workshop summ &amp; settlement'!$N$51,'[7]workshop summ &amp; settlement'!$N$53,'[7]workshop summ &amp; settlement'!$N$55,'[7]workshop summ &amp; settlement'!$N$57,'[7]workshop summ &amp; settlement'!$N$59,'[7]workshop summ &amp; settlement'!$N$61,'[7]workshop summ &amp; settlement'!$N$63,'[7]workshop summ &amp; settlement'!$N$65,'[7]workshop summ &amp; settlement'!$N$67,'[7]workshop summ &amp; settlement'!$N$68,'[7]workshop summ &amp; settlement'!$N$69)</c:f>
              <c:numCache>
                <c:formatCode>General</c:formatCode>
                <c:ptCount val="16"/>
                <c:pt idx="0">
                  <c:v>218</c:v>
                </c:pt>
                <c:pt idx="1">
                  <c:v>262</c:v>
                </c:pt>
                <c:pt idx="2">
                  <c:v>208</c:v>
                </c:pt>
                <c:pt idx="3">
                  <c:v>214</c:v>
                </c:pt>
                <c:pt idx="4">
                  <c:v>210</c:v>
                </c:pt>
                <c:pt idx="5">
                  <c:v>216</c:v>
                </c:pt>
                <c:pt idx="6">
                  <c:v>218</c:v>
                </c:pt>
                <c:pt idx="7">
                  <c:v>214</c:v>
                </c:pt>
                <c:pt idx="8">
                  <c:v>228</c:v>
                </c:pt>
                <c:pt idx="9">
                  <c:v>226</c:v>
                </c:pt>
                <c:pt idx="10">
                  <c:v>228</c:v>
                </c:pt>
                <c:pt idx="11">
                  <c:v>222</c:v>
                </c:pt>
                <c:pt idx="12">
                  <c:v>210</c:v>
                </c:pt>
                <c:pt idx="13">
                  <c:v>218</c:v>
                </c:pt>
                <c:pt idx="14">
                  <c:v>212</c:v>
                </c:pt>
                <c:pt idx="15">
                  <c:v>210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4E-4CBE-BB82-228D651CD0B5}"/>
            </c:ext>
          </c:extLst>
        </c:ser>
        <c:ser>
          <c:idx val="1"/>
          <c:order val="1"/>
          <c:tx>
            <c:v>ABM2 material used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('[7]workshop summ &amp; settlement'!$H$42,'[7]workshop summ &amp; settlement'!$H$44,'[7]workshop summ &amp; settlement'!$H$46,'[7]workshop summ &amp; settlement'!$H$48,'[7]workshop summ &amp; settlement'!$H$50,'[7]workshop summ &amp; settlement'!$H$52,'[7]workshop summ &amp; settlement'!$H$54,'[7]workshop summ &amp; settlement'!$H$56,'[7]workshop summ &amp; settlement'!$H$58,'[7]workshop summ &amp; settlement'!$H$60,'[7]workshop summ &amp; settlement'!$H$62,'[7]workshop summ &amp; settlement'!$H$64,'[7]workshop summ &amp; settlement'!$H$66)</c:f>
              <c:numCache>
                <c:formatCode>General</c:formatCode>
                <c:ptCount val="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</c:numCache>
            </c:numRef>
          </c:xVal>
          <c:yVal>
            <c:numRef>
              <c:f>('[7]workshop summ &amp; settlement'!$N$42,'[7]workshop summ &amp; settlement'!$N$44,'[7]workshop summ &amp; settlement'!$N$46,'[7]workshop summ &amp; settlement'!$N$48,'[7]workshop summ &amp; settlement'!$N$50,'[7]workshop summ &amp; settlement'!$N$52,'[7]workshop summ &amp; settlement'!$N$54,'[7]workshop summ &amp; settlement'!$N$56,'[7]workshop summ &amp; settlement'!$N$58,'[7]workshop summ &amp; settlement'!$N$60,'[7]workshop summ &amp; settlement'!$N$62,'[7]workshop summ &amp; settlement'!$N$64,'[7]workshop summ &amp; settlement'!$N$66)</c:f>
              <c:numCache>
                <c:formatCode>General</c:formatCode>
                <c:ptCount val="13"/>
                <c:pt idx="0">
                  <c:v>256</c:v>
                </c:pt>
                <c:pt idx="1">
                  <c:v>256</c:v>
                </c:pt>
                <c:pt idx="2">
                  <c:v>316</c:v>
                </c:pt>
                <c:pt idx="3">
                  <c:v>232</c:v>
                </c:pt>
                <c:pt idx="4">
                  <c:v>238</c:v>
                </c:pt>
                <c:pt idx="5">
                  <c:v>254</c:v>
                </c:pt>
                <c:pt idx="6">
                  <c:v>254</c:v>
                </c:pt>
                <c:pt idx="7">
                  <c:v>254</c:v>
                </c:pt>
                <c:pt idx="8">
                  <c:v>242</c:v>
                </c:pt>
                <c:pt idx="9">
                  <c:v>236</c:v>
                </c:pt>
                <c:pt idx="10">
                  <c:v>256</c:v>
                </c:pt>
                <c:pt idx="11">
                  <c:v>242</c:v>
                </c:pt>
                <c:pt idx="12">
                  <c:v>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4E-4CBE-BB82-228D651CD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29440"/>
        <c:axId val="4896298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ABM1 mean</c:v>
                </c:tx>
                <c:spPr>
                  <a:ln w="1905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'[7]workshop summ &amp; settlement'!$V$64:$V$65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29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'[7]workshop summ &amp; settlement'!$U$64:$U$65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219</c:v>
                      </c:pt>
                      <c:pt idx="1">
                        <c:v>219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44E-4CBE-BB82-228D651CD0B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ABM2 mean</c:v>
                </c:tx>
                <c:spPr>
                  <a:ln w="19050" cap="rnd">
                    <a:solidFill>
                      <a:schemeClr val="bg2">
                        <a:lumMod val="75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'[7]workshop summ &amp; settlement'!$V$66:$V$67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29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'[7]workshop summ &amp; settlement'!$U$66:$U$67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252</c:v>
                      </c:pt>
                      <c:pt idx="1">
                        <c:v>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44E-4CBE-BB82-228D651CD0B5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v>ABM1 density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x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('[7]workshop summ &amp; settlement'!$H$41,'[7]workshop summ &amp; settlement'!$H$43,'[7]workshop summ &amp; settlement'!$H$45,'[7]workshop summ &amp; settlement'!$H$47,'[7]workshop summ &amp; settlement'!$H$49,'[7]workshop summ &amp; settlement'!$H$51,'[7]workshop summ &amp; settlement'!$H$53,'[7]workshop summ &amp; settlement'!$H$55,'[7]workshop summ &amp; settlement'!$H$57,'[7]workshop summ &amp; settlement'!$H$59,'[7]workshop summ &amp; settlement'!$H$61,'[7]workshop summ &amp; settlement'!$H$63,'[7]workshop summ &amp; settlement'!$H$65,'[7]workshop summ &amp; settlement'!$H$67,'[7]workshop summ &amp; settlement'!$H$68,'[7]workshop summ &amp; settlement'!$H$69)</c:f>
              <c:numCache>
                <c:formatCode>General</c:formatCode>
                <c:ptCount val="1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</c:numCache>
            </c:numRef>
          </c:xVal>
          <c:yVal>
            <c:numRef>
              <c:f>('[7]workshop summ &amp; settlement'!$L$41,'[7]workshop summ &amp; settlement'!$L$43,'[7]workshop summ &amp; settlement'!$L$45,'[7]workshop summ &amp; settlement'!$L$47,'[7]workshop summ &amp; settlement'!$L$49,'[7]workshop summ &amp; settlement'!$L$51,'[7]workshop summ &amp; settlement'!$L$53,'[7]workshop summ &amp; settlement'!$L$55,'[7]workshop summ &amp; settlement'!$L$57,'[7]workshop summ &amp; settlement'!$L$59,'[7]workshop summ &amp; settlement'!$L$61,'[7]workshop summ &amp; settlement'!$L$63,'[7]workshop summ &amp; settlement'!$L$65,'[7]workshop summ &amp; settlement'!$L$67,'[7]workshop summ &amp; settlement'!$L$68,'[7]workshop summ &amp; settlement'!$L$69)</c:f>
              <c:numCache>
                <c:formatCode>General</c:formatCode>
                <c:ptCount val="16"/>
                <c:pt idx="0">
                  <c:v>1269.0458302452371</c:v>
                </c:pt>
                <c:pt idx="1">
                  <c:v>1166.829363327621</c:v>
                </c:pt>
                <c:pt idx="2">
                  <c:v>1110.0424372622786</c:v>
                </c:pt>
                <c:pt idx="3">
                  <c:v>1223.6162893929632</c:v>
                </c:pt>
                <c:pt idx="4">
                  <c:v>1189.5441337537577</c:v>
                </c:pt>
                <c:pt idx="5">
                  <c:v>1371.2622971628532</c:v>
                </c:pt>
                <c:pt idx="6">
                  <c:v>1303.1179858844423</c:v>
                </c:pt>
                <c:pt idx="7">
                  <c:v>1325.8327563105793</c:v>
                </c:pt>
                <c:pt idx="8">
                  <c:v>1393.9770675889899</c:v>
                </c:pt>
                <c:pt idx="9">
                  <c:v>1382.6196823759217</c:v>
                </c:pt>
                <c:pt idx="10">
                  <c:v>1314.4753710975108</c:v>
                </c:pt>
                <c:pt idx="11">
                  <c:v>1388.2983749824557</c:v>
                </c:pt>
                <c:pt idx="12">
                  <c:v>1433.7279158347299</c:v>
                </c:pt>
                <c:pt idx="13">
                  <c:v>1416.6918380151269</c:v>
                </c:pt>
                <c:pt idx="14">
                  <c:v>1416.6918380151269</c:v>
                </c:pt>
                <c:pt idx="15">
                  <c:v>1445.0853010477981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4E-4CBE-BB82-228D651CD0B5}"/>
            </c:ext>
          </c:extLst>
        </c:ser>
        <c:ser>
          <c:idx val="5"/>
          <c:order val="5"/>
          <c:tx>
            <c:v>ABM2 density</c:v>
          </c:tx>
          <c:spPr>
            <a:ln w="19050" cap="rnd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3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xVal>
            <c:numRef>
              <c:f>('[7]workshop summ &amp; settlement'!$H$42,'[7]workshop summ &amp; settlement'!$H$44,'[7]workshop summ &amp; settlement'!$H$46,'[7]workshop summ &amp; settlement'!$H$48,'[7]workshop summ &amp; settlement'!$H$50,'[7]workshop summ &amp; settlement'!$H$52,'[7]workshop summ &amp; settlement'!$H$54,'[7]workshop summ &amp; settlement'!$H$56,'[7]workshop summ &amp; settlement'!$H$58,'[7]workshop summ &amp; settlement'!$H$60,'[7]workshop summ &amp; settlement'!$H$62,'[7]workshop summ &amp; settlement'!$H$64,'[7]workshop summ &amp; settlement'!$H$66)</c:f>
              <c:numCache>
                <c:formatCode>General</c:formatCode>
                <c:ptCount val="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</c:numCache>
            </c:numRef>
          </c:xVal>
          <c:yVal>
            <c:numRef>
              <c:f>('[7]workshop summ &amp; settlement'!$L$42,'[7]workshop summ &amp; settlement'!$L$44,'[7]workshop summ &amp; settlement'!$L$46,'[7]workshop summ &amp; settlement'!$L$48,'[7]workshop summ &amp; settlement'!$L$50,'[7]workshop summ &amp; settlement'!$L$52,'[7]workshop summ &amp; settlement'!$L$54,'[7]workshop summ &amp; settlement'!$L$56,'[7]workshop summ &amp; settlement'!$L$58,'[7]workshop summ &amp; settlement'!$L$60,'[7]workshop summ &amp; settlement'!$L$62,'[7]workshop summ &amp; settlement'!$L$64,'[7]workshop summ &amp; settlement'!$L$66)</c:f>
              <c:numCache>
                <c:formatCode>General</c:formatCode>
                <c:ptCount val="13"/>
                <c:pt idx="0">
                  <c:v>1161.1506707210867</c:v>
                </c:pt>
                <c:pt idx="1">
                  <c:v>1314.4753710975108</c:v>
                </c:pt>
                <c:pt idx="2">
                  <c:v>1314.4753710975108</c:v>
                </c:pt>
                <c:pt idx="3">
                  <c:v>1229.2949819994974</c:v>
                </c:pt>
                <c:pt idx="4">
                  <c:v>1234.9736746060314</c:v>
                </c:pt>
                <c:pt idx="5">
                  <c:v>1331.5114489171135</c:v>
                </c:pt>
                <c:pt idx="6">
                  <c:v>1342.868834130182</c:v>
                </c:pt>
                <c:pt idx="7">
                  <c:v>1359.9049119497847</c:v>
                </c:pt>
                <c:pt idx="8">
                  <c:v>1365.583604556319</c:v>
                </c:pt>
                <c:pt idx="9">
                  <c:v>1348.5475267367162</c:v>
                </c:pt>
                <c:pt idx="10">
                  <c:v>1399.6557601955242</c:v>
                </c:pt>
                <c:pt idx="11">
                  <c:v>1354.2262193432505</c:v>
                </c:pt>
                <c:pt idx="12">
                  <c:v>1382.6196823759217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44E-4CBE-BB82-228D651CD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51064"/>
        <c:axId val="489630224"/>
      </c:scatterChart>
      <c:valAx>
        <c:axId val="489629440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Layer number</a:t>
                </a:r>
              </a:p>
            </c:rich>
          </c:tx>
          <c:layout>
            <c:manualLayout>
              <c:xMode val="edge"/>
              <c:yMode val="edge"/>
              <c:x val="0.37966088068361903"/>
              <c:y val="0.93054371285274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9629832"/>
        <c:crosses val="autoZero"/>
        <c:crossBetween val="midCat"/>
      </c:valAx>
      <c:valAx>
        <c:axId val="489629832"/>
        <c:scaling>
          <c:orientation val="minMax"/>
          <c:max val="320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Material used (g)</a:t>
                </a:r>
              </a:p>
            </c:rich>
          </c:tx>
          <c:layout>
            <c:manualLayout>
              <c:xMode val="edge"/>
              <c:yMode val="edge"/>
              <c:x val="8.8783172442961616E-3"/>
              <c:y val="0.34091930647477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9629440"/>
        <c:crosses val="autoZero"/>
        <c:crossBetween val="midCat"/>
        <c:majorUnit val="40"/>
      </c:valAx>
      <c:valAx>
        <c:axId val="489630224"/>
        <c:scaling>
          <c:orientation val="minMax"/>
          <c:min val="100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Density pre-extrusion (kg/m</a:t>
                </a:r>
                <a:r>
                  <a:rPr lang="en-US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>
                    <a:solidFill>
                      <a:sysClr val="windowText" lastClr="000000"/>
                    </a:solidFill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94870254728586534"/>
              <c:y val="0.1907450558851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051064"/>
        <c:crosses val="max"/>
        <c:crossBetween val="midCat"/>
        <c:majorUnit val="100"/>
      </c:valAx>
      <c:valAx>
        <c:axId val="484051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963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1177455538325245E-2"/>
          <c:y val="1.77524056606411E-2"/>
          <c:w val="0.98882254446167472"/>
          <c:h val="0.12353018468093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755672050427658"/>
          <c:y val="0.20849746154577325"/>
          <c:w val="0.7588853280132436"/>
          <c:h val="0.63581394081040432"/>
        </c:manualLayout>
      </c:layout>
      <c:scatterChart>
        <c:scatterStyle val="smoothMarker"/>
        <c:varyColors val="0"/>
        <c:ser>
          <c:idx val="0"/>
          <c:order val="0"/>
          <c:tx>
            <c:v>ABM1 material used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('[7]workshop summ &amp; settlement'!$H$41,'[7]workshop summ &amp; settlement'!$H$43,'[7]workshop summ &amp; settlement'!$H$45,'[7]workshop summ &amp; settlement'!$H$47,'[7]workshop summ &amp; settlement'!$H$49,'[7]workshop summ &amp; settlement'!$H$51,'[7]workshop summ &amp; settlement'!$H$53,'[7]workshop summ &amp; settlement'!$H$55,'[7]workshop summ &amp; settlement'!$H$57,'[7]workshop summ &amp; settlement'!$H$59,'[7]workshop summ &amp; settlement'!$H$61,'[7]workshop summ &amp; settlement'!$H$63,'[7]workshop summ &amp; settlement'!$H$65,'[7]workshop summ &amp; settlement'!$H$67,'[7]workshop summ &amp; settlement'!$H$68,'[7]workshop summ &amp; settlement'!$H$69)</c:f>
              <c:numCache>
                <c:formatCode>General</c:formatCode>
                <c:ptCount val="1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</c:numCache>
            </c:numRef>
          </c:xVal>
          <c:yVal>
            <c:numRef>
              <c:f>('[7]workshop summ &amp; settlement'!$N$41,'[7]workshop summ &amp; settlement'!$N$43,'[7]workshop summ &amp; settlement'!$N$45,'[7]workshop summ &amp; settlement'!$N$47,'[7]workshop summ &amp; settlement'!$N$49,'[7]workshop summ &amp; settlement'!$N$51,'[7]workshop summ &amp; settlement'!$N$53,'[7]workshop summ &amp; settlement'!$N$55,'[7]workshop summ &amp; settlement'!$N$57,'[7]workshop summ &amp; settlement'!$N$59,'[7]workshop summ &amp; settlement'!$N$61,'[7]workshop summ &amp; settlement'!$N$63,'[7]workshop summ &amp; settlement'!$N$65,'[7]workshop summ &amp; settlement'!$N$67,'[7]workshop summ &amp; settlement'!$N$68,'[7]workshop summ &amp; settlement'!$N$69)</c:f>
              <c:numCache>
                <c:formatCode>General</c:formatCode>
                <c:ptCount val="16"/>
                <c:pt idx="0">
                  <c:v>218</c:v>
                </c:pt>
                <c:pt idx="1">
                  <c:v>262</c:v>
                </c:pt>
                <c:pt idx="2">
                  <c:v>208</c:v>
                </c:pt>
                <c:pt idx="3">
                  <c:v>214</c:v>
                </c:pt>
                <c:pt idx="4">
                  <c:v>210</c:v>
                </c:pt>
                <c:pt idx="5">
                  <c:v>216</c:v>
                </c:pt>
                <c:pt idx="6">
                  <c:v>218</c:v>
                </c:pt>
                <c:pt idx="7">
                  <c:v>214</c:v>
                </c:pt>
                <c:pt idx="8">
                  <c:v>228</c:v>
                </c:pt>
                <c:pt idx="9">
                  <c:v>226</c:v>
                </c:pt>
                <c:pt idx="10">
                  <c:v>228</c:v>
                </c:pt>
                <c:pt idx="11">
                  <c:v>222</c:v>
                </c:pt>
                <c:pt idx="12">
                  <c:v>210</c:v>
                </c:pt>
                <c:pt idx="13">
                  <c:v>218</c:v>
                </c:pt>
                <c:pt idx="14">
                  <c:v>212</c:v>
                </c:pt>
                <c:pt idx="15">
                  <c:v>210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CC-4842-88CC-F0A18E067DA2}"/>
            </c:ext>
          </c:extLst>
        </c:ser>
        <c:ser>
          <c:idx val="1"/>
          <c:order val="1"/>
          <c:tx>
            <c:v>ABM2 material used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('[7]workshop summ &amp; settlement'!$H$42,'[7]workshop summ &amp; settlement'!$H$44,'[7]workshop summ &amp; settlement'!$H$46,'[7]workshop summ &amp; settlement'!$H$48,'[7]workshop summ &amp; settlement'!$H$50,'[7]workshop summ &amp; settlement'!$H$52,'[7]workshop summ &amp; settlement'!$H$54,'[7]workshop summ &amp; settlement'!$H$56,'[7]workshop summ &amp; settlement'!$H$58,'[7]workshop summ &amp; settlement'!$H$60,'[7]workshop summ &amp; settlement'!$H$62,'[7]workshop summ &amp; settlement'!$H$64,'[7]workshop summ &amp; settlement'!$H$66)</c:f>
              <c:numCache>
                <c:formatCode>General</c:formatCode>
                <c:ptCount val="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</c:numCache>
            </c:numRef>
          </c:xVal>
          <c:yVal>
            <c:numRef>
              <c:f>('[7]workshop summ &amp; settlement'!$N$42,'[7]workshop summ &amp; settlement'!$N$44,'[7]workshop summ &amp; settlement'!$N$46,'[7]workshop summ &amp; settlement'!$N$48,'[7]workshop summ &amp; settlement'!$N$50,'[7]workshop summ &amp; settlement'!$N$52,'[7]workshop summ &amp; settlement'!$N$54,'[7]workshop summ &amp; settlement'!$N$56,'[7]workshop summ &amp; settlement'!$N$58,'[7]workshop summ &amp; settlement'!$N$60,'[7]workshop summ &amp; settlement'!$N$62,'[7]workshop summ &amp; settlement'!$N$64,'[7]workshop summ &amp; settlement'!$N$66)</c:f>
              <c:numCache>
                <c:formatCode>General</c:formatCode>
                <c:ptCount val="13"/>
                <c:pt idx="0">
                  <c:v>256</c:v>
                </c:pt>
                <c:pt idx="1">
                  <c:v>256</c:v>
                </c:pt>
                <c:pt idx="2">
                  <c:v>316</c:v>
                </c:pt>
                <c:pt idx="3">
                  <c:v>232</c:v>
                </c:pt>
                <c:pt idx="4">
                  <c:v>238</c:v>
                </c:pt>
                <c:pt idx="5">
                  <c:v>254</c:v>
                </c:pt>
                <c:pt idx="6">
                  <c:v>254</c:v>
                </c:pt>
                <c:pt idx="7">
                  <c:v>254</c:v>
                </c:pt>
                <c:pt idx="8">
                  <c:v>242</c:v>
                </c:pt>
                <c:pt idx="9">
                  <c:v>236</c:v>
                </c:pt>
                <c:pt idx="10">
                  <c:v>256</c:v>
                </c:pt>
                <c:pt idx="11">
                  <c:v>242</c:v>
                </c:pt>
                <c:pt idx="12">
                  <c:v>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CC-4842-88CC-F0A18E067DA2}"/>
            </c:ext>
          </c:extLst>
        </c:ser>
        <c:ser>
          <c:idx val="2"/>
          <c:order val="2"/>
          <c:tx>
            <c:v>ABM1 mean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'[7]workshop summ &amp; settlement'!$V$64:$V$65</c:f>
              <c:numCache>
                <c:formatCode>General</c:formatCode>
                <c:ptCount val="2"/>
                <c:pt idx="0">
                  <c:v>0</c:v>
                </c:pt>
                <c:pt idx="1">
                  <c:v>29</c:v>
                </c:pt>
              </c:numCache>
              <c:extLst xmlns:c15="http://schemas.microsoft.com/office/drawing/2012/chart"/>
            </c:numRef>
          </c:xVal>
          <c:yVal>
            <c:numRef>
              <c:f>'[7]workshop summ &amp; settlement'!$U$64:$U$65</c:f>
              <c:numCache>
                <c:formatCode>General</c:formatCode>
                <c:ptCount val="2"/>
                <c:pt idx="0">
                  <c:v>219</c:v>
                </c:pt>
                <c:pt idx="1">
                  <c:v>219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1ACC-4842-88CC-F0A18E067DA2}"/>
            </c:ext>
          </c:extLst>
        </c:ser>
        <c:ser>
          <c:idx val="3"/>
          <c:order val="3"/>
          <c:tx>
            <c:v>ABM2 mean</c:v>
          </c:tx>
          <c:spPr>
            <a:ln w="1905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'[7]workshop summ &amp; settlement'!$V$66:$V$67</c:f>
              <c:numCache>
                <c:formatCode>General</c:formatCode>
                <c:ptCount val="2"/>
                <c:pt idx="0">
                  <c:v>0</c:v>
                </c:pt>
                <c:pt idx="1">
                  <c:v>29</c:v>
                </c:pt>
              </c:numCache>
              <c:extLst xmlns:c15="http://schemas.microsoft.com/office/drawing/2012/chart"/>
            </c:numRef>
          </c:xVal>
          <c:yVal>
            <c:numRef>
              <c:f>'[7]workshop summ &amp; settlement'!$U$66:$U$67</c:f>
              <c:numCache>
                <c:formatCode>General</c:formatCode>
                <c:ptCount val="2"/>
                <c:pt idx="0">
                  <c:v>252</c:v>
                </c:pt>
                <c:pt idx="1">
                  <c:v>252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1ACC-4842-88CC-F0A18E067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29440"/>
        <c:axId val="489629832"/>
        <c:extLst/>
      </c:scatterChart>
      <c:valAx>
        <c:axId val="489629440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Layer number</a:t>
                </a:r>
              </a:p>
            </c:rich>
          </c:tx>
          <c:layout>
            <c:manualLayout>
              <c:xMode val="edge"/>
              <c:yMode val="edge"/>
              <c:x val="0.43356920007640554"/>
              <c:y val="0.93054371285274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9629832"/>
        <c:crosses val="autoZero"/>
        <c:crossBetween val="midCat"/>
      </c:valAx>
      <c:valAx>
        <c:axId val="489629832"/>
        <c:scaling>
          <c:orientation val="minMax"/>
          <c:max val="320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Material used (g)</a:t>
                </a:r>
              </a:p>
            </c:rich>
          </c:tx>
          <c:layout>
            <c:manualLayout>
              <c:xMode val="edge"/>
              <c:yMode val="edge"/>
              <c:x val="8.8783172442961616E-3"/>
              <c:y val="0.34091930647477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9629440"/>
        <c:crosses val="autoZero"/>
        <c:crossBetween val="midCat"/>
        <c:majorUnit val="4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1177455538325245E-2"/>
          <c:y val="1.77524056606411E-2"/>
          <c:w val="0.98882254446167472"/>
          <c:h val="0.12353018468093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76635514018692"/>
          <c:y val="0.14796058387438413"/>
          <c:w val="0.78089271551336459"/>
          <c:h val="0.65521849242528896"/>
        </c:manualLayout>
      </c:layout>
      <c:barChart>
        <c:barDir val="col"/>
        <c:grouping val="clustered"/>
        <c:varyColors val="0"/>
        <c:ser>
          <c:idx val="1"/>
          <c:order val="0"/>
          <c:tx>
            <c:v>G*</c:v>
          </c:tx>
          <c:spPr>
            <a:solidFill>
              <a:srgbClr val="E7E6E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sheet'!$V$4:$V$7</c:f>
                <c:numCache>
                  <c:formatCode>General</c:formatCode>
                  <c:ptCount val="4"/>
                  <c:pt idx="0">
                    <c:v>0.45772494912481321</c:v>
                  </c:pt>
                  <c:pt idx="1">
                    <c:v>0.21072019858179392</c:v>
                  </c:pt>
                  <c:pt idx="2">
                    <c:v>0.18631473703506352</c:v>
                  </c:pt>
                  <c:pt idx="3">
                    <c:v>0.67090982833609303</c:v>
                  </c:pt>
                </c:numCache>
              </c:numRef>
            </c:plus>
            <c:minus>
              <c:numRef>
                <c:f>'Ext dat fig 6 master sheet'!$W$4:$W$7</c:f>
                <c:numCache>
                  <c:formatCode>General</c:formatCode>
                  <c:ptCount val="4"/>
                  <c:pt idx="0">
                    <c:v>0.79480239947276088</c:v>
                  </c:pt>
                  <c:pt idx="1">
                    <c:v>0.76426388906839815</c:v>
                  </c:pt>
                  <c:pt idx="2">
                    <c:v>0.64484530372292159</c:v>
                  </c:pt>
                  <c:pt idx="3">
                    <c:v>0.57936047680511216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sheet'!$S$4:$S$7</c:f>
              <c:numCache>
                <c:formatCode>0.00</c:formatCode>
                <c:ptCount val="4"/>
                <c:pt idx="0">
                  <c:v>4.6487902800835696</c:v>
                </c:pt>
                <c:pt idx="1">
                  <c:v>6.7415971633954985</c:v>
                </c:pt>
                <c:pt idx="2">
                  <c:v>4.6848232897557143</c:v>
                </c:pt>
                <c:pt idx="3">
                  <c:v>8.1334887853482964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A-4C51-A1AB-995225955DDC}"/>
            </c:ext>
          </c:extLst>
        </c:ser>
        <c:ser>
          <c:idx val="2"/>
          <c:order val="1"/>
          <c:tx>
            <c:v>Phase Angle</c:v>
          </c:tx>
          <c:spPr>
            <a:solidFill>
              <a:srgbClr val="E7E6E6">
                <a:lumMod val="9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sheet'!$AA$4:$AA$7</c:f>
                <c:numCache>
                  <c:formatCode>General</c:formatCode>
                  <c:ptCount val="4"/>
                  <c:pt idx="0">
                    <c:v>1.2262957203994205</c:v>
                  </c:pt>
                  <c:pt idx="1">
                    <c:v>0.48322522111269395</c:v>
                  </c:pt>
                  <c:pt idx="2">
                    <c:v>2.7147981208053684</c:v>
                  </c:pt>
                  <c:pt idx="3">
                    <c:v>0.5405136857142876</c:v>
                  </c:pt>
                </c:numCache>
              </c:numRef>
            </c:plus>
            <c:minus>
              <c:numRef>
                <c:f>'Ext dat fig 6 master sheet'!$AB$4:$AB$7</c:f>
                <c:numCache>
                  <c:formatCode>General</c:formatCode>
                  <c:ptCount val="4"/>
                  <c:pt idx="0">
                    <c:v>1.8023042796005804</c:v>
                  </c:pt>
                  <c:pt idx="1">
                    <c:v>0.6244747788873064</c:v>
                  </c:pt>
                  <c:pt idx="2">
                    <c:v>0.73135187919463163</c:v>
                  </c:pt>
                  <c:pt idx="3">
                    <c:v>0.58029631428571249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sheet'!$X$4:$X$7</c:f>
              <c:numCache>
                <c:formatCode>0.00</c:formatCode>
                <c:ptCount val="4"/>
                <c:pt idx="0">
                  <c:v>18.39240427960058</c:v>
                </c:pt>
                <c:pt idx="1">
                  <c:v>3.6950947788873063</c:v>
                </c:pt>
                <c:pt idx="2">
                  <c:v>2.2751118791946316</c:v>
                </c:pt>
                <c:pt idx="3">
                  <c:v>1.6953363142857125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3A-4C51-A1AB-995225955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84631608"/>
        <c:axId val="341152928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v>Compressive strength</c:v>
                </c:tx>
                <c:spPr>
                  <a:solidFill>
                    <a:srgbClr val="E7E6E6">
                      <a:lumMod val="75000"/>
                    </a:srgbClr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'Ext dat fig 6 master sheet'!$K$4:$K$7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0.40749999999999886</c:v>
                        </c:pt>
                        <c:pt idx="1">
                          <c:v>1.6024999999999956</c:v>
                        </c:pt>
                        <c:pt idx="2">
                          <c:v>0.25</c:v>
                        </c:pt>
                        <c:pt idx="3">
                          <c:v>0.67125000000000057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'Ext dat fig 6 master sheet'!$M$4:$M$7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0.61124999999999829</c:v>
                        </c:pt>
                        <c:pt idx="1">
                          <c:v>0.89125000000000298</c:v>
                        </c:pt>
                        <c:pt idx="2">
                          <c:v>0.22500000000000142</c:v>
                        </c:pt>
                        <c:pt idx="3">
                          <c:v>0.97875000000000156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 dat fig 6 master sheet'!$I$4:$I$7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26.96125</c:v>
                      </c:pt>
                      <c:pt idx="1">
                        <c:v>24.641250000000003</c:v>
                      </c:pt>
                      <c:pt idx="2">
                        <c:v>19.350000000000001</c:v>
                      </c:pt>
                      <c:pt idx="3">
                        <c:v>22.785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73A-4C51-A1AB-995225955DDC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v>Flexural strength</c:v>
                </c:tx>
                <c:spPr>
                  <a:solidFill>
                    <a:srgbClr val="E7E6E6">
                      <a:lumMod val="50000"/>
                    </a:srgbClr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sheet'!$F$4:$F$7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0.25461458333333375</c:v>
                        </c:pt>
                        <c:pt idx="1">
                          <c:v>0.84423437500000009</c:v>
                        </c:pt>
                        <c:pt idx="2">
                          <c:v>7.1979166666666483E-2</c:v>
                        </c:pt>
                        <c:pt idx="3">
                          <c:v>0.1229322916666673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sheet'!$H$4:$H$7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0.35236979166666638</c:v>
                        </c:pt>
                        <c:pt idx="1">
                          <c:v>0.95789843749999992</c:v>
                        </c:pt>
                        <c:pt idx="2">
                          <c:v>0.10872395833333348</c:v>
                        </c:pt>
                        <c:pt idx="3">
                          <c:v>0.14756770833333288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sheet'!$D$4:$D$7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3.2818385416666662</c:v>
                      </c:pt>
                      <c:pt idx="1">
                        <c:v>6.9299843750000001</c:v>
                      </c:pt>
                      <c:pt idx="2">
                        <c:v>3.7706927083333337</c:v>
                      </c:pt>
                      <c:pt idx="3">
                        <c:v>4.342911458333333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73A-4C51-A1AB-995225955DDC}"/>
                  </c:ext>
                </c:extLst>
              </c15:ser>
            </c15:filteredBarSeries>
          </c:ext>
        </c:extLst>
      </c:barChart>
      <c:catAx>
        <c:axId val="484631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</a:t>
                </a:r>
              </a:p>
            </c:rich>
          </c:tx>
          <c:layout>
            <c:manualLayout>
              <c:xMode val="edge"/>
              <c:yMode val="edge"/>
              <c:x val="0.52209777516128253"/>
              <c:y val="0.900118623962040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1152928"/>
        <c:crosses val="autoZero"/>
        <c:auto val="1"/>
        <c:lblAlgn val="ctr"/>
        <c:lblOffset val="100"/>
        <c:noMultiLvlLbl val="0"/>
      </c:catAx>
      <c:valAx>
        <c:axId val="341152928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G* (MPa), Phase Angle (°)</a:t>
                </a:r>
              </a:p>
            </c:rich>
          </c:tx>
          <c:layout>
            <c:manualLayout>
              <c:xMode val="edge"/>
              <c:yMode val="edge"/>
              <c:x val="2.8640158297969762E-2"/>
              <c:y val="0.21315804822642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16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353063343717551"/>
          <c:y val="0"/>
          <c:w val="0.79646936656282452"/>
          <c:h val="0.115855474206075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21910728448663544"/>
          <c:y val="0.14796058387438413"/>
          <c:w val="0.78089271551336459"/>
          <c:h val="0.65521849242528896"/>
        </c:manualLayout>
      </c:layout>
      <c:barChart>
        <c:barDir val="col"/>
        <c:grouping val="clustered"/>
        <c:varyColors val="0"/>
        <c:ser>
          <c:idx val="5"/>
          <c:order val="2"/>
          <c:tx>
            <c:v>Compressive strength</c:v>
          </c:tx>
          <c:spPr>
            <a:solidFill>
              <a:srgbClr val="E7E6E6">
                <a:lumMod val="75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sheet'!$K$4:$K$7</c:f>
                <c:numCache>
                  <c:formatCode>General</c:formatCode>
                  <c:ptCount val="4"/>
                  <c:pt idx="0">
                    <c:v>0.40749999999999886</c:v>
                  </c:pt>
                  <c:pt idx="1">
                    <c:v>1.6024999999999956</c:v>
                  </c:pt>
                  <c:pt idx="2">
                    <c:v>0.25</c:v>
                  </c:pt>
                  <c:pt idx="3">
                    <c:v>0.67125000000000057</c:v>
                  </c:pt>
                </c:numCache>
              </c:numRef>
            </c:plus>
            <c:minus>
              <c:numRef>
                <c:f>'Ext dat fig 6 master sheet'!$M$4:$M$7</c:f>
                <c:numCache>
                  <c:formatCode>General</c:formatCode>
                  <c:ptCount val="4"/>
                  <c:pt idx="0">
                    <c:v>0.61124999999999829</c:v>
                  </c:pt>
                  <c:pt idx="1">
                    <c:v>0.89125000000000298</c:v>
                  </c:pt>
                  <c:pt idx="2">
                    <c:v>0.22500000000000142</c:v>
                  </c:pt>
                  <c:pt idx="3">
                    <c:v>0.97875000000000156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sheet'!$I$4:$I$7</c:f>
              <c:numCache>
                <c:formatCode>0.00</c:formatCode>
                <c:ptCount val="4"/>
                <c:pt idx="0">
                  <c:v>26.96125</c:v>
                </c:pt>
                <c:pt idx="1">
                  <c:v>24.641250000000003</c:v>
                </c:pt>
                <c:pt idx="2">
                  <c:v>19.350000000000001</c:v>
                </c:pt>
                <c:pt idx="3">
                  <c:v>22.785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C-49CC-95FA-0F3A1C5AE0C4}"/>
            </c:ext>
          </c:extLst>
        </c:ser>
        <c:ser>
          <c:idx val="6"/>
          <c:order val="3"/>
          <c:tx>
            <c:v>Flexural strength</c:v>
          </c:tx>
          <c:spPr>
            <a:solidFill>
              <a:srgbClr val="E7E6E6">
                <a:lumMod val="5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sheet'!$F$4:$F$7</c:f>
                <c:numCache>
                  <c:formatCode>General</c:formatCode>
                  <c:ptCount val="4"/>
                  <c:pt idx="0">
                    <c:v>0.25461458333333375</c:v>
                  </c:pt>
                  <c:pt idx="1">
                    <c:v>0.84423437500000009</c:v>
                  </c:pt>
                  <c:pt idx="2">
                    <c:v>7.1979166666666483E-2</c:v>
                  </c:pt>
                  <c:pt idx="3">
                    <c:v>0.1229322916666673</c:v>
                  </c:pt>
                </c:numCache>
              </c:numRef>
            </c:plus>
            <c:minus>
              <c:numRef>
                <c:f>'Ext dat fig 6 master sheet'!$H$4:$H$7</c:f>
                <c:numCache>
                  <c:formatCode>General</c:formatCode>
                  <c:ptCount val="4"/>
                  <c:pt idx="0">
                    <c:v>0.35236979166666638</c:v>
                  </c:pt>
                  <c:pt idx="1">
                    <c:v>0.95789843749999992</c:v>
                  </c:pt>
                  <c:pt idx="2">
                    <c:v>0.10872395833333348</c:v>
                  </c:pt>
                  <c:pt idx="3">
                    <c:v>0.14756770833333288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sheet'!$D$4:$D$7</c:f>
              <c:numCache>
                <c:formatCode>0.00</c:formatCode>
                <c:ptCount val="4"/>
                <c:pt idx="0">
                  <c:v>3.2818385416666662</c:v>
                </c:pt>
                <c:pt idx="1">
                  <c:v>6.9299843750000001</c:v>
                </c:pt>
                <c:pt idx="2">
                  <c:v>3.7706927083333337</c:v>
                </c:pt>
                <c:pt idx="3">
                  <c:v>4.342911458333333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7C-49CC-95FA-0F3A1C5AE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84631608"/>
        <c:axId val="341152928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G*</c:v>
                </c:tx>
                <c:spPr>
                  <a:solidFill>
                    <a:srgbClr val="E7E6E6"/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'Ext dat fig 6 master sheet'!$V$4:$V$7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0.45772494912481321</c:v>
                        </c:pt>
                        <c:pt idx="1">
                          <c:v>0.21072019858179392</c:v>
                        </c:pt>
                        <c:pt idx="2">
                          <c:v>0.18631473703506352</c:v>
                        </c:pt>
                        <c:pt idx="3">
                          <c:v>0.67090982833609303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'Ext dat fig 6 master sheet'!$W$4:$W$7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0.79480239947276088</c:v>
                        </c:pt>
                        <c:pt idx="1">
                          <c:v>0.76426388906839815</c:v>
                        </c:pt>
                        <c:pt idx="2">
                          <c:v>0.64484530372292159</c:v>
                        </c:pt>
                        <c:pt idx="3">
                          <c:v>0.57936047680511216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 dat fig 6 master sheet'!$S$4:$S$7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4.6487902800835696</c:v>
                      </c:pt>
                      <c:pt idx="1">
                        <c:v>6.7415971633954985</c:v>
                      </c:pt>
                      <c:pt idx="2">
                        <c:v>4.6848232897557143</c:v>
                      </c:pt>
                      <c:pt idx="3">
                        <c:v>8.1334887853482964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27C-49CC-95FA-0F3A1C5AE0C4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v>Phase Angle</c:v>
                </c:tx>
                <c:spPr>
                  <a:solidFill>
                    <a:srgbClr val="E7E6E6">
                      <a:lumMod val="90000"/>
                    </a:srgbClr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sheet'!$AA$4:$AA$7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1.2262957203994205</c:v>
                        </c:pt>
                        <c:pt idx="1">
                          <c:v>0.48322522111269395</c:v>
                        </c:pt>
                        <c:pt idx="2">
                          <c:v>2.7147981208053684</c:v>
                        </c:pt>
                        <c:pt idx="3">
                          <c:v>0.5405136857142876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sheet'!$AB$4:$AB$7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1.8023042796005804</c:v>
                        </c:pt>
                        <c:pt idx="1">
                          <c:v>0.6244747788873064</c:v>
                        </c:pt>
                        <c:pt idx="2">
                          <c:v>0.73135187919463163</c:v>
                        </c:pt>
                        <c:pt idx="3">
                          <c:v>0.58029631428571249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sheet'!$X$4:$X$7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18.39240427960058</c:v>
                      </c:pt>
                      <c:pt idx="1">
                        <c:v>3.6950947788873063</c:v>
                      </c:pt>
                      <c:pt idx="2">
                        <c:v>2.2751118791946316</c:v>
                      </c:pt>
                      <c:pt idx="3">
                        <c:v>1.6953363142857125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27C-49CC-95FA-0F3A1C5AE0C4}"/>
                  </c:ext>
                </c:extLst>
              </c15:ser>
            </c15:filteredBarSeries>
          </c:ext>
        </c:extLst>
      </c:barChart>
      <c:catAx>
        <c:axId val="484631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</a:t>
                </a:r>
              </a:p>
            </c:rich>
          </c:tx>
          <c:layout>
            <c:manualLayout>
              <c:xMode val="edge"/>
              <c:yMode val="edge"/>
              <c:x val="0.52209777516128253"/>
              <c:y val="0.900118623962040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1152928"/>
        <c:crosses val="autoZero"/>
        <c:auto val="1"/>
        <c:lblAlgn val="ctr"/>
        <c:lblOffset val="100"/>
        <c:noMultiLvlLbl val="0"/>
      </c:catAx>
      <c:valAx>
        <c:axId val="341152928"/>
        <c:scaling>
          <c:orientation val="minMax"/>
          <c:max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Strength (MPa)</a:t>
                </a:r>
              </a:p>
            </c:rich>
          </c:tx>
          <c:layout>
            <c:manualLayout>
              <c:xMode val="edge"/>
              <c:yMode val="edge"/>
              <c:x val="2.8640158297969762E-2"/>
              <c:y val="0.31452257064358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16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"/>
          <c:w val="1"/>
          <c:h val="0.115855474206075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20925703550413735"/>
          <c:y val="0.13975011895442893"/>
          <c:w val="0.77600437684277179"/>
          <c:h val="0.71211063529339536"/>
        </c:manualLayout>
      </c:layout>
      <c:barChart>
        <c:barDir val="col"/>
        <c:grouping val="clustered"/>
        <c:varyColors val="0"/>
        <c:ser>
          <c:idx val="3"/>
          <c:order val="1"/>
          <c:tx>
            <c:v>Current</c:v>
          </c:tx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sheet'!$AF$4:$AF$7</c:f>
                <c:numCache>
                  <c:formatCode>General</c:formatCode>
                  <c:ptCount val="4"/>
                  <c:pt idx="0">
                    <c:v>8</c:v>
                  </c:pt>
                  <c:pt idx="1">
                    <c:v>22</c:v>
                  </c:pt>
                  <c:pt idx="2">
                    <c:v>19</c:v>
                  </c:pt>
                  <c:pt idx="3">
                    <c:v>18</c:v>
                  </c:pt>
                </c:numCache>
              </c:numRef>
            </c:plus>
            <c:minus>
              <c:numRef>
                <c:f>'Ext dat fig 6 master sheet'!$AG$4:$AG$7</c:f>
                <c:numCache>
                  <c:formatCode>General</c:formatCode>
                  <c:ptCount val="4"/>
                  <c:pt idx="0">
                    <c:v>13</c:v>
                  </c:pt>
                  <c:pt idx="1">
                    <c:v>19</c:v>
                  </c:pt>
                  <c:pt idx="2">
                    <c:v>24</c:v>
                  </c:pt>
                  <c:pt idx="3">
                    <c:v>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sheet'!$AC$4:$AC$7</c:f>
              <c:numCache>
                <c:formatCode>General</c:formatCode>
                <c:ptCount val="4"/>
                <c:pt idx="0" formatCode="0">
                  <c:v>230</c:v>
                </c:pt>
                <c:pt idx="1">
                  <c:v>240</c:v>
                </c:pt>
                <c:pt idx="2" formatCode="0">
                  <c:v>270</c:v>
                </c:pt>
                <c:pt idx="3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2-4FCC-9E99-3465A4EB238B}"/>
            </c:ext>
          </c:extLst>
        </c:ser>
        <c:ser>
          <c:idx val="4"/>
          <c:order val="2"/>
          <c:tx>
            <c:v>Force</c:v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sheet'!$AK$4:$AK$7</c:f>
                <c:numCache>
                  <c:formatCode>General</c:formatCode>
                  <c:ptCount val="4"/>
                  <c:pt idx="0">
                    <c:v>9</c:v>
                  </c:pt>
                  <c:pt idx="1">
                    <c:v>21.373357888274938</c:v>
                  </c:pt>
                  <c:pt idx="2">
                    <c:v>5</c:v>
                  </c:pt>
                  <c:pt idx="3">
                    <c:v>6.703495331577642</c:v>
                  </c:pt>
                </c:numCache>
              </c:numRef>
            </c:plus>
            <c:minus>
              <c:numRef>
                <c:f>'Ext dat fig 6 master sheet'!$AL$4:$AL$7</c:f>
                <c:numCache>
                  <c:formatCode>General</c:formatCode>
                  <c:ptCount val="4"/>
                  <c:pt idx="0">
                    <c:v>8</c:v>
                  </c:pt>
                  <c:pt idx="1">
                    <c:v>9.5266421117250388</c:v>
                  </c:pt>
                  <c:pt idx="2">
                    <c:v>5</c:v>
                  </c:pt>
                  <c:pt idx="3">
                    <c:v>10.496504668422403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sheet'!$AH$4:$AH$7</c:f>
              <c:numCache>
                <c:formatCode>0</c:formatCode>
                <c:ptCount val="4"/>
                <c:pt idx="0">
                  <c:v>342</c:v>
                </c:pt>
                <c:pt idx="1">
                  <c:v>478.32664211172505</c:v>
                </c:pt>
                <c:pt idx="2">
                  <c:v>523</c:v>
                </c:pt>
                <c:pt idx="3">
                  <c:v>561.19650466842234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2-4FCC-9E99-3465A4EB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82673576"/>
        <c:axId val="4846308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Density</c:v>
                </c:tx>
                <c:spPr>
                  <a:solidFill>
                    <a:schemeClr val="bg2"/>
                  </a:solidFill>
                  <a:ln>
                    <a:solidFill>
                      <a:schemeClr val="tx1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'Ext dat fig 6 master sheet'!$Q$4:$Q$7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</c:v>
                        </c:pt>
                        <c:pt idx="3">
                          <c:v>9.5442708333332575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'Ext dat fig 6 master sheet'!$R$4:$R$7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</c:v>
                        </c:pt>
                        <c:pt idx="3">
                          <c:v>10.260416666666742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 dat fig 6 master sheet'!$N$4:$N$7</c15:sqref>
                        </c15:formulaRef>
                      </c:ext>
                    </c:extLst>
                    <c:numCache>
                      <c:formatCode>0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1692.6822916666667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672-4FCC-9E99-3465A4EB238B}"/>
                  </c:ext>
                </c:extLst>
              </c15:ser>
            </c15:filteredBarSeries>
          </c:ext>
        </c:extLst>
      </c:barChart>
      <c:catAx>
        <c:axId val="482673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</a:t>
                </a:r>
              </a:p>
            </c:rich>
          </c:tx>
          <c:layout>
            <c:manualLayout>
              <c:xMode val="edge"/>
              <c:yMode val="edge"/>
              <c:x val="0.53723593119253643"/>
              <c:y val="0.92710104219428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0824"/>
        <c:crosses val="autoZero"/>
        <c:auto val="1"/>
        <c:lblAlgn val="ctr"/>
        <c:lblOffset val="100"/>
        <c:noMultiLvlLbl val="0"/>
      </c:catAx>
      <c:valAx>
        <c:axId val="484630824"/>
        <c:scaling>
          <c:orientation val="minMax"/>
          <c:max val="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Current (mA), Force (N)</a:t>
                </a:r>
              </a:p>
            </c:rich>
          </c:tx>
          <c:layout>
            <c:manualLayout>
              <c:xMode val="edge"/>
              <c:yMode val="edge"/>
              <c:x val="0"/>
              <c:y val="0.251928903623889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2673576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85414784429734"/>
          <c:y val="2.3391812865497075E-2"/>
          <c:w val="0.43198531749227514"/>
          <c:h val="7.082654141916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2172308187897755"/>
          <c:y val="0.13975011895442893"/>
          <c:w val="0.77210943019858491"/>
          <c:h val="0.71211063529339536"/>
        </c:manualLayout>
      </c:layout>
      <c:barChart>
        <c:barDir val="col"/>
        <c:grouping val="clustered"/>
        <c:varyColors val="0"/>
        <c:ser>
          <c:idx val="0"/>
          <c:order val="0"/>
          <c:tx>
            <c:v>Density</c:v>
          </c:tx>
          <c:spPr>
            <a:solidFill>
              <a:schemeClr val="bg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sheet'!$Q$4:$Q$7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9.5442708333332575</c:v>
                  </c:pt>
                </c:numCache>
              </c:numRef>
            </c:plus>
            <c:minus>
              <c:numRef>
                <c:f>'Ext dat fig 6 master sheet'!$R$4:$R$7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10.260416666666742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sheet'!$N$4:$N$7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1692.6822916666667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A-400D-A1B2-83B82CE9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82673576"/>
        <c:axId val="484630824"/>
        <c:extLst>
          <c:ext xmlns:c15="http://schemas.microsoft.com/office/drawing/2012/chart" uri="{02D57815-91ED-43cb-92C2-25804820EDAC}">
            <c15:filteredBarSeries>
              <c15:ser>
                <c:idx val="3"/>
                <c:order val="1"/>
                <c:tx>
                  <c:v>Current</c:v>
                </c:tx>
                <c:spPr>
                  <a:solidFill>
                    <a:schemeClr val="bg2">
                      <a:lumMod val="90000"/>
                    </a:schemeClr>
                  </a:solidFill>
                  <a:ln>
                    <a:solidFill>
                      <a:schemeClr val="tx1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'Ext dat fig 6 master sheet'!$AF$4:$AF$7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8</c:v>
                        </c:pt>
                        <c:pt idx="1">
                          <c:v>22</c:v>
                        </c:pt>
                        <c:pt idx="2">
                          <c:v>19</c:v>
                        </c:pt>
                        <c:pt idx="3">
                          <c:v>18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'Ext dat fig 6 master sheet'!$AG$4:$AG$7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13</c:v>
                        </c:pt>
                        <c:pt idx="1">
                          <c:v>19</c:v>
                        </c:pt>
                        <c:pt idx="2">
                          <c:v>24</c:v>
                        </c:pt>
                        <c:pt idx="3">
                          <c:v>33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 dat fig 6 master sheet'!$AC$4:$AC$7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 formatCode="0">
                        <c:v>230</c:v>
                      </c:pt>
                      <c:pt idx="1">
                        <c:v>240</c:v>
                      </c:pt>
                      <c:pt idx="2" formatCode="0">
                        <c:v>270</c:v>
                      </c:pt>
                      <c:pt idx="3">
                        <c:v>350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9CA-400D-A1B2-83B82CE99E63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v>Force</c:v>
                </c:tx>
                <c:spPr>
                  <a:solidFill>
                    <a:schemeClr val="bg2">
                      <a:lumMod val="75000"/>
                    </a:schemeClr>
                  </a:solidFill>
                  <a:ln>
                    <a:solidFill>
                      <a:schemeClr val="tx1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sheet'!$AK$4:$AK$7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9</c:v>
                        </c:pt>
                        <c:pt idx="1">
                          <c:v>21.373357888274938</c:v>
                        </c:pt>
                        <c:pt idx="2">
                          <c:v>5</c:v>
                        </c:pt>
                        <c:pt idx="3">
                          <c:v>6.703495331577642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sheet'!$AL$4:$AL$7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8</c:v>
                        </c:pt>
                        <c:pt idx="1">
                          <c:v>9.5266421117250388</c:v>
                        </c:pt>
                        <c:pt idx="2">
                          <c:v>5</c:v>
                        </c:pt>
                        <c:pt idx="3">
                          <c:v>10.496504668422403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sheet'!$AH$4:$AH$7</c15:sqref>
                        </c15:formulaRef>
                      </c:ext>
                    </c:extLst>
                    <c:numCache>
                      <c:formatCode>0</c:formatCode>
                      <c:ptCount val="4"/>
                      <c:pt idx="0">
                        <c:v>342</c:v>
                      </c:pt>
                      <c:pt idx="1">
                        <c:v>478.32664211172505</c:v>
                      </c:pt>
                      <c:pt idx="2">
                        <c:v>523</c:v>
                      </c:pt>
                      <c:pt idx="3">
                        <c:v>561.19650466842234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9CA-400D-A1B2-83B82CE99E63}"/>
                  </c:ext>
                </c:extLst>
              </c15:ser>
            </c15:filteredBarSeries>
          </c:ext>
        </c:extLst>
      </c:barChart>
      <c:catAx>
        <c:axId val="482673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</a:t>
                </a:r>
              </a:p>
            </c:rich>
          </c:tx>
          <c:layout>
            <c:manualLayout>
              <c:xMode val="edge"/>
              <c:yMode val="edge"/>
              <c:x val="0.53723593119253643"/>
              <c:y val="0.91150652431791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0824"/>
        <c:crosses val="autoZero"/>
        <c:auto val="1"/>
        <c:lblAlgn val="ctr"/>
        <c:lblOffset val="100"/>
        <c:noMultiLvlLbl val="0"/>
      </c:catAx>
      <c:valAx>
        <c:axId val="484630824"/>
        <c:scaling>
          <c:orientation val="minMax"/>
          <c:max val="1700"/>
          <c:min val="1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Density (kg/m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4.1407853993950545E-3"/>
              <c:y val="0.32600297769796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26735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876475480845"/>
          <c:y val="0.13975011895442893"/>
          <c:w val="0.75530044984579647"/>
          <c:h val="0.66532700956240132"/>
        </c:manualLayout>
      </c:layout>
      <c:barChart>
        <c:barDir val="col"/>
        <c:grouping val="clustered"/>
        <c:varyColors val="0"/>
        <c:ser>
          <c:idx val="0"/>
          <c:order val="0"/>
          <c:tx>
            <c:v>Density</c:v>
          </c:tx>
          <c:spPr>
            <a:solidFill>
              <a:schemeClr val="bg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sheet'!$Q$4:$Q$7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9.5442708333332575</c:v>
                  </c:pt>
                </c:numCache>
              </c:numRef>
            </c:plus>
            <c:minus>
              <c:numRef>
                <c:f>'Ext dat fig 6 master sheet'!$R$4:$R$7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10.260416666666742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sheet'!$N$4:$N$7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1692.6822916666667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1-4330-BCC2-778F710A77F7}"/>
            </c:ext>
          </c:extLst>
        </c:ser>
        <c:ser>
          <c:idx val="3"/>
          <c:order val="1"/>
          <c:tx>
            <c:v>Current</c:v>
          </c:tx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sheet'!$AF$4:$AF$7</c:f>
                <c:numCache>
                  <c:formatCode>General</c:formatCode>
                  <c:ptCount val="4"/>
                  <c:pt idx="0">
                    <c:v>8</c:v>
                  </c:pt>
                  <c:pt idx="1">
                    <c:v>22</c:v>
                  </c:pt>
                  <c:pt idx="2">
                    <c:v>19</c:v>
                  </c:pt>
                  <c:pt idx="3">
                    <c:v>18</c:v>
                  </c:pt>
                </c:numCache>
              </c:numRef>
            </c:plus>
            <c:minus>
              <c:numRef>
                <c:f>'Ext dat fig 6 master sheet'!$AG$4:$AG$7</c:f>
                <c:numCache>
                  <c:formatCode>General</c:formatCode>
                  <c:ptCount val="4"/>
                  <c:pt idx="0">
                    <c:v>13</c:v>
                  </c:pt>
                  <c:pt idx="1">
                    <c:v>19</c:v>
                  </c:pt>
                  <c:pt idx="2">
                    <c:v>24</c:v>
                  </c:pt>
                  <c:pt idx="3">
                    <c:v>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sheet'!$AC$4:$AC$7</c:f>
              <c:numCache>
                <c:formatCode>General</c:formatCode>
                <c:ptCount val="4"/>
                <c:pt idx="0" formatCode="0">
                  <c:v>230</c:v>
                </c:pt>
                <c:pt idx="1">
                  <c:v>240</c:v>
                </c:pt>
                <c:pt idx="2" formatCode="0">
                  <c:v>270</c:v>
                </c:pt>
                <c:pt idx="3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1-4330-BCC2-778F710A77F7}"/>
            </c:ext>
          </c:extLst>
        </c:ser>
        <c:ser>
          <c:idx val="4"/>
          <c:order val="2"/>
          <c:tx>
            <c:v>Force</c:v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sheet'!$AK$4:$AK$7</c:f>
                <c:numCache>
                  <c:formatCode>General</c:formatCode>
                  <c:ptCount val="4"/>
                  <c:pt idx="0">
                    <c:v>9</c:v>
                  </c:pt>
                  <c:pt idx="1">
                    <c:v>21.373357888274938</c:v>
                  </c:pt>
                  <c:pt idx="2">
                    <c:v>5</c:v>
                  </c:pt>
                  <c:pt idx="3">
                    <c:v>6.703495331577642</c:v>
                  </c:pt>
                </c:numCache>
              </c:numRef>
            </c:plus>
            <c:minus>
              <c:numRef>
                <c:f>'Ext dat fig 6 master sheet'!$AL$4:$AL$7</c:f>
                <c:numCache>
                  <c:formatCode>General</c:formatCode>
                  <c:ptCount val="4"/>
                  <c:pt idx="0">
                    <c:v>8</c:v>
                  </c:pt>
                  <c:pt idx="1">
                    <c:v>9.5266421117250388</c:v>
                  </c:pt>
                  <c:pt idx="2">
                    <c:v>5</c:v>
                  </c:pt>
                  <c:pt idx="3">
                    <c:v>10.496504668422403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sheet'!$AH$4:$AH$7</c:f>
              <c:numCache>
                <c:formatCode>0</c:formatCode>
                <c:ptCount val="4"/>
                <c:pt idx="0">
                  <c:v>342</c:v>
                </c:pt>
                <c:pt idx="1">
                  <c:v>478.32664211172505</c:v>
                </c:pt>
                <c:pt idx="2">
                  <c:v>523</c:v>
                </c:pt>
                <c:pt idx="3">
                  <c:v>561.19650466842234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91-4330-BCC2-778F710A7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82673576"/>
        <c:axId val="484630824"/>
      </c:barChart>
      <c:catAx>
        <c:axId val="482673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</a:t>
                </a:r>
              </a:p>
            </c:rich>
          </c:tx>
          <c:layout>
            <c:manualLayout>
              <c:xMode val="edge"/>
              <c:yMode val="edge"/>
              <c:x val="0.53723593119253643"/>
              <c:y val="0.91150652431791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0824"/>
        <c:crosses val="autoZero"/>
        <c:auto val="1"/>
        <c:lblAlgn val="ctr"/>
        <c:lblOffset val="100"/>
        <c:noMultiLvlLbl val="0"/>
      </c:catAx>
      <c:valAx>
        <c:axId val="484630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Density (kg/m</a:t>
                </a:r>
                <a:r>
                  <a:rPr lang="en-US" baseline="30000"/>
                  <a:t>3</a:t>
                </a:r>
                <a:r>
                  <a:rPr lang="en-US"/>
                  <a:t>), Current (mA), Force (N)</a:t>
                </a:r>
              </a:p>
            </c:rich>
          </c:tx>
          <c:layout>
            <c:manualLayout>
              <c:xMode val="edge"/>
              <c:yMode val="edge"/>
              <c:x val="0"/>
              <c:y val="8.42875780878267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2673576"/>
        <c:crosses val="autoZero"/>
        <c:crossBetween val="between"/>
        <c:majorUnit val="45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21910728448663544"/>
          <c:y val="0.14796058387438413"/>
          <c:w val="0.78089271551336459"/>
          <c:h val="0.65521849242528896"/>
        </c:manualLayout>
      </c:layout>
      <c:barChart>
        <c:barDir val="col"/>
        <c:grouping val="clustered"/>
        <c:varyColors val="0"/>
        <c:ser>
          <c:idx val="1"/>
          <c:order val="0"/>
          <c:tx>
            <c:v>G*</c:v>
          </c:tx>
          <c:spPr>
            <a:solidFill>
              <a:srgbClr val="E7E6E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sheet'!$V$4:$V$7</c:f>
                <c:numCache>
                  <c:formatCode>General</c:formatCode>
                  <c:ptCount val="4"/>
                  <c:pt idx="0">
                    <c:v>0.45772494912481321</c:v>
                  </c:pt>
                  <c:pt idx="1">
                    <c:v>0.21072019858179392</c:v>
                  </c:pt>
                  <c:pt idx="2">
                    <c:v>0.18631473703506352</c:v>
                  </c:pt>
                  <c:pt idx="3">
                    <c:v>0.67090982833609303</c:v>
                  </c:pt>
                </c:numCache>
              </c:numRef>
            </c:plus>
            <c:minus>
              <c:numRef>
                <c:f>'Ext dat fig 6 master sheet'!$W$4:$W$7</c:f>
                <c:numCache>
                  <c:formatCode>General</c:formatCode>
                  <c:ptCount val="4"/>
                  <c:pt idx="0">
                    <c:v>0.79480239947276088</c:v>
                  </c:pt>
                  <c:pt idx="1">
                    <c:v>0.76426388906839815</c:v>
                  </c:pt>
                  <c:pt idx="2">
                    <c:v>0.64484530372292159</c:v>
                  </c:pt>
                  <c:pt idx="3">
                    <c:v>0.57936047680511216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sheet'!$S$4:$S$7</c:f>
              <c:numCache>
                <c:formatCode>0.00</c:formatCode>
                <c:ptCount val="4"/>
                <c:pt idx="0">
                  <c:v>4.6487902800835696</c:v>
                </c:pt>
                <c:pt idx="1">
                  <c:v>6.7415971633954985</c:v>
                </c:pt>
                <c:pt idx="2">
                  <c:v>4.6848232897557143</c:v>
                </c:pt>
                <c:pt idx="3">
                  <c:v>8.1334887853482964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63-4FE9-A602-B4F6C955E603}"/>
            </c:ext>
          </c:extLst>
        </c:ser>
        <c:ser>
          <c:idx val="2"/>
          <c:order val="1"/>
          <c:tx>
            <c:v>Phase Angle</c:v>
          </c:tx>
          <c:spPr>
            <a:solidFill>
              <a:srgbClr val="E7E6E6">
                <a:lumMod val="9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sheet'!$AA$4:$AA$7</c:f>
                <c:numCache>
                  <c:formatCode>General</c:formatCode>
                  <c:ptCount val="4"/>
                  <c:pt idx="0">
                    <c:v>1.2262957203994205</c:v>
                  </c:pt>
                  <c:pt idx="1">
                    <c:v>0.48322522111269395</c:v>
                  </c:pt>
                  <c:pt idx="2">
                    <c:v>2.7147981208053684</c:v>
                  </c:pt>
                  <c:pt idx="3">
                    <c:v>0.5405136857142876</c:v>
                  </c:pt>
                </c:numCache>
              </c:numRef>
            </c:plus>
            <c:minus>
              <c:numRef>
                <c:f>'Ext dat fig 6 master sheet'!$AB$4:$AB$7</c:f>
                <c:numCache>
                  <c:formatCode>General</c:formatCode>
                  <c:ptCount val="4"/>
                  <c:pt idx="0">
                    <c:v>1.8023042796005804</c:v>
                  </c:pt>
                  <c:pt idx="1">
                    <c:v>0.6244747788873064</c:v>
                  </c:pt>
                  <c:pt idx="2">
                    <c:v>0.73135187919463163</c:v>
                  </c:pt>
                  <c:pt idx="3">
                    <c:v>0.58029631428571249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sheet'!$X$4:$X$7</c:f>
              <c:numCache>
                <c:formatCode>0.00</c:formatCode>
                <c:ptCount val="4"/>
                <c:pt idx="0">
                  <c:v>18.39240427960058</c:v>
                </c:pt>
                <c:pt idx="1">
                  <c:v>3.6950947788873063</c:v>
                </c:pt>
                <c:pt idx="2">
                  <c:v>2.2751118791946316</c:v>
                </c:pt>
                <c:pt idx="3">
                  <c:v>1.6953363142857125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63-4FE9-A602-B4F6C955E603}"/>
            </c:ext>
          </c:extLst>
        </c:ser>
        <c:ser>
          <c:idx val="5"/>
          <c:order val="2"/>
          <c:tx>
            <c:v>Compressive strength</c:v>
          </c:tx>
          <c:spPr>
            <a:solidFill>
              <a:srgbClr val="E7E6E6">
                <a:lumMod val="75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sheet'!$K$4:$K$7</c:f>
                <c:numCache>
                  <c:formatCode>General</c:formatCode>
                  <c:ptCount val="4"/>
                  <c:pt idx="0">
                    <c:v>0.40749999999999886</c:v>
                  </c:pt>
                  <c:pt idx="1">
                    <c:v>1.6024999999999956</c:v>
                  </c:pt>
                  <c:pt idx="2">
                    <c:v>0.25</c:v>
                  </c:pt>
                  <c:pt idx="3">
                    <c:v>0.67125000000000057</c:v>
                  </c:pt>
                </c:numCache>
              </c:numRef>
            </c:plus>
            <c:minus>
              <c:numRef>
                <c:f>'Ext dat fig 6 master sheet'!$M$4:$M$7</c:f>
                <c:numCache>
                  <c:formatCode>General</c:formatCode>
                  <c:ptCount val="4"/>
                  <c:pt idx="0">
                    <c:v>0.61124999999999829</c:v>
                  </c:pt>
                  <c:pt idx="1">
                    <c:v>0.89125000000000298</c:v>
                  </c:pt>
                  <c:pt idx="2">
                    <c:v>0.22500000000000142</c:v>
                  </c:pt>
                  <c:pt idx="3">
                    <c:v>0.97875000000000156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sheet'!$I$4:$I$7</c:f>
              <c:numCache>
                <c:formatCode>0.00</c:formatCode>
                <c:ptCount val="4"/>
                <c:pt idx="0">
                  <c:v>26.96125</c:v>
                </c:pt>
                <c:pt idx="1">
                  <c:v>24.641250000000003</c:v>
                </c:pt>
                <c:pt idx="2">
                  <c:v>19.350000000000001</c:v>
                </c:pt>
                <c:pt idx="3">
                  <c:v>22.785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63-4FE9-A602-B4F6C955E603}"/>
            </c:ext>
          </c:extLst>
        </c:ser>
        <c:ser>
          <c:idx val="6"/>
          <c:order val="3"/>
          <c:tx>
            <c:v>Flexural strength</c:v>
          </c:tx>
          <c:spPr>
            <a:solidFill>
              <a:srgbClr val="E7E6E6">
                <a:lumMod val="5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sheet'!$F$4:$F$7</c:f>
                <c:numCache>
                  <c:formatCode>General</c:formatCode>
                  <c:ptCount val="4"/>
                  <c:pt idx="0">
                    <c:v>0.25461458333333375</c:v>
                  </c:pt>
                  <c:pt idx="1">
                    <c:v>0.84423437500000009</c:v>
                  </c:pt>
                  <c:pt idx="2">
                    <c:v>7.1979166666666483E-2</c:v>
                  </c:pt>
                  <c:pt idx="3">
                    <c:v>0.1229322916666673</c:v>
                  </c:pt>
                </c:numCache>
              </c:numRef>
            </c:plus>
            <c:minus>
              <c:numRef>
                <c:f>'Ext dat fig 6 master sheet'!$H$4:$H$7</c:f>
                <c:numCache>
                  <c:formatCode>General</c:formatCode>
                  <c:ptCount val="4"/>
                  <c:pt idx="0">
                    <c:v>0.35236979166666638</c:v>
                  </c:pt>
                  <c:pt idx="1">
                    <c:v>0.95789843749999992</c:v>
                  </c:pt>
                  <c:pt idx="2">
                    <c:v>0.10872395833333348</c:v>
                  </c:pt>
                  <c:pt idx="3">
                    <c:v>0.14756770833333288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sheet'!$D$4:$D$7</c:f>
              <c:numCache>
                <c:formatCode>0.00</c:formatCode>
                <c:ptCount val="4"/>
                <c:pt idx="0">
                  <c:v>3.2818385416666662</c:v>
                </c:pt>
                <c:pt idx="1">
                  <c:v>6.9299843750000001</c:v>
                </c:pt>
                <c:pt idx="2">
                  <c:v>3.7706927083333337</c:v>
                </c:pt>
                <c:pt idx="3">
                  <c:v>4.342911458333333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63-4FE9-A602-B4F6C955E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84631608"/>
        <c:axId val="341152928"/>
      </c:barChart>
      <c:catAx>
        <c:axId val="484631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</a:t>
                </a:r>
              </a:p>
            </c:rich>
          </c:tx>
          <c:layout>
            <c:manualLayout>
              <c:xMode val="edge"/>
              <c:yMode val="edge"/>
              <c:x val="0.52209777516128253"/>
              <c:y val="0.900118623962040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1152928"/>
        <c:crosses val="autoZero"/>
        <c:auto val="1"/>
        <c:lblAlgn val="ctr"/>
        <c:lblOffset val="100"/>
        <c:noMultiLvlLbl val="0"/>
      </c:catAx>
      <c:valAx>
        <c:axId val="341152928"/>
        <c:scaling>
          <c:orientation val="minMax"/>
          <c:max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G*, Strength (MPa), Phase Angle (°)</a:t>
                </a:r>
              </a:p>
            </c:rich>
          </c:tx>
          <c:layout>
            <c:manualLayout>
              <c:xMode val="edge"/>
              <c:yMode val="edge"/>
              <c:x val="2.8640158297969762E-2"/>
              <c:y val="0.174171693450599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16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"/>
          <c:w val="1"/>
          <c:h val="0.115855474206075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32253652255732179"/>
          <c:y val="0.15022186329272944"/>
          <c:w val="0.47534624209709636"/>
          <c:h val="0.68494515108688336"/>
        </c:manualLayout>
      </c:layout>
      <c:scatterChart>
        <c:scatterStyle val="smoothMarker"/>
        <c:varyColors val="0"/>
        <c:ser>
          <c:idx val="0"/>
          <c:order val="0"/>
          <c:tx>
            <c:v>G'</c:v>
          </c:tx>
          <c:spPr>
            <a:ln w="158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'[3]060318 3 osc'!$H$4:$H$1183</c:f>
              <c:numCache>
                <c:formatCode>General</c:formatCode>
                <c:ptCount val="1180"/>
                <c:pt idx="0">
                  <c:v>5.9374599999999997</c:v>
                </c:pt>
                <c:pt idx="1">
                  <c:v>12.109299999999999</c:v>
                </c:pt>
                <c:pt idx="2">
                  <c:v>18.093599999999999</c:v>
                </c:pt>
                <c:pt idx="3">
                  <c:v>24.296700000000001</c:v>
                </c:pt>
                <c:pt idx="4">
                  <c:v>30.359200000000001</c:v>
                </c:pt>
                <c:pt idx="5">
                  <c:v>36.468499999999999</c:v>
                </c:pt>
                <c:pt idx="6">
                  <c:v>42.530999999999999</c:v>
                </c:pt>
                <c:pt idx="7">
                  <c:v>48.624699999999997</c:v>
                </c:pt>
                <c:pt idx="8">
                  <c:v>54.593400000000003</c:v>
                </c:pt>
                <c:pt idx="9">
                  <c:v>60.687100000000001</c:v>
                </c:pt>
                <c:pt idx="10">
                  <c:v>66.812100000000001</c:v>
                </c:pt>
                <c:pt idx="11">
                  <c:v>72.858900000000006</c:v>
                </c:pt>
                <c:pt idx="12">
                  <c:v>78.936999999999998</c:v>
                </c:pt>
                <c:pt idx="13">
                  <c:v>84.968199999999996</c:v>
                </c:pt>
                <c:pt idx="14">
                  <c:v>91.140100000000004</c:v>
                </c:pt>
                <c:pt idx="15">
                  <c:v>97.233800000000002</c:v>
                </c:pt>
                <c:pt idx="16">
                  <c:v>103.249</c:v>
                </c:pt>
                <c:pt idx="17">
                  <c:v>109.249</c:v>
                </c:pt>
                <c:pt idx="18">
                  <c:v>115.374</c:v>
                </c:pt>
                <c:pt idx="19">
                  <c:v>121.38</c:v>
                </c:pt>
                <c:pt idx="20">
                  <c:v>127.476</c:v>
                </c:pt>
                <c:pt idx="21">
                  <c:v>133.53899999999999</c:v>
                </c:pt>
                <c:pt idx="22">
                  <c:v>139.65</c:v>
                </c:pt>
                <c:pt idx="23">
                  <c:v>145.619</c:v>
                </c:pt>
                <c:pt idx="24">
                  <c:v>151.714</c:v>
                </c:pt>
                <c:pt idx="25">
                  <c:v>157.76900000000001</c:v>
                </c:pt>
                <c:pt idx="26">
                  <c:v>163.83099999999999</c:v>
                </c:pt>
                <c:pt idx="27">
                  <c:v>169.84800000000001</c:v>
                </c:pt>
                <c:pt idx="28">
                  <c:v>175.988</c:v>
                </c:pt>
                <c:pt idx="29">
                  <c:v>181.94200000000001</c:v>
                </c:pt>
                <c:pt idx="30">
                  <c:v>188.14599999999999</c:v>
                </c:pt>
                <c:pt idx="31">
                  <c:v>194.19300000000001</c:v>
                </c:pt>
                <c:pt idx="32">
                  <c:v>200.14599999999999</c:v>
                </c:pt>
                <c:pt idx="33">
                  <c:v>206.28700000000001</c:v>
                </c:pt>
                <c:pt idx="34">
                  <c:v>212.387</c:v>
                </c:pt>
                <c:pt idx="35">
                  <c:v>218.453</c:v>
                </c:pt>
                <c:pt idx="36">
                  <c:v>224.352</c:v>
                </c:pt>
                <c:pt idx="37">
                  <c:v>230.43899999999999</c:v>
                </c:pt>
                <c:pt idx="38">
                  <c:v>236.583</c:v>
                </c:pt>
                <c:pt idx="39">
                  <c:v>242.679</c:v>
                </c:pt>
                <c:pt idx="40">
                  <c:v>248.762</c:v>
                </c:pt>
                <c:pt idx="41">
                  <c:v>254.71700000000001</c:v>
                </c:pt>
                <c:pt idx="42">
                  <c:v>260.90499999999997</c:v>
                </c:pt>
                <c:pt idx="43">
                  <c:v>266.96699999999998</c:v>
                </c:pt>
                <c:pt idx="44">
                  <c:v>272.99900000000002</c:v>
                </c:pt>
                <c:pt idx="45">
                  <c:v>278.95400000000001</c:v>
                </c:pt>
                <c:pt idx="46">
                  <c:v>285.048</c:v>
                </c:pt>
                <c:pt idx="47">
                  <c:v>291.173</c:v>
                </c:pt>
                <c:pt idx="48">
                  <c:v>297.23500000000001</c:v>
                </c:pt>
                <c:pt idx="49">
                  <c:v>303.26600000000002</c:v>
                </c:pt>
                <c:pt idx="50">
                  <c:v>309.423</c:v>
                </c:pt>
                <c:pt idx="51">
                  <c:v>315.37599999999998</c:v>
                </c:pt>
                <c:pt idx="52">
                  <c:v>321.56299999999999</c:v>
                </c:pt>
                <c:pt idx="53">
                  <c:v>327.65699999999998</c:v>
                </c:pt>
                <c:pt idx="54">
                  <c:v>333.76600000000002</c:v>
                </c:pt>
                <c:pt idx="55">
                  <c:v>339.73500000000001</c:v>
                </c:pt>
                <c:pt idx="56">
                  <c:v>345.82900000000001</c:v>
                </c:pt>
                <c:pt idx="57">
                  <c:v>351.89100000000002</c:v>
                </c:pt>
                <c:pt idx="58">
                  <c:v>358.048</c:v>
                </c:pt>
                <c:pt idx="59">
                  <c:v>364.12799999999999</c:v>
                </c:pt>
                <c:pt idx="60">
                  <c:v>370.096</c:v>
                </c:pt>
                <c:pt idx="61">
                  <c:v>376.346</c:v>
                </c:pt>
                <c:pt idx="62">
                  <c:v>382.40899999999999</c:v>
                </c:pt>
                <c:pt idx="63">
                  <c:v>388.48700000000002</c:v>
                </c:pt>
                <c:pt idx="64">
                  <c:v>394.53399999999999</c:v>
                </c:pt>
                <c:pt idx="65">
                  <c:v>400.58100000000002</c:v>
                </c:pt>
                <c:pt idx="66">
                  <c:v>406.58100000000002</c:v>
                </c:pt>
                <c:pt idx="67">
                  <c:v>412.721</c:v>
                </c:pt>
                <c:pt idx="68">
                  <c:v>418.86200000000002</c:v>
                </c:pt>
                <c:pt idx="69">
                  <c:v>424.846</c:v>
                </c:pt>
                <c:pt idx="70">
                  <c:v>431.08100000000002</c:v>
                </c:pt>
                <c:pt idx="71">
                  <c:v>437.14299999999997</c:v>
                </c:pt>
                <c:pt idx="72">
                  <c:v>443.17399999999998</c:v>
                </c:pt>
                <c:pt idx="73">
                  <c:v>449.25200000000001</c:v>
                </c:pt>
                <c:pt idx="74">
                  <c:v>455.25200000000001</c:v>
                </c:pt>
                <c:pt idx="75">
                  <c:v>461.37700000000001</c:v>
                </c:pt>
                <c:pt idx="76">
                  <c:v>467.48700000000002</c:v>
                </c:pt>
                <c:pt idx="77">
                  <c:v>473.39299999999997</c:v>
                </c:pt>
                <c:pt idx="78">
                  <c:v>479.48599999999999</c:v>
                </c:pt>
                <c:pt idx="79">
                  <c:v>485.58</c:v>
                </c:pt>
                <c:pt idx="80">
                  <c:v>491.69</c:v>
                </c:pt>
                <c:pt idx="81">
                  <c:v>497.68900000000002</c:v>
                </c:pt>
                <c:pt idx="82">
                  <c:v>503.721</c:v>
                </c:pt>
                <c:pt idx="83">
                  <c:v>509.79899999999998</c:v>
                </c:pt>
                <c:pt idx="84">
                  <c:v>515.98599999999999</c:v>
                </c:pt>
                <c:pt idx="85">
                  <c:v>522.06399999999996</c:v>
                </c:pt>
                <c:pt idx="86">
                  <c:v>528.12699999999995</c:v>
                </c:pt>
                <c:pt idx="87">
                  <c:v>534.048</c:v>
                </c:pt>
                <c:pt idx="88">
                  <c:v>540.11099999999999</c:v>
                </c:pt>
                <c:pt idx="89">
                  <c:v>546.173</c:v>
                </c:pt>
                <c:pt idx="90">
                  <c:v>552.34500000000003</c:v>
                </c:pt>
                <c:pt idx="91">
                  <c:v>558.32899999999995</c:v>
                </c:pt>
                <c:pt idx="92">
                  <c:v>564.5</c:v>
                </c:pt>
                <c:pt idx="93">
                  <c:v>570.42200000000003</c:v>
                </c:pt>
                <c:pt idx="94">
                  <c:v>576.57799999999997</c:v>
                </c:pt>
                <c:pt idx="95">
                  <c:v>582.70299999999997</c:v>
                </c:pt>
                <c:pt idx="96">
                  <c:v>588.625</c:v>
                </c:pt>
                <c:pt idx="97">
                  <c:v>594.71799999999996</c:v>
                </c:pt>
                <c:pt idx="98">
                  <c:v>600.92100000000005</c:v>
                </c:pt>
                <c:pt idx="99">
                  <c:v>606.99900000000002</c:v>
                </c:pt>
                <c:pt idx="100">
                  <c:v>619.17100000000005</c:v>
                </c:pt>
                <c:pt idx="101">
                  <c:v>625.15499999999997</c:v>
                </c:pt>
                <c:pt idx="102">
                  <c:v>631.26400000000001</c:v>
                </c:pt>
                <c:pt idx="103">
                  <c:v>637.34199999999998</c:v>
                </c:pt>
                <c:pt idx="104">
                  <c:v>643.34199999999998</c:v>
                </c:pt>
                <c:pt idx="105">
                  <c:v>649.529</c:v>
                </c:pt>
                <c:pt idx="106">
                  <c:v>655.60699999999997</c:v>
                </c:pt>
                <c:pt idx="107">
                  <c:v>661.68499999999995</c:v>
                </c:pt>
                <c:pt idx="108">
                  <c:v>667.7</c:v>
                </c:pt>
                <c:pt idx="109">
                  <c:v>673.82500000000005</c:v>
                </c:pt>
                <c:pt idx="110">
                  <c:v>679.91899999999998</c:v>
                </c:pt>
                <c:pt idx="111">
                  <c:v>685.84</c:v>
                </c:pt>
                <c:pt idx="112">
                  <c:v>691.91800000000001</c:v>
                </c:pt>
                <c:pt idx="113">
                  <c:v>698.01199999999994</c:v>
                </c:pt>
                <c:pt idx="114">
                  <c:v>704.24599999999998</c:v>
                </c:pt>
                <c:pt idx="115">
                  <c:v>710.26099999999997</c:v>
                </c:pt>
                <c:pt idx="116">
                  <c:v>716.40200000000004</c:v>
                </c:pt>
                <c:pt idx="117">
                  <c:v>722.32399999999996</c:v>
                </c:pt>
                <c:pt idx="118">
                  <c:v>728.495</c:v>
                </c:pt>
                <c:pt idx="119">
                  <c:v>734.55700000000002</c:v>
                </c:pt>
                <c:pt idx="120">
                  <c:v>740.63499999999999</c:v>
                </c:pt>
                <c:pt idx="121">
                  <c:v>746.65099999999995</c:v>
                </c:pt>
                <c:pt idx="122">
                  <c:v>752.66600000000005</c:v>
                </c:pt>
                <c:pt idx="123">
                  <c:v>758.83799999999997</c:v>
                </c:pt>
                <c:pt idx="124">
                  <c:v>764.9</c:v>
                </c:pt>
                <c:pt idx="125">
                  <c:v>770.93100000000004</c:v>
                </c:pt>
                <c:pt idx="126">
                  <c:v>776.91600000000005</c:v>
                </c:pt>
                <c:pt idx="127">
                  <c:v>783.08699999999999</c:v>
                </c:pt>
                <c:pt idx="128">
                  <c:v>789.02499999999998</c:v>
                </c:pt>
                <c:pt idx="129">
                  <c:v>795.11800000000005</c:v>
                </c:pt>
                <c:pt idx="130">
                  <c:v>801.11800000000005</c:v>
                </c:pt>
                <c:pt idx="131">
                  <c:v>807.35199999999998</c:v>
                </c:pt>
                <c:pt idx="132">
                  <c:v>813.30499999999995</c:v>
                </c:pt>
                <c:pt idx="133">
                  <c:v>819.33600000000001</c:v>
                </c:pt>
                <c:pt idx="134">
                  <c:v>825.50800000000004</c:v>
                </c:pt>
                <c:pt idx="135">
                  <c:v>831.46100000000001</c:v>
                </c:pt>
                <c:pt idx="136">
                  <c:v>837.66399999999999</c:v>
                </c:pt>
                <c:pt idx="137">
                  <c:v>843.64800000000002</c:v>
                </c:pt>
                <c:pt idx="138">
                  <c:v>849.80499999999995</c:v>
                </c:pt>
                <c:pt idx="139">
                  <c:v>855.72699999999998</c:v>
                </c:pt>
                <c:pt idx="140">
                  <c:v>861.83600000000001</c:v>
                </c:pt>
                <c:pt idx="141">
                  <c:v>867.99199999999996</c:v>
                </c:pt>
                <c:pt idx="142">
                  <c:v>874.02300000000002</c:v>
                </c:pt>
                <c:pt idx="143">
                  <c:v>880.18</c:v>
                </c:pt>
                <c:pt idx="144">
                  <c:v>886.18</c:v>
                </c:pt>
                <c:pt idx="145">
                  <c:v>892.33600000000001</c:v>
                </c:pt>
                <c:pt idx="146">
                  <c:v>898.36699999999996</c:v>
                </c:pt>
                <c:pt idx="147">
                  <c:v>904.38300000000004</c:v>
                </c:pt>
                <c:pt idx="148">
                  <c:v>910.46100000000001</c:v>
                </c:pt>
                <c:pt idx="149">
                  <c:v>916.63499999999999</c:v>
                </c:pt>
                <c:pt idx="150">
                  <c:v>922.65800000000002</c:v>
                </c:pt>
                <c:pt idx="151">
                  <c:v>928.73900000000003</c:v>
                </c:pt>
                <c:pt idx="152">
                  <c:v>934.80200000000002</c:v>
                </c:pt>
                <c:pt idx="153">
                  <c:v>940.94299999999998</c:v>
                </c:pt>
                <c:pt idx="154">
                  <c:v>946.86500000000001</c:v>
                </c:pt>
                <c:pt idx="155">
                  <c:v>952.98099999999999</c:v>
                </c:pt>
                <c:pt idx="156">
                  <c:v>959.11300000000006</c:v>
                </c:pt>
                <c:pt idx="157">
                  <c:v>965.23800000000006</c:v>
                </c:pt>
                <c:pt idx="158">
                  <c:v>971.34699999999998</c:v>
                </c:pt>
                <c:pt idx="159">
                  <c:v>977.36300000000006</c:v>
                </c:pt>
                <c:pt idx="160">
                  <c:v>983.39499999999998</c:v>
                </c:pt>
                <c:pt idx="161">
                  <c:v>989.53700000000003</c:v>
                </c:pt>
                <c:pt idx="162">
                  <c:v>995.68</c:v>
                </c:pt>
                <c:pt idx="163">
                  <c:v>1001.65</c:v>
                </c:pt>
                <c:pt idx="164">
                  <c:v>1007.73</c:v>
                </c:pt>
                <c:pt idx="165">
                  <c:v>1013.83</c:v>
                </c:pt>
                <c:pt idx="166">
                  <c:v>1019.96</c:v>
                </c:pt>
                <c:pt idx="167">
                  <c:v>1026.02</c:v>
                </c:pt>
                <c:pt idx="168">
                  <c:v>1032.01</c:v>
                </c:pt>
                <c:pt idx="169">
                  <c:v>1038.1199999999999</c:v>
                </c:pt>
                <c:pt idx="170">
                  <c:v>1044.19</c:v>
                </c:pt>
                <c:pt idx="171">
                  <c:v>1050.43</c:v>
                </c:pt>
                <c:pt idx="172">
                  <c:v>1056.5</c:v>
                </c:pt>
                <c:pt idx="173">
                  <c:v>1062.53</c:v>
                </c:pt>
                <c:pt idx="174">
                  <c:v>1068.6300000000001</c:v>
                </c:pt>
                <c:pt idx="175">
                  <c:v>1074.57</c:v>
                </c:pt>
                <c:pt idx="176">
                  <c:v>1080.68</c:v>
                </c:pt>
                <c:pt idx="177">
                  <c:v>1086.8900000000001</c:v>
                </c:pt>
                <c:pt idx="178">
                  <c:v>1092.96</c:v>
                </c:pt>
                <c:pt idx="179">
                  <c:v>1099.04</c:v>
                </c:pt>
                <c:pt idx="180">
                  <c:v>1104.96</c:v>
                </c:pt>
                <c:pt idx="181">
                  <c:v>1111.08</c:v>
                </c:pt>
                <c:pt idx="182">
                  <c:v>1117.21</c:v>
                </c:pt>
                <c:pt idx="183">
                  <c:v>1123.32</c:v>
                </c:pt>
                <c:pt idx="184">
                  <c:v>1129.46</c:v>
                </c:pt>
                <c:pt idx="185">
                  <c:v>1135.51</c:v>
                </c:pt>
                <c:pt idx="186">
                  <c:v>1141.56</c:v>
                </c:pt>
                <c:pt idx="187">
                  <c:v>1147.54</c:v>
                </c:pt>
                <c:pt idx="188">
                  <c:v>1153.6500000000001</c:v>
                </c:pt>
                <c:pt idx="189">
                  <c:v>1159.79</c:v>
                </c:pt>
                <c:pt idx="190">
                  <c:v>1165.81</c:v>
                </c:pt>
                <c:pt idx="191">
                  <c:v>1171.98</c:v>
                </c:pt>
                <c:pt idx="192">
                  <c:v>1178.04</c:v>
                </c:pt>
                <c:pt idx="193">
                  <c:v>1184.07</c:v>
                </c:pt>
                <c:pt idx="194">
                  <c:v>1190.1099999999999</c:v>
                </c:pt>
                <c:pt idx="195">
                  <c:v>1196.18</c:v>
                </c:pt>
                <c:pt idx="196">
                  <c:v>1202.25</c:v>
                </c:pt>
                <c:pt idx="197">
                  <c:v>1208.3399999999999</c:v>
                </c:pt>
                <c:pt idx="198">
                  <c:v>1214.29</c:v>
                </c:pt>
                <c:pt idx="199">
                  <c:v>1220.45</c:v>
                </c:pt>
                <c:pt idx="200">
                  <c:v>1226.45</c:v>
                </c:pt>
                <c:pt idx="201">
                  <c:v>1232.6099999999999</c:v>
                </c:pt>
                <c:pt idx="202">
                  <c:v>1238.6400000000001</c:v>
                </c:pt>
                <c:pt idx="203">
                  <c:v>1244.6099999999999</c:v>
                </c:pt>
                <c:pt idx="204">
                  <c:v>1250.76</c:v>
                </c:pt>
                <c:pt idx="205">
                  <c:v>1256.79</c:v>
                </c:pt>
                <c:pt idx="206">
                  <c:v>1262.8399999999999</c:v>
                </c:pt>
                <c:pt idx="207">
                  <c:v>1268.8399999999999</c:v>
                </c:pt>
                <c:pt idx="208">
                  <c:v>1274.96</c:v>
                </c:pt>
                <c:pt idx="209">
                  <c:v>1281.1400000000001</c:v>
                </c:pt>
                <c:pt idx="210">
                  <c:v>1287.07</c:v>
                </c:pt>
                <c:pt idx="211">
                  <c:v>1293.21</c:v>
                </c:pt>
                <c:pt idx="212">
                  <c:v>1299.17</c:v>
                </c:pt>
                <c:pt idx="213">
                  <c:v>1305.3900000000001</c:v>
                </c:pt>
                <c:pt idx="214">
                  <c:v>1311.45</c:v>
                </c:pt>
                <c:pt idx="215">
                  <c:v>1317.37</c:v>
                </c:pt>
                <c:pt idx="216">
                  <c:v>1323.56</c:v>
                </c:pt>
                <c:pt idx="217">
                  <c:v>1329.58</c:v>
                </c:pt>
                <c:pt idx="218">
                  <c:v>1335.59</c:v>
                </c:pt>
                <c:pt idx="219">
                  <c:v>1341.67</c:v>
                </c:pt>
                <c:pt idx="220">
                  <c:v>1347.69</c:v>
                </c:pt>
                <c:pt idx="221">
                  <c:v>1353.91</c:v>
                </c:pt>
                <c:pt idx="222">
                  <c:v>1359.88</c:v>
                </c:pt>
                <c:pt idx="223">
                  <c:v>1365.97</c:v>
                </c:pt>
                <c:pt idx="224">
                  <c:v>1372.13</c:v>
                </c:pt>
                <c:pt idx="225">
                  <c:v>1378.04</c:v>
                </c:pt>
                <c:pt idx="226">
                  <c:v>1384.23</c:v>
                </c:pt>
                <c:pt idx="227">
                  <c:v>1390.26</c:v>
                </c:pt>
                <c:pt idx="228">
                  <c:v>1396.37</c:v>
                </c:pt>
                <c:pt idx="229">
                  <c:v>1402.37</c:v>
                </c:pt>
                <c:pt idx="230">
                  <c:v>1408.51</c:v>
                </c:pt>
                <c:pt idx="231">
                  <c:v>1414.53</c:v>
                </c:pt>
                <c:pt idx="232">
                  <c:v>1420.67</c:v>
                </c:pt>
                <c:pt idx="233">
                  <c:v>1426.67</c:v>
                </c:pt>
                <c:pt idx="234">
                  <c:v>1432.85</c:v>
                </c:pt>
                <c:pt idx="235">
                  <c:v>1438.85</c:v>
                </c:pt>
                <c:pt idx="236">
                  <c:v>1445.05</c:v>
                </c:pt>
                <c:pt idx="237">
                  <c:v>1451.06</c:v>
                </c:pt>
                <c:pt idx="238">
                  <c:v>1457.15</c:v>
                </c:pt>
                <c:pt idx="239">
                  <c:v>1463.26</c:v>
                </c:pt>
                <c:pt idx="240">
                  <c:v>1469.25</c:v>
                </c:pt>
                <c:pt idx="241">
                  <c:v>1475.39</c:v>
                </c:pt>
                <c:pt idx="242">
                  <c:v>1481.44</c:v>
                </c:pt>
                <c:pt idx="243">
                  <c:v>1487.58</c:v>
                </c:pt>
                <c:pt idx="244">
                  <c:v>1493.63</c:v>
                </c:pt>
                <c:pt idx="245">
                  <c:v>1499.64</c:v>
                </c:pt>
                <c:pt idx="246">
                  <c:v>1505.83</c:v>
                </c:pt>
                <c:pt idx="247">
                  <c:v>1511.81</c:v>
                </c:pt>
                <c:pt idx="248">
                  <c:v>1517.85</c:v>
                </c:pt>
                <c:pt idx="249">
                  <c:v>1524</c:v>
                </c:pt>
                <c:pt idx="250">
                  <c:v>1530.08</c:v>
                </c:pt>
                <c:pt idx="251">
                  <c:v>1536.22</c:v>
                </c:pt>
                <c:pt idx="252">
                  <c:v>1542.17</c:v>
                </c:pt>
                <c:pt idx="253">
                  <c:v>1548.38</c:v>
                </c:pt>
                <c:pt idx="254">
                  <c:v>1554.38</c:v>
                </c:pt>
                <c:pt idx="255">
                  <c:v>1560.44</c:v>
                </c:pt>
                <c:pt idx="256">
                  <c:v>1566.52</c:v>
                </c:pt>
                <c:pt idx="257">
                  <c:v>1572.73</c:v>
                </c:pt>
                <c:pt idx="258">
                  <c:v>1578.7</c:v>
                </c:pt>
                <c:pt idx="259">
                  <c:v>1584.86</c:v>
                </c:pt>
                <c:pt idx="260">
                  <c:v>1590.89</c:v>
                </c:pt>
                <c:pt idx="261">
                  <c:v>1597.01</c:v>
                </c:pt>
                <c:pt idx="262">
                  <c:v>1603.08</c:v>
                </c:pt>
                <c:pt idx="263">
                  <c:v>1609.04</c:v>
                </c:pt>
                <c:pt idx="264">
                  <c:v>1615.13</c:v>
                </c:pt>
                <c:pt idx="265">
                  <c:v>1621.23</c:v>
                </c:pt>
                <c:pt idx="266">
                  <c:v>1627.3</c:v>
                </c:pt>
                <c:pt idx="267">
                  <c:v>1633.27</c:v>
                </c:pt>
                <c:pt idx="268">
                  <c:v>1639.41</c:v>
                </c:pt>
                <c:pt idx="269">
                  <c:v>1645.52</c:v>
                </c:pt>
                <c:pt idx="270">
                  <c:v>1651.52</c:v>
                </c:pt>
                <c:pt idx="271">
                  <c:v>1657.66</c:v>
                </c:pt>
                <c:pt idx="272">
                  <c:v>1663.61</c:v>
                </c:pt>
                <c:pt idx="273">
                  <c:v>1669.71</c:v>
                </c:pt>
                <c:pt idx="274">
                  <c:v>1675.74</c:v>
                </c:pt>
                <c:pt idx="275">
                  <c:v>1681.77</c:v>
                </c:pt>
                <c:pt idx="276">
                  <c:v>1687.96</c:v>
                </c:pt>
                <c:pt idx="277">
                  <c:v>1693.93</c:v>
                </c:pt>
                <c:pt idx="278">
                  <c:v>1700.06</c:v>
                </c:pt>
                <c:pt idx="279">
                  <c:v>1706.15</c:v>
                </c:pt>
                <c:pt idx="280">
                  <c:v>1712.17</c:v>
                </c:pt>
                <c:pt idx="281">
                  <c:v>1718.22</c:v>
                </c:pt>
                <c:pt idx="282">
                  <c:v>1724.2</c:v>
                </c:pt>
                <c:pt idx="283">
                  <c:v>1730.36</c:v>
                </c:pt>
                <c:pt idx="284">
                  <c:v>1736.33</c:v>
                </c:pt>
                <c:pt idx="285">
                  <c:v>1742.41</c:v>
                </c:pt>
                <c:pt idx="286">
                  <c:v>1748.51</c:v>
                </c:pt>
                <c:pt idx="287">
                  <c:v>1754.62</c:v>
                </c:pt>
                <c:pt idx="288">
                  <c:v>1760.72</c:v>
                </c:pt>
                <c:pt idx="289">
                  <c:v>1766.65</c:v>
                </c:pt>
                <c:pt idx="290">
                  <c:v>1772.79</c:v>
                </c:pt>
                <c:pt idx="291">
                  <c:v>1778.77</c:v>
                </c:pt>
                <c:pt idx="292">
                  <c:v>1784.93</c:v>
                </c:pt>
                <c:pt idx="293">
                  <c:v>1791.05</c:v>
                </c:pt>
                <c:pt idx="294">
                  <c:v>1797.12</c:v>
                </c:pt>
                <c:pt idx="295">
                  <c:v>1803.09</c:v>
                </c:pt>
                <c:pt idx="296">
                  <c:v>1809.23</c:v>
                </c:pt>
                <c:pt idx="297">
                  <c:v>1815.37</c:v>
                </c:pt>
                <c:pt idx="298">
                  <c:v>1821.32</c:v>
                </c:pt>
                <c:pt idx="299">
                  <c:v>1827.49</c:v>
                </c:pt>
                <c:pt idx="300">
                  <c:v>1833.43</c:v>
                </c:pt>
                <c:pt idx="301">
                  <c:v>1839.56</c:v>
                </c:pt>
                <c:pt idx="302">
                  <c:v>1845.67</c:v>
                </c:pt>
                <c:pt idx="303">
                  <c:v>1851.81</c:v>
                </c:pt>
                <c:pt idx="304">
                  <c:v>1857.93</c:v>
                </c:pt>
                <c:pt idx="305">
                  <c:v>1863.98</c:v>
                </c:pt>
                <c:pt idx="306">
                  <c:v>1869.92</c:v>
                </c:pt>
                <c:pt idx="307">
                  <c:v>1876.17</c:v>
                </c:pt>
                <c:pt idx="308">
                  <c:v>1882.23</c:v>
                </c:pt>
                <c:pt idx="309">
                  <c:v>1888.29</c:v>
                </c:pt>
                <c:pt idx="310">
                  <c:v>1894.25</c:v>
                </c:pt>
                <c:pt idx="311">
                  <c:v>1900.34</c:v>
                </c:pt>
                <c:pt idx="312">
                  <c:v>1906.45</c:v>
                </c:pt>
                <c:pt idx="313">
                  <c:v>1912.54</c:v>
                </c:pt>
                <c:pt idx="314">
                  <c:v>1918.7</c:v>
                </c:pt>
                <c:pt idx="315">
                  <c:v>1924.73</c:v>
                </c:pt>
                <c:pt idx="316">
                  <c:v>1930.88</c:v>
                </c:pt>
                <c:pt idx="317">
                  <c:v>1937</c:v>
                </c:pt>
                <c:pt idx="318">
                  <c:v>1943.03</c:v>
                </c:pt>
                <c:pt idx="319">
                  <c:v>1949.1</c:v>
                </c:pt>
                <c:pt idx="320">
                  <c:v>1955.05</c:v>
                </c:pt>
                <c:pt idx="321">
                  <c:v>1961.13</c:v>
                </c:pt>
                <c:pt idx="322">
                  <c:v>1967.32</c:v>
                </c:pt>
                <c:pt idx="323">
                  <c:v>1973.4</c:v>
                </c:pt>
                <c:pt idx="324">
                  <c:v>1979.35</c:v>
                </c:pt>
                <c:pt idx="325">
                  <c:v>1985.53</c:v>
                </c:pt>
                <c:pt idx="326">
                  <c:v>1991.54</c:v>
                </c:pt>
                <c:pt idx="327">
                  <c:v>1997.61</c:v>
                </c:pt>
                <c:pt idx="328">
                  <c:v>2003.71</c:v>
                </c:pt>
                <c:pt idx="329">
                  <c:v>2009.66</c:v>
                </c:pt>
                <c:pt idx="330">
                  <c:v>2015.8</c:v>
                </c:pt>
                <c:pt idx="331">
                  <c:v>2021.8</c:v>
                </c:pt>
                <c:pt idx="332">
                  <c:v>2027.88</c:v>
                </c:pt>
                <c:pt idx="333">
                  <c:v>2034.05</c:v>
                </c:pt>
                <c:pt idx="334">
                  <c:v>2040.1</c:v>
                </c:pt>
                <c:pt idx="335">
                  <c:v>2046.05</c:v>
                </c:pt>
                <c:pt idx="336">
                  <c:v>2052.14</c:v>
                </c:pt>
                <c:pt idx="337">
                  <c:v>2058.29</c:v>
                </c:pt>
                <c:pt idx="338">
                  <c:v>2064.3200000000002</c:v>
                </c:pt>
                <c:pt idx="339">
                  <c:v>2070.37</c:v>
                </c:pt>
                <c:pt idx="340">
                  <c:v>2076.4499999999998</c:v>
                </c:pt>
                <c:pt idx="341">
                  <c:v>2082.4299999999998</c:v>
                </c:pt>
                <c:pt idx="342">
                  <c:v>2088.5100000000002</c:v>
                </c:pt>
                <c:pt idx="343">
                  <c:v>2094.56</c:v>
                </c:pt>
                <c:pt idx="344">
                  <c:v>2100.7199999999998</c:v>
                </c:pt>
                <c:pt idx="345">
                  <c:v>2106.8000000000002</c:v>
                </c:pt>
                <c:pt idx="346">
                  <c:v>2112.77</c:v>
                </c:pt>
                <c:pt idx="347">
                  <c:v>2118.83</c:v>
                </c:pt>
                <c:pt idx="348">
                  <c:v>2124.89</c:v>
                </c:pt>
                <c:pt idx="349">
                  <c:v>2131.02</c:v>
                </c:pt>
                <c:pt idx="350">
                  <c:v>2137.0300000000002</c:v>
                </c:pt>
                <c:pt idx="351">
                  <c:v>2143.14</c:v>
                </c:pt>
                <c:pt idx="352">
                  <c:v>2149.25</c:v>
                </c:pt>
                <c:pt idx="353">
                  <c:v>2155.3000000000002</c:v>
                </c:pt>
                <c:pt idx="354">
                  <c:v>2161.42</c:v>
                </c:pt>
                <c:pt idx="355">
                  <c:v>2167.5300000000002</c:v>
                </c:pt>
                <c:pt idx="356">
                  <c:v>2173.5500000000002</c:v>
                </c:pt>
                <c:pt idx="357">
                  <c:v>2179.63</c:v>
                </c:pt>
                <c:pt idx="358">
                  <c:v>2185.7399999999998</c:v>
                </c:pt>
                <c:pt idx="359">
                  <c:v>2191.84</c:v>
                </c:pt>
                <c:pt idx="360">
                  <c:v>2197.9899999999998</c:v>
                </c:pt>
                <c:pt idx="361">
                  <c:v>2204.09</c:v>
                </c:pt>
                <c:pt idx="362">
                  <c:v>2210.0300000000002</c:v>
                </c:pt>
                <c:pt idx="363">
                  <c:v>2216.17</c:v>
                </c:pt>
                <c:pt idx="364">
                  <c:v>2222.38</c:v>
                </c:pt>
                <c:pt idx="365">
                  <c:v>2228.31</c:v>
                </c:pt>
                <c:pt idx="366">
                  <c:v>2234.56</c:v>
                </c:pt>
                <c:pt idx="367">
                  <c:v>2240.58</c:v>
                </c:pt>
                <c:pt idx="368">
                  <c:v>2246.59</c:v>
                </c:pt>
                <c:pt idx="369">
                  <c:v>2252.7399999999998</c:v>
                </c:pt>
                <c:pt idx="370">
                  <c:v>2258.81</c:v>
                </c:pt>
                <c:pt idx="371">
                  <c:v>2264.92</c:v>
                </c:pt>
                <c:pt idx="372">
                  <c:v>2270.89</c:v>
                </c:pt>
                <c:pt idx="373">
                  <c:v>2277.11</c:v>
                </c:pt>
                <c:pt idx="374">
                  <c:v>2283.1999999999998</c:v>
                </c:pt>
                <c:pt idx="375">
                  <c:v>2289.13</c:v>
                </c:pt>
                <c:pt idx="376">
                  <c:v>2295.2800000000002</c:v>
                </c:pt>
                <c:pt idx="377">
                  <c:v>2301.38</c:v>
                </c:pt>
                <c:pt idx="378">
                  <c:v>2307.4699999999998</c:v>
                </c:pt>
                <c:pt idx="379">
                  <c:v>2313.4899999999998</c:v>
                </c:pt>
                <c:pt idx="380">
                  <c:v>2319.59</c:v>
                </c:pt>
                <c:pt idx="381">
                  <c:v>2325.75</c:v>
                </c:pt>
                <c:pt idx="382">
                  <c:v>2331.86</c:v>
                </c:pt>
                <c:pt idx="383">
                  <c:v>2337.88</c:v>
                </c:pt>
                <c:pt idx="384">
                  <c:v>2343.89</c:v>
                </c:pt>
                <c:pt idx="385">
                  <c:v>2350.06</c:v>
                </c:pt>
                <c:pt idx="386">
                  <c:v>2356.11</c:v>
                </c:pt>
                <c:pt idx="387">
                  <c:v>2362.23</c:v>
                </c:pt>
                <c:pt idx="388">
                  <c:v>2368.1999999999998</c:v>
                </c:pt>
                <c:pt idx="389">
                  <c:v>2374.34</c:v>
                </c:pt>
                <c:pt idx="390">
                  <c:v>2380.44</c:v>
                </c:pt>
                <c:pt idx="391">
                  <c:v>2386.41</c:v>
                </c:pt>
                <c:pt idx="392">
                  <c:v>2392.56</c:v>
                </c:pt>
                <c:pt idx="393">
                  <c:v>2398.66</c:v>
                </c:pt>
                <c:pt idx="394">
                  <c:v>2404.61</c:v>
                </c:pt>
                <c:pt idx="395">
                  <c:v>2410.66</c:v>
                </c:pt>
                <c:pt idx="396">
                  <c:v>2416.75</c:v>
                </c:pt>
                <c:pt idx="397">
                  <c:v>2422.88</c:v>
                </c:pt>
                <c:pt idx="398">
                  <c:v>2428.9699999999998</c:v>
                </c:pt>
                <c:pt idx="399">
                  <c:v>2434.92</c:v>
                </c:pt>
                <c:pt idx="400">
                  <c:v>2440.98</c:v>
                </c:pt>
                <c:pt idx="401">
                  <c:v>2447.08</c:v>
                </c:pt>
                <c:pt idx="402">
                  <c:v>2453.13</c:v>
                </c:pt>
                <c:pt idx="403">
                  <c:v>2459.2199999999998</c:v>
                </c:pt>
                <c:pt idx="404">
                  <c:v>2465.34</c:v>
                </c:pt>
                <c:pt idx="405">
                  <c:v>2471.41</c:v>
                </c:pt>
                <c:pt idx="406">
                  <c:v>2477.48</c:v>
                </c:pt>
                <c:pt idx="407">
                  <c:v>2483.58</c:v>
                </c:pt>
                <c:pt idx="408">
                  <c:v>2489.5500000000002</c:v>
                </c:pt>
                <c:pt idx="409">
                  <c:v>2495.7199999999998</c:v>
                </c:pt>
                <c:pt idx="410">
                  <c:v>2501.8000000000002</c:v>
                </c:pt>
                <c:pt idx="411">
                  <c:v>2507.8000000000002</c:v>
                </c:pt>
                <c:pt idx="412">
                  <c:v>2513.87</c:v>
                </c:pt>
                <c:pt idx="413">
                  <c:v>2520</c:v>
                </c:pt>
                <c:pt idx="414">
                  <c:v>2526</c:v>
                </c:pt>
                <c:pt idx="415">
                  <c:v>2532.12</c:v>
                </c:pt>
                <c:pt idx="416">
                  <c:v>2538.1999999999998</c:v>
                </c:pt>
                <c:pt idx="417">
                  <c:v>2544.1999999999998</c:v>
                </c:pt>
                <c:pt idx="418">
                  <c:v>2550.39</c:v>
                </c:pt>
                <c:pt idx="419">
                  <c:v>2556.36</c:v>
                </c:pt>
                <c:pt idx="420">
                  <c:v>2562.44</c:v>
                </c:pt>
                <c:pt idx="421">
                  <c:v>2568.58</c:v>
                </c:pt>
                <c:pt idx="422">
                  <c:v>2574.64</c:v>
                </c:pt>
                <c:pt idx="423">
                  <c:v>2580.73</c:v>
                </c:pt>
                <c:pt idx="424">
                  <c:v>2586.92</c:v>
                </c:pt>
                <c:pt idx="425">
                  <c:v>2592.94</c:v>
                </c:pt>
                <c:pt idx="426">
                  <c:v>2598.9699999999998</c:v>
                </c:pt>
                <c:pt idx="427">
                  <c:v>2605.0500000000002</c:v>
                </c:pt>
                <c:pt idx="428">
                  <c:v>2611.2199999999998</c:v>
                </c:pt>
                <c:pt idx="429">
                  <c:v>2617.2600000000002</c:v>
                </c:pt>
                <c:pt idx="430">
                  <c:v>2623.36</c:v>
                </c:pt>
                <c:pt idx="431">
                  <c:v>2629.33</c:v>
                </c:pt>
                <c:pt idx="432">
                  <c:v>2635.44</c:v>
                </c:pt>
                <c:pt idx="433">
                  <c:v>2641.5</c:v>
                </c:pt>
                <c:pt idx="434">
                  <c:v>2647.73</c:v>
                </c:pt>
                <c:pt idx="435">
                  <c:v>2653.7</c:v>
                </c:pt>
                <c:pt idx="436">
                  <c:v>2659.83</c:v>
                </c:pt>
                <c:pt idx="437">
                  <c:v>2665.98</c:v>
                </c:pt>
                <c:pt idx="438">
                  <c:v>2671.92</c:v>
                </c:pt>
                <c:pt idx="439">
                  <c:v>2678.08</c:v>
                </c:pt>
                <c:pt idx="440">
                  <c:v>2684.11</c:v>
                </c:pt>
                <c:pt idx="441">
                  <c:v>2690.36</c:v>
                </c:pt>
                <c:pt idx="442">
                  <c:v>2696.4</c:v>
                </c:pt>
                <c:pt idx="443">
                  <c:v>2702.37</c:v>
                </c:pt>
                <c:pt idx="444">
                  <c:v>2708.45</c:v>
                </c:pt>
                <c:pt idx="445">
                  <c:v>2714.59</c:v>
                </c:pt>
                <c:pt idx="446">
                  <c:v>2720.73</c:v>
                </c:pt>
                <c:pt idx="447">
                  <c:v>2726.86</c:v>
                </c:pt>
                <c:pt idx="448">
                  <c:v>2732.86</c:v>
                </c:pt>
                <c:pt idx="449">
                  <c:v>2739</c:v>
                </c:pt>
                <c:pt idx="450">
                  <c:v>2745.04</c:v>
                </c:pt>
                <c:pt idx="451">
                  <c:v>2751.15</c:v>
                </c:pt>
                <c:pt idx="452">
                  <c:v>2757.23</c:v>
                </c:pt>
                <c:pt idx="453">
                  <c:v>2763.26</c:v>
                </c:pt>
                <c:pt idx="454">
                  <c:v>2769.39</c:v>
                </c:pt>
                <c:pt idx="455">
                  <c:v>2775.39</c:v>
                </c:pt>
                <c:pt idx="456">
                  <c:v>2781.48</c:v>
                </c:pt>
                <c:pt idx="457">
                  <c:v>2787.56</c:v>
                </c:pt>
                <c:pt idx="458">
                  <c:v>2793.53</c:v>
                </c:pt>
                <c:pt idx="459">
                  <c:v>2799.65</c:v>
                </c:pt>
                <c:pt idx="460">
                  <c:v>2805.76</c:v>
                </c:pt>
                <c:pt idx="461">
                  <c:v>2811.75</c:v>
                </c:pt>
                <c:pt idx="462">
                  <c:v>2817.82</c:v>
                </c:pt>
                <c:pt idx="463">
                  <c:v>2823.95</c:v>
                </c:pt>
                <c:pt idx="464">
                  <c:v>2830.01</c:v>
                </c:pt>
                <c:pt idx="465">
                  <c:v>2835.98</c:v>
                </c:pt>
                <c:pt idx="466">
                  <c:v>2842.01</c:v>
                </c:pt>
                <c:pt idx="467">
                  <c:v>2848.15</c:v>
                </c:pt>
                <c:pt idx="468">
                  <c:v>2854.29</c:v>
                </c:pt>
                <c:pt idx="469">
                  <c:v>2860.31</c:v>
                </c:pt>
                <c:pt idx="470">
                  <c:v>2866.43</c:v>
                </c:pt>
                <c:pt idx="471">
                  <c:v>2872.43</c:v>
                </c:pt>
                <c:pt idx="472">
                  <c:v>2878.53</c:v>
                </c:pt>
                <c:pt idx="473">
                  <c:v>2884.53</c:v>
                </c:pt>
                <c:pt idx="474">
                  <c:v>2890.67</c:v>
                </c:pt>
                <c:pt idx="475">
                  <c:v>2896.64</c:v>
                </c:pt>
                <c:pt idx="476">
                  <c:v>2902.71</c:v>
                </c:pt>
                <c:pt idx="477">
                  <c:v>2908.89</c:v>
                </c:pt>
                <c:pt idx="478">
                  <c:v>2914.84</c:v>
                </c:pt>
                <c:pt idx="479">
                  <c:v>2920.95</c:v>
                </c:pt>
                <c:pt idx="480">
                  <c:v>2926.98</c:v>
                </c:pt>
                <c:pt idx="481">
                  <c:v>2933.06</c:v>
                </c:pt>
                <c:pt idx="482">
                  <c:v>2939.18</c:v>
                </c:pt>
                <c:pt idx="483">
                  <c:v>2945.26</c:v>
                </c:pt>
                <c:pt idx="484">
                  <c:v>2951.46</c:v>
                </c:pt>
                <c:pt idx="485">
                  <c:v>2957.5</c:v>
                </c:pt>
                <c:pt idx="486">
                  <c:v>2963.48</c:v>
                </c:pt>
                <c:pt idx="487">
                  <c:v>2969.57</c:v>
                </c:pt>
                <c:pt idx="488">
                  <c:v>2975.65</c:v>
                </c:pt>
                <c:pt idx="489">
                  <c:v>2981.78</c:v>
                </c:pt>
                <c:pt idx="490">
                  <c:v>2987.95</c:v>
                </c:pt>
                <c:pt idx="491">
                  <c:v>2994.01</c:v>
                </c:pt>
                <c:pt idx="492">
                  <c:v>3000.12</c:v>
                </c:pt>
                <c:pt idx="493">
                  <c:v>3006.07</c:v>
                </c:pt>
                <c:pt idx="494">
                  <c:v>3012.23</c:v>
                </c:pt>
                <c:pt idx="495">
                  <c:v>3018.31</c:v>
                </c:pt>
                <c:pt idx="496">
                  <c:v>3024.37</c:v>
                </c:pt>
                <c:pt idx="497">
                  <c:v>3030.54</c:v>
                </c:pt>
                <c:pt idx="498">
                  <c:v>3036.46</c:v>
                </c:pt>
                <c:pt idx="499">
                  <c:v>3042.71</c:v>
                </c:pt>
                <c:pt idx="500">
                  <c:v>3048.63</c:v>
                </c:pt>
                <c:pt idx="501">
                  <c:v>3054.79</c:v>
                </c:pt>
                <c:pt idx="502">
                  <c:v>3060.93</c:v>
                </c:pt>
                <c:pt idx="503">
                  <c:v>3067.01</c:v>
                </c:pt>
                <c:pt idx="504">
                  <c:v>3073.07</c:v>
                </c:pt>
                <c:pt idx="505">
                  <c:v>3079.18</c:v>
                </c:pt>
                <c:pt idx="506">
                  <c:v>3085.15</c:v>
                </c:pt>
                <c:pt idx="507">
                  <c:v>3091.24</c:v>
                </c:pt>
                <c:pt idx="508">
                  <c:v>3097.27</c:v>
                </c:pt>
                <c:pt idx="509">
                  <c:v>3103.4</c:v>
                </c:pt>
                <c:pt idx="510">
                  <c:v>3109.56</c:v>
                </c:pt>
                <c:pt idx="511">
                  <c:v>3115.65</c:v>
                </c:pt>
                <c:pt idx="512">
                  <c:v>3121.65</c:v>
                </c:pt>
                <c:pt idx="513">
                  <c:v>3127.67</c:v>
                </c:pt>
                <c:pt idx="514">
                  <c:v>3133.84</c:v>
                </c:pt>
                <c:pt idx="515">
                  <c:v>3139.79</c:v>
                </c:pt>
                <c:pt idx="516">
                  <c:v>3145.85</c:v>
                </c:pt>
                <c:pt idx="517">
                  <c:v>3151.98</c:v>
                </c:pt>
                <c:pt idx="518">
                  <c:v>3158.1</c:v>
                </c:pt>
                <c:pt idx="519">
                  <c:v>3164.06</c:v>
                </c:pt>
                <c:pt idx="520">
                  <c:v>3170.12</c:v>
                </c:pt>
                <c:pt idx="521">
                  <c:v>3176.29</c:v>
                </c:pt>
                <c:pt idx="522">
                  <c:v>3182.35</c:v>
                </c:pt>
                <c:pt idx="523">
                  <c:v>3188.32</c:v>
                </c:pt>
                <c:pt idx="524">
                  <c:v>3194.51</c:v>
                </c:pt>
                <c:pt idx="525">
                  <c:v>3200.46</c:v>
                </c:pt>
                <c:pt idx="526">
                  <c:v>3206.51</c:v>
                </c:pt>
                <c:pt idx="527">
                  <c:v>3212.6</c:v>
                </c:pt>
                <c:pt idx="528">
                  <c:v>3218.65</c:v>
                </c:pt>
                <c:pt idx="529">
                  <c:v>3224.73</c:v>
                </c:pt>
                <c:pt idx="530">
                  <c:v>3230.84</c:v>
                </c:pt>
                <c:pt idx="531">
                  <c:v>3236.91</c:v>
                </c:pt>
                <c:pt idx="532">
                  <c:v>3243.02</c:v>
                </c:pt>
                <c:pt idx="533">
                  <c:v>3249.02</c:v>
                </c:pt>
                <c:pt idx="534">
                  <c:v>3255.04</c:v>
                </c:pt>
                <c:pt idx="535">
                  <c:v>3261.09</c:v>
                </c:pt>
                <c:pt idx="536">
                  <c:v>3267.29</c:v>
                </c:pt>
                <c:pt idx="537">
                  <c:v>3273.23</c:v>
                </c:pt>
                <c:pt idx="538">
                  <c:v>3279.48</c:v>
                </c:pt>
                <c:pt idx="539">
                  <c:v>3285.52</c:v>
                </c:pt>
                <c:pt idx="540">
                  <c:v>3291.49</c:v>
                </c:pt>
                <c:pt idx="541">
                  <c:v>3297.68</c:v>
                </c:pt>
                <c:pt idx="542">
                  <c:v>3303.74</c:v>
                </c:pt>
                <c:pt idx="543">
                  <c:v>3309.76</c:v>
                </c:pt>
                <c:pt idx="544">
                  <c:v>3315.87</c:v>
                </c:pt>
                <c:pt idx="545">
                  <c:v>3321.87</c:v>
                </c:pt>
                <c:pt idx="546">
                  <c:v>3327.96</c:v>
                </c:pt>
                <c:pt idx="547">
                  <c:v>3334.04</c:v>
                </c:pt>
                <c:pt idx="548">
                  <c:v>3340.18</c:v>
                </c:pt>
                <c:pt idx="549">
                  <c:v>3346.32</c:v>
                </c:pt>
                <c:pt idx="550">
                  <c:v>3352.3</c:v>
                </c:pt>
                <c:pt idx="551">
                  <c:v>3358.52</c:v>
                </c:pt>
                <c:pt idx="552">
                  <c:v>3364.48</c:v>
                </c:pt>
                <c:pt idx="553">
                  <c:v>3370.7</c:v>
                </c:pt>
                <c:pt idx="554">
                  <c:v>3376.63</c:v>
                </c:pt>
                <c:pt idx="555">
                  <c:v>3382.73</c:v>
                </c:pt>
                <c:pt idx="556">
                  <c:v>3388.85</c:v>
                </c:pt>
                <c:pt idx="557">
                  <c:v>3394.98</c:v>
                </c:pt>
                <c:pt idx="558">
                  <c:v>3401.1</c:v>
                </c:pt>
                <c:pt idx="559">
                  <c:v>3407.07</c:v>
                </c:pt>
                <c:pt idx="560">
                  <c:v>3413.21</c:v>
                </c:pt>
                <c:pt idx="561">
                  <c:v>3419.29</c:v>
                </c:pt>
                <c:pt idx="562">
                  <c:v>3425.3</c:v>
                </c:pt>
                <c:pt idx="563">
                  <c:v>3431.41</c:v>
                </c:pt>
                <c:pt idx="564">
                  <c:v>3437.46</c:v>
                </c:pt>
                <c:pt idx="565">
                  <c:v>3443.49</c:v>
                </c:pt>
                <c:pt idx="566">
                  <c:v>3449.57</c:v>
                </c:pt>
                <c:pt idx="567">
                  <c:v>3455.68</c:v>
                </c:pt>
                <c:pt idx="568">
                  <c:v>3461.8</c:v>
                </c:pt>
                <c:pt idx="569">
                  <c:v>3467.76</c:v>
                </c:pt>
                <c:pt idx="570">
                  <c:v>3473.84</c:v>
                </c:pt>
                <c:pt idx="571">
                  <c:v>3479.99</c:v>
                </c:pt>
                <c:pt idx="572">
                  <c:v>3485.94</c:v>
                </c:pt>
                <c:pt idx="573">
                  <c:v>3492.01</c:v>
                </c:pt>
                <c:pt idx="574">
                  <c:v>3498.12</c:v>
                </c:pt>
                <c:pt idx="575">
                  <c:v>3504.26</c:v>
                </c:pt>
                <c:pt idx="576">
                  <c:v>3510.23</c:v>
                </c:pt>
                <c:pt idx="577">
                  <c:v>3516.27</c:v>
                </c:pt>
                <c:pt idx="578">
                  <c:v>3522.38</c:v>
                </c:pt>
                <c:pt idx="579">
                  <c:v>3534.6</c:v>
                </c:pt>
                <c:pt idx="580">
                  <c:v>3540.69</c:v>
                </c:pt>
                <c:pt idx="581">
                  <c:v>3546.69</c:v>
                </c:pt>
                <c:pt idx="582">
                  <c:v>3552.76</c:v>
                </c:pt>
                <c:pt idx="583">
                  <c:v>3558.88</c:v>
                </c:pt>
                <c:pt idx="584">
                  <c:v>3564.85</c:v>
                </c:pt>
                <c:pt idx="585">
                  <c:v>3571.02</c:v>
                </c:pt>
                <c:pt idx="586">
                  <c:v>3577.02</c:v>
                </c:pt>
                <c:pt idx="587">
                  <c:v>3583.1</c:v>
                </c:pt>
                <c:pt idx="588">
                  <c:v>3589.16</c:v>
                </c:pt>
                <c:pt idx="589">
                  <c:v>3601.3</c:v>
                </c:pt>
                <c:pt idx="590">
                  <c:v>3607.46</c:v>
                </c:pt>
                <c:pt idx="591">
                  <c:v>3613.38</c:v>
                </c:pt>
                <c:pt idx="592">
                  <c:v>3619.55</c:v>
                </c:pt>
                <c:pt idx="593">
                  <c:v>3625.66</c:v>
                </c:pt>
                <c:pt idx="594">
                  <c:v>3631.76</c:v>
                </c:pt>
                <c:pt idx="595">
                  <c:v>3637.71</c:v>
                </c:pt>
                <c:pt idx="596">
                  <c:v>3643.82</c:v>
                </c:pt>
                <c:pt idx="597">
                  <c:v>3649.94</c:v>
                </c:pt>
                <c:pt idx="598">
                  <c:v>3656.08</c:v>
                </c:pt>
                <c:pt idx="599">
                  <c:v>3662.13</c:v>
                </c:pt>
                <c:pt idx="600">
                  <c:v>3668.24</c:v>
                </c:pt>
                <c:pt idx="601">
                  <c:v>3674.24</c:v>
                </c:pt>
                <c:pt idx="602">
                  <c:v>3680.27</c:v>
                </c:pt>
                <c:pt idx="603">
                  <c:v>3686.49</c:v>
                </c:pt>
                <c:pt idx="604">
                  <c:v>3692.57</c:v>
                </c:pt>
                <c:pt idx="605">
                  <c:v>3698.58</c:v>
                </c:pt>
                <c:pt idx="606">
                  <c:v>3710.75</c:v>
                </c:pt>
                <c:pt idx="607">
                  <c:v>3716.85</c:v>
                </c:pt>
                <c:pt idx="608">
                  <c:v>3722.83</c:v>
                </c:pt>
                <c:pt idx="609">
                  <c:v>3728.86</c:v>
                </c:pt>
                <c:pt idx="610">
                  <c:v>3735</c:v>
                </c:pt>
                <c:pt idx="611">
                  <c:v>3741.13</c:v>
                </c:pt>
                <c:pt idx="612">
                  <c:v>3747.19</c:v>
                </c:pt>
                <c:pt idx="613">
                  <c:v>3765.33</c:v>
                </c:pt>
                <c:pt idx="614">
                  <c:v>3771.32</c:v>
                </c:pt>
                <c:pt idx="615">
                  <c:v>3777.43</c:v>
                </c:pt>
                <c:pt idx="616">
                  <c:v>3783.58</c:v>
                </c:pt>
                <c:pt idx="617">
                  <c:v>3789.5</c:v>
                </c:pt>
                <c:pt idx="618">
                  <c:v>3795.71</c:v>
                </c:pt>
                <c:pt idx="619">
                  <c:v>3801.64</c:v>
                </c:pt>
                <c:pt idx="620">
                  <c:v>3807.79</c:v>
                </c:pt>
                <c:pt idx="621">
                  <c:v>3813.83</c:v>
                </c:pt>
                <c:pt idx="622">
                  <c:v>3819.85</c:v>
                </c:pt>
                <c:pt idx="623">
                  <c:v>3825.94</c:v>
                </c:pt>
                <c:pt idx="624">
                  <c:v>3831.97</c:v>
                </c:pt>
                <c:pt idx="625">
                  <c:v>3838</c:v>
                </c:pt>
                <c:pt idx="626">
                  <c:v>3844.19</c:v>
                </c:pt>
                <c:pt idx="627">
                  <c:v>3850.29</c:v>
                </c:pt>
                <c:pt idx="628">
                  <c:v>3856.35</c:v>
                </c:pt>
                <c:pt idx="629">
                  <c:v>3862.44</c:v>
                </c:pt>
                <c:pt idx="630">
                  <c:v>3868.46</c:v>
                </c:pt>
                <c:pt idx="631">
                  <c:v>3874.58</c:v>
                </c:pt>
                <c:pt idx="632">
                  <c:v>3880.55</c:v>
                </c:pt>
                <c:pt idx="633">
                  <c:v>3886.69</c:v>
                </c:pt>
                <c:pt idx="634">
                  <c:v>3892.69</c:v>
                </c:pt>
                <c:pt idx="635">
                  <c:v>3898.83</c:v>
                </c:pt>
                <c:pt idx="636">
                  <c:v>3904.93</c:v>
                </c:pt>
                <c:pt idx="637">
                  <c:v>3911.02</c:v>
                </c:pt>
                <c:pt idx="638">
                  <c:v>3917.02</c:v>
                </c:pt>
                <c:pt idx="639">
                  <c:v>3923.24</c:v>
                </c:pt>
                <c:pt idx="640">
                  <c:v>3929.28</c:v>
                </c:pt>
                <c:pt idx="641">
                  <c:v>3935.3</c:v>
                </c:pt>
                <c:pt idx="642">
                  <c:v>3941.46</c:v>
                </c:pt>
                <c:pt idx="643">
                  <c:v>3947.38</c:v>
                </c:pt>
                <c:pt idx="644">
                  <c:v>3953.58</c:v>
                </c:pt>
                <c:pt idx="645">
                  <c:v>3959.69</c:v>
                </c:pt>
                <c:pt idx="646">
                  <c:v>3965.67</c:v>
                </c:pt>
                <c:pt idx="647">
                  <c:v>3971.75</c:v>
                </c:pt>
                <c:pt idx="648">
                  <c:v>3977.88</c:v>
                </c:pt>
                <c:pt idx="649">
                  <c:v>3983.96</c:v>
                </c:pt>
                <c:pt idx="650">
                  <c:v>3990.06</c:v>
                </c:pt>
                <c:pt idx="651">
                  <c:v>3996.14</c:v>
                </c:pt>
                <c:pt idx="652">
                  <c:v>4002.1</c:v>
                </c:pt>
                <c:pt idx="653">
                  <c:v>4008.14</c:v>
                </c:pt>
                <c:pt idx="654">
                  <c:v>4014.35</c:v>
                </c:pt>
                <c:pt idx="655">
                  <c:v>4020.33</c:v>
                </c:pt>
                <c:pt idx="656">
                  <c:v>4026.39</c:v>
                </c:pt>
                <c:pt idx="657">
                  <c:v>4032.42</c:v>
                </c:pt>
                <c:pt idx="658">
                  <c:v>4038.58</c:v>
                </c:pt>
                <c:pt idx="659">
                  <c:v>4044.64</c:v>
                </c:pt>
                <c:pt idx="660">
                  <c:v>4050.72</c:v>
                </c:pt>
                <c:pt idx="661">
                  <c:v>4056.72</c:v>
                </c:pt>
                <c:pt idx="662">
                  <c:v>4062.74</c:v>
                </c:pt>
                <c:pt idx="663">
                  <c:v>4068.91</c:v>
                </c:pt>
                <c:pt idx="664">
                  <c:v>4074.83</c:v>
                </c:pt>
                <c:pt idx="665">
                  <c:v>4080.95</c:v>
                </c:pt>
                <c:pt idx="666">
                  <c:v>4087.06</c:v>
                </c:pt>
                <c:pt idx="667">
                  <c:v>4093.16</c:v>
                </c:pt>
                <c:pt idx="668">
                  <c:v>4099.2</c:v>
                </c:pt>
                <c:pt idx="669">
                  <c:v>4105.24</c:v>
                </c:pt>
                <c:pt idx="670">
                  <c:v>4111.28</c:v>
                </c:pt>
                <c:pt idx="671">
                  <c:v>4117.41</c:v>
                </c:pt>
                <c:pt idx="672">
                  <c:v>4123.41</c:v>
                </c:pt>
                <c:pt idx="673">
                  <c:v>4129.42</c:v>
                </c:pt>
                <c:pt idx="674">
                  <c:v>4135.5600000000004</c:v>
                </c:pt>
                <c:pt idx="675">
                  <c:v>4141.6899999999996</c:v>
                </c:pt>
                <c:pt idx="676">
                  <c:v>4147.67</c:v>
                </c:pt>
                <c:pt idx="677">
                  <c:v>4153.7299999999996</c:v>
                </c:pt>
                <c:pt idx="678">
                  <c:v>4159.95</c:v>
                </c:pt>
                <c:pt idx="679">
                  <c:v>4165.91</c:v>
                </c:pt>
                <c:pt idx="680">
                  <c:v>4172.05</c:v>
                </c:pt>
                <c:pt idx="681">
                  <c:v>4178.03</c:v>
                </c:pt>
                <c:pt idx="682">
                  <c:v>4184.13</c:v>
                </c:pt>
                <c:pt idx="683">
                  <c:v>4190.28</c:v>
                </c:pt>
                <c:pt idx="684">
                  <c:v>4196.34</c:v>
                </c:pt>
                <c:pt idx="685">
                  <c:v>4202.5</c:v>
                </c:pt>
                <c:pt idx="686">
                  <c:v>4208.47</c:v>
                </c:pt>
                <c:pt idx="687">
                  <c:v>4214.63</c:v>
                </c:pt>
                <c:pt idx="688">
                  <c:v>4220.72</c:v>
                </c:pt>
                <c:pt idx="689">
                  <c:v>4226.6899999999996</c:v>
                </c:pt>
                <c:pt idx="690">
                  <c:v>4232.91</c:v>
                </c:pt>
                <c:pt idx="691">
                  <c:v>4238.9399999999996</c:v>
                </c:pt>
                <c:pt idx="692">
                  <c:v>4244.9799999999996</c:v>
                </c:pt>
                <c:pt idx="693">
                  <c:v>4251.13</c:v>
                </c:pt>
                <c:pt idx="694">
                  <c:v>4257.09</c:v>
                </c:pt>
                <c:pt idx="695">
                  <c:v>4263.22</c:v>
                </c:pt>
                <c:pt idx="696">
                  <c:v>4269.22</c:v>
                </c:pt>
                <c:pt idx="697">
                  <c:v>4275.42</c:v>
                </c:pt>
                <c:pt idx="698">
                  <c:v>4281.42</c:v>
                </c:pt>
                <c:pt idx="699">
                  <c:v>4287.42</c:v>
                </c:pt>
                <c:pt idx="700">
                  <c:v>4293.59</c:v>
                </c:pt>
                <c:pt idx="701">
                  <c:v>4299.6899999999996</c:v>
                </c:pt>
                <c:pt idx="702">
                  <c:v>4305.7299999999996</c:v>
                </c:pt>
                <c:pt idx="703">
                  <c:v>4311.7</c:v>
                </c:pt>
                <c:pt idx="704">
                  <c:v>4317.7700000000004</c:v>
                </c:pt>
                <c:pt idx="705">
                  <c:v>4323.9399999999996</c:v>
                </c:pt>
                <c:pt idx="706">
                  <c:v>4329.92</c:v>
                </c:pt>
                <c:pt idx="707">
                  <c:v>4336.08</c:v>
                </c:pt>
                <c:pt idx="708">
                  <c:v>4342.13</c:v>
                </c:pt>
                <c:pt idx="709">
                  <c:v>4348.12</c:v>
                </c:pt>
                <c:pt idx="710">
                  <c:v>4354.17</c:v>
                </c:pt>
                <c:pt idx="711">
                  <c:v>4360.28</c:v>
                </c:pt>
                <c:pt idx="712">
                  <c:v>4366.3900000000003</c:v>
                </c:pt>
                <c:pt idx="713">
                  <c:v>4372.47</c:v>
                </c:pt>
                <c:pt idx="714">
                  <c:v>4378.4799999999996</c:v>
                </c:pt>
                <c:pt idx="715">
                  <c:v>4384.5200000000004</c:v>
                </c:pt>
                <c:pt idx="716">
                  <c:v>4390.6099999999997</c:v>
                </c:pt>
                <c:pt idx="717">
                  <c:v>4396.6899999999996</c:v>
                </c:pt>
                <c:pt idx="718">
                  <c:v>4402.7299999999996</c:v>
                </c:pt>
                <c:pt idx="719">
                  <c:v>4408.75</c:v>
                </c:pt>
                <c:pt idx="720">
                  <c:v>4414.92</c:v>
                </c:pt>
                <c:pt idx="721">
                  <c:v>4420.95</c:v>
                </c:pt>
                <c:pt idx="722">
                  <c:v>4426.92</c:v>
                </c:pt>
                <c:pt idx="723">
                  <c:v>4433.03</c:v>
                </c:pt>
                <c:pt idx="724">
                  <c:v>4439.17</c:v>
                </c:pt>
                <c:pt idx="725">
                  <c:v>4445.25</c:v>
                </c:pt>
                <c:pt idx="726">
                  <c:v>4451.3599999999997</c:v>
                </c:pt>
                <c:pt idx="727">
                  <c:v>4457.33</c:v>
                </c:pt>
                <c:pt idx="728">
                  <c:v>4463.3599999999997</c:v>
                </c:pt>
                <c:pt idx="729">
                  <c:v>4469.47</c:v>
                </c:pt>
                <c:pt idx="730">
                  <c:v>4475.66</c:v>
                </c:pt>
                <c:pt idx="731">
                  <c:v>4481.75</c:v>
                </c:pt>
                <c:pt idx="732">
                  <c:v>4487.83</c:v>
                </c:pt>
                <c:pt idx="733">
                  <c:v>4493.8100000000004</c:v>
                </c:pt>
                <c:pt idx="734">
                  <c:v>4499.88</c:v>
                </c:pt>
                <c:pt idx="735">
                  <c:v>4506.05</c:v>
                </c:pt>
                <c:pt idx="736">
                  <c:v>4512.03</c:v>
                </c:pt>
                <c:pt idx="737">
                  <c:v>4518.2299999999996</c:v>
                </c:pt>
                <c:pt idx="738">
                  <c:v>4524.3</c:v>
                </c:pt>
                <c:pt idx="739">
                  <c:v>4530.3100000000004</c:v>
                </c:pt>
                <c:pt idx="740">
                  <c:v>4536.3900000000003</c:v>
                </c:pt>
                <c:pt idx="741">
                  <c:v>4542.45</c:v>
                </c:pt>
                <c:pt idx="742">
                  <c:v>4548.53</c:v>
                </c:pt>
                <c:pt idx="743">
                  <c:v>4554.55</c:v>
                </c:pt>
                <c:pt idx="744">
                  <c:v>4560.62</c:v>
                </c:pt>
                <c:pt idx="745">
                  <c:v>4566.7</c:v>
                </c:pt>
                <c:pt idx="746">
                  <c:v>4572.87</c:v>
                </c:pt>
                <c:pt idx="747">
                  <c:v>4578.8599999999997</c:v>
                </c:pt>
                <c:pt idx="748">
                  <c:v>4585.0200000000004</c:v>
                </c:pt>
                <c:pt idx="749">
                  <c:v>4591.0600000000004</c:v>
                </c:pt>
                <c:pt idx="750">
                  <c:v>4597.09</c:v>
                </c:pt>
                <c:pt idx="751">
                  <c:v>4603.1899999999996</c:v>
                </c:pt>
                <c:pt idx="752">
                  <c:v>4609.22</c:v>
                </c:pt>
                <c:pt idx="753">
                  <c:v>4615.33</c:v>
                </c:pt>
                <c:pt idx="754">
                  <c:v>4621.37</c:v>
                </c:pt>
                <c:pt idx="755">
                  <c:v>4627.4799999999996</c:v>
                </c:pt>
                <c:pt idx="756">
                  <c:v>4633.37</c:v>
                </c:pt>
                <c:pt idx="757">
                  <c:v>4639.59</c:v>
                </c:pt>
                <c:pt idx="758">
                  <c:v>4645.6099999999997</c:v>
                </c:pt>
                <c:pt idx="759">
                  <c:v>4651.62</c:v>
                </c:pt>
                <c:pt idx="760">
                  <c:v>4657.7</c:v>
                </c:pt>
                <c:pt idx="761">
                  <c:v>4663.72</c:v>
                </c:pt>
                <c:pt idx="762">
                  <c:v>4669.8100000000004</c:v>
                </c:pt>
                <c:pt idx="763">
                  <c:v>4675.84</c:v>
                </c:pt>
                <c:pt idx="764">
                  <c:v>4681.91</c:v>
                </c:pt>
                <c:pt idx="765">
                  <c:v>4688.05</c:v>
                </c:pt>
                <c:pt idx="766">
                  <c:v>4694.03</c:v>
                </c:pt>
                <c:pt idx="767">
                  <c:v>4700.26</c:v>
                </c:pt>
                <c:pt idx="768">
                  <c:v>4706.28</c:v>
                </c:pt>
                <c:pt idx="769">
                  <c:v>4712.3</c:v>
                </c:pt>
                <c:pt idx="770">
                  <c:v>4718.45</c:v>
                </c:pt>
                <c:pt idx="771">
                  <c:v>4724.45</c:v>
                </c:pt>
                <c:pt idx="772">
                  <c:v>4730.51</c:v>
                </c:pt>
                <c:pt idx="773">
                  <c:v>4736.6400000000003</c:v>
                </c:pt>
                <c:pt idx="774">
                  <c:v>4742.7299999999996</c:v>
                </c:pt>
                <c:pt idx="775">
                  <c:v>4748.8999999999996</c:v>
                </c:pt>
                <c:pt idx="776">
                  <c:v>4754.9799999999996</c:v>
                </c:pt>
                <c:pt idx="777">
                  <c:v>4760.8999999999996</c:v>
                </c:pt>
                <c:pt idx="778">
                  <c:v>4767</c:v>
                </c:pt>
                <c:pt idx="779">
                  <c:v>4773.09</c:v>
                </c:pt>
                <c:pt idx="780">
                  <c:v>4779.26</c:v>
                </c:pt>
                <c:pt idx="781">
                  <c:v>4785.2299999999996</c:v>
                </c:pt>
                <c:pt idx="782">
                  <c:v>4791.3999999999996</c:v>
                </c:pt>
                <c:pt idx="783">
                  <c:v>4797.3999999999996</c:v>
                </c:pt>
                <c:pt idx="784">
                  <c:v>4803.62</c:v>
                </c:pt>
                <c:pt idx="785">
                  <c:v>4809.62</c:v>
                </c:pt>
                <c:pt idx="786">
                  <c:v>4815.78</c:v>
                </c:pt>
                <c:pt idx="787">
                  <c:v>4821.83</c:v>
                </c:pt>
                <c:pt idx="788">
                  <c:v>4827.8599999999997</c:v>
                </c:pt>
                <c:pt idx="789">
                  <c:v>4833.8900000000003</c:v>
                </c:pt>
                <c:pt idx="790">
                  <c:v>4840.0600000000004</c:v>
                </c:pt>
                <c:pt idx="791">
                  <c:v>4846</c:v>
                </c:pt>
                <c:pt idx="792">
                  <c:v>4852.2</c:v>
                </c:pt>
                <c:pt idx="793">
                  <c:v>4858.25</c:v>
                </c:pt>
                <c:pt idx="794">
                  <c:v>4864.2</c:v>
                </c:pt>
                <c:pt idx="795">
                  <c:v>4870.34</c:v>
                </c:pt>
                <c:pt idx="796">
                  <c:v>4876.45</c:v>
                </c:pt>
                <c:pt idx="797">
                  <c:v>4882.54</c:v>
                </c:pt>
                <c:pt idx="798">
                  <c:v>4888.58</c:v>
                </c:pt>
                <c:pt idx="799">
                  <c:v>4894.67</c:v>
                </c:pt>
                <c:pt idx="800">
                  <c:v>4900.6899999999996</c:v>
                </c:pt>
                <c:pt idx="801">
                  <c:v>4906.67</c:v>
                </c:pt>
                <c:pt idx="802">
                  <c:v>4912.7299999999996</c:v>
                </c:pt>
                <c:pt idx="803">
                  <c:v>4918.87</c:v>
                </c:pt>
                <c:pt idx="804">
                  <c:v>4924.93</c:v>
                </c:pt>
                <c:pt idx="805">
                  <c:v>4931</c:v>
                </c:pt>
                <c:pt idx="806">
                  <c:v>4936.95</c:v>
                </c:pt>
                <c:pt idx="807">
                  <c:v>4943.1099999999997</c:v>
                </c:pt>
                <c:pt idx="808">
                  <c:v>4949.22</c:v>
                </c:pt>
                <c:pt idx="809">
                  <c:v>4955.2</c:v>
                </c:pt>
                <c:pt idx="810">
                  <c:v>4961.37</c:v>
                </c:pt>
                <c:pt idx="811">
                  <c:v>4967.34</c:v>
                </c:pt>
                <c:pt idx="812">
                  <c:v>4973.43</c:v>
                </c:pt>
                <c:pt idx="813">
                  <c:v>4979.51</c:v>
                </c:pt>
                <c:pt idx="814">
                  <c:v>4985.53</c:v>
                </c:pt>
                <c:pt idx="815">
                  <c:v>4991.68</c:v>
                </c:pt>
                <c:pt idx="816">
                  <c:v>4997.67</c:v>
                </c:pt>
                <c:pt idx="817">
                  <c:v>5003.8599999999997</c:v>
                </c:pt>
                <c:pt idx="818">
                  <c:v>5009.84</c:v>
                </c:pt>
                <c:pt idx="819">
                  <c:v>5015.8999999999996</c:v>
                </c:pt>
                <c:pt idx="820">
                  <c:v>5022.04</c:v>
                </c:pt>
                <c:pt idx="821">
                  <c:v>5028.04</c:v>
                </c:pt>
                <c:pt idx="822">
                  <c:v>5034.1400000000003</c:v>
                </c:pt>
                <c:pt idx="823">
                  <c:v>5040.25</c:v>
                </c:pt>
                <c:pt idx="824">
                  <c:v>5046.34</c:v>
                </c:pt>
                <c:pt idx="825">
                  <c:v>5052.3900000000003</c:v>
                </c:pt>
                <c:pt idx="826">
                  <c:v>5058.5</c:v>
                </c:pt>
                <c:pt idx="827">
                  <c:v>5064.62</c:v>
                </c:pt>
                <c:pt idx="828">
                  <c:v>5070.6400000000003</c:v>
                </c:pt>
                <c:pt idx="829">
                  <c:v>5076.8100000000004</c:v>
                </c:pt>
                <c:pt idx="830">
                  <c:v>5082.79</c:v>
                </c:pt>
                <c:pt idx="831">
                  <c:v>5088.8900000000003</c:v>
                </c:pt>
                <c:pt idx="832">
                  <c:v>5094.8999999999996</c:v>
                </c:pt>
                <c:pt idx="833">
                  <c:v>5101.1000000000004</c:v>
                </c:pt>
                <c:pt idx="834">
                  <c:v>5107.07</c:v>
                </c:pt>
                <c:pt idx="835">
                  <c:v>5113.26</c:v>
                </c:pt>
                <c:pt idx="836">
                  <c:v>5119.24</c:v>
                </c:pt>
                <c:pt idx="837">
                  <c:v>5125.3900000000003</c:v>
                </c:pt>
                <c:pt idx="838">
                  <c:v>5131.54</c:v>
                </c:pt>
                <c:pt idx="839">
                  <c:v>5137.51</c:v>
                </c:pt>
                <c:pt idx="840">
                  <c:v>5143.68</c:v>
                </c:pt>
                <c:pt idx="841">
                  <c:v>5149.6499999999996</c:v>
                </c:pt>
                <c:pt idx="842">
                  <c:v>5155.67</c:v>
                </c:pt>
                <c:pt idx="843">
                  <c:v>5161.88</c:v>
                </c:pt>
                <c:pt idx="844">
                  <c:v>5167.92</c:v>
                </c:pt>
                <c:pt idx="845">
                  <c:v>5174.01</c:v>
                </c:pt>
                <c:pt idx="846">
                  <c:v>5180.04</c:v>
                </c:pt>
                <c:pt idx="847">
                  <c:v>5185.99</c:v>
                </c:pt>
                <c:pt idx="848">
                  <c:v>5192.07</c:v>
                </c:pt>
                <c:pt idx="849">
                  <c:v>5198.21</c:v>
                </c:pt>
                <c:pt idx="850">
                  <c:v>5204.32</c:v>
                </c:pt>
                <c:pt idx="851">
                  <c:v>5210.2700000000004</c:v>
                </c:pt>
                <c:pt idx="852">
                  <c:v>5216.46</c:v>
                </c:pt>
                <c:pt idx="853">
                  <c:v>5222.43</c:v>
                </c:pt>
                <c:pt idx="854">
                  <c:v>5228.4799999999996</c:v>
                </c:pt>
                <c:pt idx="855">
                  <c:v>5234.62</c:v>
                </c:pt>
                <c:pt idx="856">
                  <c:v>5240.6499999999996</c:v>
                </c:pt>
                <c:pt idx="857">
                  <c:v>5246.62</c:v>
                </c:pt>
                <c:pt idx="858">
                  <c:v>5252.79</c:v>
                </c:pt>
                <c:pt idx="859">
                  <c:v>5258.84</c:v>
                </c:pt>
                <c:pt idx="860">
                  <c:v>5264.9</c:v>
                </c:pt>
                <c:pt idx="861">
                  <c:v>5270.96</c:v>
                </c:pt>
                <c:pt idx="862">
                  <c:v>5277.01</c:v>
                </c:pt>
                <c:pt idx="863">
                  <c:v>5283.17</c:v>
                </c:pt>
                <c:pt idx="864">
                  <c:v>5289.17</c:v>
                </c:pt>
                <c:pt idx="865">
                  <c:v>5295.2</c:v>
                </c:pt>
                <c:pt idx="866">
                  <c:v>5301.38</c:v>
                </c:pt>
                <c:pt idx="867">
                  <c:v>5307.37</c:v>
                </c:pt>
                <c:pt idx="868">
                  <c:v>5313.51</c:v>
                </c:pt>
                <c:pt idx="869">
                  <c:v>5319.54</c:v>
                </c:pt>
                <c:pt idx="870">
                  <c:v>5325.66</c:v>
                </c:pt>
                <c:pt idx="871">
                  <c:v>5331.66</c:v>
                </c:pt>
                <c:pt idx="872">
                  <c:v>5337.87</c:v>
                </c:pt>
                <c:pt idx="873">
                  <c:v>5343.93</c:v>
                </c:pt>
                <c:pt idx="874">
                  <c:v>5349.9</c:v>
                </c:pt>
                <c:pt idx="875">
                  <c:v>5356.07</c:v>
                </c:pt>
                <c:pt idx="876">
                  <c:v>5362.13</c:v>
                </c:pt>
                <c:pt idx="877">
                  <c:v>5368.21</c:v>
                </c:pt>
                <c:pt idx="878">
                  <c:v>5374.26</c:v>
                </c:pt>
                <c:pt idx="879">
                  <c:v>5380.27</c:v>
                </c:pt>
                <c:pt idx="880">
                  <c:v>5386.43</c:v>
                </c:pt>
                <c:pt idx="881">
                  <c:v>5392.48</c:v>
                </c:pt>
                <c:pt idx="882">
                  <c:v>5398.52</c:v>
                </c:pt>
                <c:pt idx="883">
                  <c:v>5404.55</c:v>
                </c:pt>
                <c:pt idx="884">
                  <c:v>5410.6</c:v>
                </c:pt>
                <c:pt idx="885">
                  <c:v>5416.71</c:v>
                </c:pt>
                <c:pt idx="886">
                  <c:v>5422.76</c:v>
                </c:pt>
                <c:pt idx="887">
                  <c:v>5428.94</c:v>
                </c:pt>
                <c:pt idx="888">
                  <c:v>5434.99</c:v>
                </c:pt>
                <c:pt idx="889">
                  <c:v>5440.93</c:v>
                </c:pt>
                <c:pt idx="890">
                  <c:v>5447.12</c:v>
                </c:pt>
                <c:pt idx="891">
                  <c:v>5453.1</c:v>
                </c:pt>
                <c:pt idx="892">
                  <c:v>5459.15</c:v>
                </c:pt>
                <c:pt idx="893">
                  <c:v>5465.23</c:v>
                </c:pt>
                <c:pt idx="894">
                  <c:v>5471.37</c:v>
                </c:pt>
                <c:pt idx="895">
                  <c:v>5477.4</c:v>
                </c:pt>
                <c:pt idx="896">
                  <c:v>5483.38</c:v>
                </c:pt>
                <c:pt idx="897">
                  <c:v>5489.55</c:v>
                </c:pt>
                <c:pt idx="898">
                  <c:v>5495.54</c:v>
                </c:pt>
                <c:pt idx="899">
                  <c:v>5501.55</c:v>
                </c:pt>
                <c:pt idx="900">
                  <c:v>5507.74</c:v>
                </c:pt>
                <c:pt idx="901">
                  <c:v>5513.68</c:v>
                </c:pt>
                <c:pt idx="902">
                  <c:v>5519.73</c:v>
                </c:pt>
                <c:pt idx="903">
                  <c:v>5525.82</c:v>
                </c:pt>
                <c:pt idx="904">
                  <c:v>5531.98</c:v>
                </c:pt>
                <c:pt idx="905">
                  <c:v>5537.96</c:v>
                </c:pt>
                <c:pt idx="906">
                  <c:v>5544.09</c:v>
                </c:pt>
                <c:pt idx="907">
                  <c:v>5550.07</c:v>
                </c:pt>
                <c:pt idx="908">
                  <c:v>5556.15</c:v>
                </c:pt>
                <c:pt idx="909">
                  <c:v>5562.21</c:v>
                </c:pt>
                <c:pt idx="910">
                  <c:v>5568.29</c:v>
                </c:pt>
                <c:pt idx="911">
                  <c:v>5574.31</c:v>
                </c:pt>
                <c:pt idx="912">
                  <c:v>5580.43</c:v>
                </c:pt>
                <c:pt idx="913">
                  <c:v>5586.56</c:v>
                </c:pt>
                <c:pt idx="914">
                  <c:v>5592.52</c:v>
                </c:pt>
                <c:pt idx="915">
                  <c:v>5598.62</c:v>
                </c:pt>
                <c:pt idx="916">
                  <c:v>5604.85</c:v>
                </c:pt>
                <c:pt idx="917">
                  <c:v>5610.88</c:v>
                </c:pt>
                <c:pt idx="918">
                  <c:v>5616.98</c:v>
                </c:pt>
                <c:pt idx="919">
                  <c:v>5622.99</c:v>
                </c:pt>
                <c:pt idx="920">
                  <c:v>5629.1</c:v>
                </c:pt>
                <c:pt idx="921">
                  <c:v>5635.06</c:v>
                </c:pt>
                <c:pt idx="922">
                  <c:v>5641.18</c:v>
                </c:pt>
                <c:pt idx="923">
                  <c:v>5647.23</c:v>
                </c:pt>
                <c:pt idx="924">
                  <c:v>5653.37</c:v>
                </c:pt>
                <c:pt idx="925">
                  <c:v>5659.52</c:v>
                </c:pt>
                <c:pt idx="926">
                  <c:v>5665.63</c:v>
                </c:pt>
                <c:pt idx="927">
                  <c:v>5671.59</c:v>
                </c:pt>
                <c:pt idx="928">
                  <c:v>5677.7</c:v>
                </c:pt>
                <c:pt idx="929">
                  <c:v>5683.82</c:v>
                </c:pt>
                <c:pt idx="930">
                  <c:v>5689.96</c:v>
                </c:pt>
                <c:pt idx="931">
                  <c:v>5695.91</c:v>
                </c:pt>
                <c:pt idx="932">
                  <c:v>5702.01</c:v>
                </c:pt>
                <c:pt idx="933">
                  <c:v>5708.09</c:v>
                </c:pt>
                <c:pt idx="934">
                  <c:v>5714.18</c:v>
                </c:pt>
                <c:pt idx="935">
                  <c:v>5720.32</c:v>
                </c:pt>
                <c:pt idx="936">
                  <c:v>5726.46</c:v>
                </c:pt>
                <c:pt idx="937">
                  <c:v>5732.51</c:v>
                </c:pt>
                <c:pt idx="938">
                  <c:v>5738.44</c:v>
                </c:pt>
                <c:pt idx="939">
                  <c:v>5744.59</c:v>
                </c:pt>
                <c:pt idx="940">
                  <c:v>5750.69</c:v>
                </c:pt>
                <c:pt idx="941">
                  <c:v>5756.71</c:v>
                </c:pt>
                <c:pt idx="942">
                  <c:v>5762.82</c:v>
                </c:pt>
                <c:pt idx="943">
                  <c:v>5768.88</c:v>
                </c:pt>
                <c:pt idx="944">
                  <c:v>5774.88</c:v>
                </c:pt>
                <c:pt idx="945">
                  <c:v>5780.99</c:v>
                </c:pt>
                <c:pt idx="946">
                  <c:v>5787.05</c:v>
                </c:pt>
                <c:pt idx="947">
                  <c:v>5793.02</c:v>
                </c:pt>
                <c:pt idx="948">
                  <c:v>5799.21</c:v>
                </c:pt>
                <c:pt idx="949">
                  <c:v>5805.27</c:v>
                </c:pt>
                <c:pt idx="950">
                  <c:v>5811.23</c:v>
                </c:pt>
                <c:pt idx="951">
                  <c:v>5817.33</c:v>
                </c:pt>
                <c:pt idx="952">
                  <c:v>5823.46</c:v>
                </c:pt>
                <c:pt idx="953">
                  <c:v>5829.49</c:v>
                </c:pt>
                <c:pt idx="954">
                  <c:v>5835.55</c:v>
                </c:pt>
                <c:pt idx="955">
                  <c:v>5841.63</c:v>
                </c:pt>
                <c:pt idx="956">
                  <c:v>5847.62</c:v>
                </c:pt>
                <c:pt idx="957">
                  <c:v>5853.71</c:v>
                </c:pt>
                <c:pt idx="958">
                  <c:v>5859.8</c:v>
                </c:pt>
                <c:pt idx="959">
                  <c:v>5865.88</c:v>
                </c:pt>
                <c:pt idx="960">
                  <c:v>5871.94</c:v>
                </c:pt>
                <c:pt idx="961">
                  <c:v>5877.96</c:v>
                </c:pt>
                <c:pt idx="962">
                  <c:v>5884.01</c:v>
                </c:pt>
                <c:pt idx="963">
                  <c:v>5890.15</c:v>
                </c:pt>
                <c:pt idx="964">
                  <c:v>5896.19</c:v>
                </c:pt>
                <c:pt idx="965">
                  <c:v>5902.37</c:v>
                </c:pt>
                <c:pt idx="966">
                  <c:v>5908.47</c:v>
                </c:pt>
                <c:pt idx="967">
                  <c:v>5914.41</c:v>
                </c:pt>
                <c:pt idx="968">
                  <c:v>5920.6</c:v>
                </c:pt>
                <c:pt idx="969">
                  <c:v>5926.62</c:v>
                </c:pt>
                <c:pt idx="970">
                  <c:v>5932.63</c:v>
                </c:pt>
                <c:pt idx="971">
                  <c:v>5938.88</c:v>
                </c:pt>
                <c:pt idx="972">
                  <c:v>5944.8</c:v>
                </c:pt>
                <c:pt idx="973">
                  <c:v>5950.97</c:v>
                </c:pt>
                <c:pt idx="974">
                  <c:v>5957.1</c:v>
                </c:pt>
                <c:pt idx="975">
                  <c:v>5963.07</c:v>
                </c:pt>
                <c:pt idx="976">
                  <c:v>5969.21</c:v>
                </c:pt>
                <c:pt idx="977">
                  <c:v>5975.24</c:v>
                </c:pt>
                <c:pt idx="978">
                  <c:v>5981.4</c:v>
                </c:pt>
                <c:pt idx="979">
                  <c:v>5987.5</c:v>
                </c:pt>
                <c:pt idx="980">
                  <c:v>5993.58</c:v>
                </c:pt>
                <c:pt idx="981">
                  <c:v>5999.52</c:v>
                </c:pt>
                <c:pt idx="982">
                  <c:v>6005.69</c:v>
                </c:pt>
                <c:pt idx="983">
                  <c:v>6011.77</c:v>
                </c:pt>
                <c:pt idx="984">
                  <c:v>6017.75</c:v>
                </c:pt>
                <c:pt idx="985">
                  <c:v>6023.94</c:v>
                </c:pt>
                <c:pt idx="986">
                  <c:v>6029.96</c:v>
                </c:pt>
                <c:pt idx="987">
                  <c:v>6036.05</c:v>
                </c:pt>
                <c:pt idx="988">
                  <c:v>6041.99</c:v>
                </c:pt>
                <c:pt idx="989">
                  <c:v>6048.04</c:v>
                </c:pt>
                <c:pt idx="990">
                  <c:v>6054.27</c:v>
                </c:pt>
                <c:pt idx="991">
                  <c:v>6060.22</c:v>
                </c:pt>
                <c:pt idx="992">
                  <c:v>6066.32</c:v>
                </c:pt>
                <c:pt idx="993">
                  <c:v>6072.38</c:v>
                </c:pt>
                <c:pt idx="994">
                  <c:v>6078.38</c:v>
                </c:pt>
                <c:pt idx="995">
                  <c:v>6084.57</c:v>
                </c:pt>
                <c:pt idx="996">
                  <c:v>6090.6</c:v>
                </c:pt>
                <c:pt idx="997">
                  <c:v>6096.6</c:v>
                </c:pt>
                <c:pt idx="998">
                  <c:v>6102.78</c:v>
                </c:pt>
                <c:pt idx="999">
                  <c:v>6108.78</c:v>
                </c:pt>
                <c:pt idx="1000">
                  <c:v>6114.78</c:v>
                </c:pt>
                <c:pt idx="1001">
                  <c:v>6120.89</c:v>
                </c:pt>
                <c:pt idx="1002">
                  <c:v>6126.88</c:v>
                </c:pt>
                <c:pt idx="1003">
                  <c:v>6133.05</c:v>
                </c:pt>
                <c:pt idx="1004">
                  <c:v>6139.05</c:v>
                </c:pt>
                <c:pt idx="1005">
                  <c:v>6145.21</c:v>
                </c:pt>
                <c:pt idx="1006">
                  <c:v>6151.25</c:v>
                </c:pt>
                <c:pt idx="1007">
                  <c:v>6157.36</c:v>
                </c:pt>
                <c:pt idx="1008">
                  <c:v>6163.31</c:v>
                </c:pt>
                <c:pt idx="1009">
                  <c:v>6169.38</c:v>
                </c:pt>
                <c:pt idx="1010">
                  <c:v>6175.53</c:v>
                </c:pt>
                <c:pt idx="1011">
                  <c:v>6181.5</c:v>
                </c:pt>
                <c:pt idx="1012">
                  <c:v>6187.69</c:v>
                </c:pt>
                <c:pt idx="1013">
                  <c:v>6193.69</c:v>
                </c:pt>
                <c:pt idx="1014">
                  <c:v>6199.8</c:v>
                </c:pt>
                <c:pt idx="1015">
                  <c:v>6205.92</c:v>
                </c:pt>
                <c:pt idx="1016">
                  <c:v>6211.88</c:v>
                </c:pt>
                <c:pt idx="1017">
                  <c:v>6218</c:v>
                </c:pt>
                <c:pt idx="1018">
                  <c:v>6224.13</c:v>
                </c:pt>
                <c:pt idx="1019">
                  <c:v>6230.16</c:v>
                </c:pt>
                <c:pt idx="1020">
                  <c:v>6236.31</c:v>
                </c:pt>
                <c:pt idx="1021">
                  <c:v>6242.3</c:v>
                </c:pt>
                <c:pt idx="1022">
                  <c:v>6248.52</c:v>
                </c:pt>
                <c:pt idx="1023">
                  <c:v>6254.58</c:v>
                </c:pt>
                <c:pt idx="1024">
                  <c:v>6260.56</c:v>
                </c:pt>
                <c:pt idx="1025">
                  <c:v>6266.63</c:v>
                </c:pt>
                <c:pt idx="1026">
                  <c:v>6272.72</c:v>
                </c:pt>
                <c:pt idx="1027">
                  <c:v>6278.89</c:v>
                </c:pt>
                <c:pt idx="1028">
                  <c:v>6284.96</c:v>
                </c:pt>
                <c:pt idx="1029">
                  <c:v>6290.96</c:v>
                </c:pt>
                <c:pt idx="1030">
                  <c:v>6297.05</c:v>
                </c:pt>
                <c:pt idx="1031">
                  <c:v>6303.22</c:v>
                </c:pt>
                <c:pt idx="1032">
                  <c:v>6309.33</c:v>
                </c:pt>
                <c:pt idx="1033">
                  <c:v>6315.28</c:v>
                </c:pt>
                <c:pt idx="1034">
                  <c:v>6321.41</c:v>
                </c:pt>
                <c:pt idx="1035">
                  <c:v>6327.49</c:v>
                </c:pt>
                <c:pt idx="1036">
                  <c:v>6333.56</c:v>
                </c:pt>
                <c:pt idx="1037">
                  <c:v>6339.55</c:v>
                </c:pt>
                <c:pt idx="1038">
                  <c:v>6345.75</c:v>
                </c:pt>
                <c:pt idx="1039">
                  <c:v>6351.71</c:v>
                </c:pt>
                <c:pt idx="1040">
                  <c:v>6357.77</c:v>
                </c:pt>
                <c:pt idx="1041">
                  <c:v>6363.85</c:v>
                </c:pt>
                <c:pt idx="1042">
                  <c:v>6369.96</c:v>
                </c:pt>
                <c:pt idx="1043">
                  <c:v>6375.94</c:v>
                </c:pt>
                <c:pt idx="1044">
                  <c:v>6382.08</c:v>
                </c:pt>
                <c:pt idx="1045">
                  <c:v>6388.17</c:v>
                </c:pt>
                <c:pt idx="1046">
                  <c:v>6394.22</c:v>
                </c:pt>
                <c:pt idx="1047">
                  <c:v>6400.17</c:v>
                </c:pt>
                <c:pt idx="1048">
                  <c:v>6406.36</c:v>
                </c:pt>
                <c:pt idx="1049">
                  <c:v>6412.33</c:v>
                </c:pt>
                <c:pt idx="1050">
                  <c:v>6418.41</c:v>
                </c:pt>
                <c:pt idx="1051">
                  <c:v>6424.52</c:v>
                </c:pt>
                <c:pt idx="1052">
                  <c:v>6430.5</c:v>
                </c:pt>
                <c:pt idx="1053">
                  <c:v>6436.69</c:v>
                </c:pt>
                <c:pt idx="1054">
                  <c:v>6442.69</c:v>
                </c:pt>
                <c:pt idx="1055">
                  <c:v>6448.77</c:v>
                </c:pt>
                <c:pt idx="1056">
                  <c:v>6454.85</c:v>
                </c:pt>
                <c:pt idx="1057">
                  <c:v>6460.81</c:v>
                </c:pt>
                <c:pt idx="1058">
                  <c:v>6466.97</c:v>
                </c:pt>
                <c:pt idx="1059">
                  <c:v>6472.95</c:v>
                </c:pt>
                <c:pt idx="1060">
                  <c:v>6479.05</c:v>
                </c:pt>
                <c:pt idx="1061">
                  <c:v>6485.13</c:v>
                </c:pt>
                <c:pt idx="1062">
                  <c:v>6491.28</c:v>
                </c:pt>
                <c:pt idx="1063">
                  <c:v>6497.28</c:v>
                </c:pt>
                <c:pt idx="1064">
                  <c:v>6503.44</c:v>
                </c:pt>
                <c:pt idx="1065">
                  <c:v>6509.53</c:v>
                </c:pt>
                <c:pt idx="1066">
                  <c:v>6515.49</c:v>
                </c:pt>
                <c:pt idx="1067">
                  <c:v>6521.63</c:v>
                </c:pt>
                <c:pt idx="1068">
                  <c:v>6527.7</c:v>
                </c:pt>
                <c:pt idx="1069">
                  <c:v>6533.77</c:v>
                </c:pt>
                <c:pt idx="1070">
                  <c:v>6539.88</c:v>
                </c:pt>
                <c:pt idx="1071">
                  <c:v>6546.06</c:v>
                </c:pt>
                <c:pt idx="1072">
                  <c:v>6552.11</c:v>
                </c:pt>
                <c:pt idx="1073">
                  <c:v>6558.2</c:v>
                </c:pt>
                <c:pt idx="1074">
                  <c:v>6564.17</c:v>
                </c:pt>
                <c:pt idx="1075">
                  <c:v>6570.36</c:v>
                </c:pt>
                <c:pt idx="1076">
                  <c:v>6576.31</c:v>
                </c:pt>
                <c:pt idx="1077">
                  <c:v>6582.48</c:v>
                </c:pt>
                <c:pt idx="1078">
                  <c:v>6588.56</c:v>
                </c:pt>
                <c:pt idx="1079">
                  <c:v>6594.59</c:v>
                </c:pt>
                <c:pt idx="1080">
                  <c:v>6600.63</c:v>
                </c:pt>
                <c:pt idx="1081">
                  <c:v>6606.84</c:v>
                </c:pt>
                <c:pt idx="1082">
                  <c:v>6612.81</c:v>
                </c:pt>
                <c:pt idx="1083">
                  <c:v>6618.88</c:v>
                </c:pt>
                <c:pt idx="1084">
                  <c:v>6624.92</c:v>
                </c:pt>
                <c:pt idx="1085">
                  <c:v>6631.06</c:v>
                </c:pt>
                <c:pt idx="1086">
                  <c:v>6637.17</c:v>
                </c:pt>
                <c:pt idx="1087">
                  <c:v>6643.25</c:v>
                </c:pt>
                <c:pt idx="1088">
                  <c:v>6649.17</c:v>
                </c:pt>
                <c:pt idx="1089">
                  <c:v>6655.33</c:v>
                </c:pt>
                <c:pt idx="1090">
                  <c:v>6661.3</c:v>
                </c:pt>
                <c:pt idx="1091">
                  <c:v>6667.37</c:v>
                </c:pt>
                <c:pt idx="1092">
                  <c:v>6673.53</c:v>
                </c:pt>
                <c:pt idx="1093">
                  <c:v>6679.59</c:v>
                </c:pt>
                <c:pt idx="1094">
                  <c:v>6685.67</c:v>
                </c:pt>
                <c:pt idx="1095">
                  <c:v>6691.73</c:v>
                </c:pt>
                <c:pt idx="1096">
                  <c:v>6697.84</c:v>
                </c:pt>
                <c:pt idx="1097">
                  <c:v>6703.84</c:v>
                </c:pt>
                <c:pt idx="1098">
                  <c:v>6709.95</c:v>
                </c:pt>
                <c:pt idx="1099">
                  <c:v>6715.92</c:v>
                </c:pt>
                <c:pt idx="1100">
                  <c:v>6721.92</c:v>
                </c:pt>
                <c:pt idx="1101">
                  <c:v>6728.05</c:v>
                </c:pt>
                <c:pt idx="1102">
                  <c:v>6734.2</c:v>
                </c:pt>
                <c:pt idx="1103">
                  <c:v>6740.22</c:v>
                </c:pt>
                <c:pt idx="1104">
                  <c:v>6746.31</c:v>
                </c:pt>
                <c:pt idx="1105">
                  <c:v>6752.4</c:v>
                </c:pt>
                <c:pt idx="1106">
                  <c:v>6758.36</c:v>
                </c:pt>
                <c:pt idx="1107">
                  <c:v>6764.42</c:v>
                </c:pt>
                <c:pt idx="1108">
                  <c:v>6770.58</c:v>
                </c:pt>
                <c:pt idx="1109">
                  <c:v>6776.69</c:v>
                </c:pt>
                <c:pt idx="1110">
                  <c:v>6782.67</c:v>
                </c:pt>
                <c:pt idx="1111">
                  <c:v>6788.73</c:v>
                </c:pt>
                <c:pt idx="1112">
                  <c:v>6794.81</c:v>
                </c:pt>
                <c:pt idx="1113">
                  <c:v>6801</c:v>
                </c:pt>
                <c:pt idx="1114">
                  <c:v>6807.09</c:v>
                </c:pt>
                <c:pt idx="1115">
                  <c:v>6813.19</c:v>
                </c:pt>
                <c:pt idx="1116">
                  <c:v>6819.17</c:v>
                </c:pt>
                <c:pt idx="1117">
                  <c:v>6825.19</c:v>
                </c:pt>
                <c:pt idx="1118">
                  <c:v>6831.26</c:v>
                </c:pt>
                <c:pt idx="1119">
                  <c:v>6837.45</c:v>
                </c:pt>
                <c:pt idx="1120">
                  <c:v>6843.53</c:v>
                </c:pt>
                <c:pt idx="1121">
                  <c:v>6849.64</c:v>
                </c:pt>
                <c:pt idx="1122">
                  <c:v>6855.56</c:v>
                </c:pt>
                <c:pt idx="1123">
                  <c:v>6861.7</c:v>
                </c:pt>
                <c:pt idx="1124">
                  <c:v>6867.83</c:v>
                </c:pt>
                <c:pt idx="1125">
                  <c:v>6873.84</c:v>
                </c:pt>
                <c:pt idx="1126">
                  <c:v>6880.04</c:v>
                </c:pt>
                <c:pt idx="1127">
                  <c:v>6886.04</c:v>
                </c:pt>
                <c:pt idx="1128">
                  <c:v>6892.12</c:v>
                </c:pt>
                <c:pt idx="1129">
                  <c:v>6898.25</c:v>
                </c:pt>
                <c:pt idx="1130">
                  <c:v>6904.25</c:v>
                </c:pt>
                <c:pt idx="1131">
                  <c:v>6910.36</c:v>
                </c:pt>
                <c:pt idx="1132">
                  <c:v>6916.4</c:v>
                </c:pt>
                <c:pt idx="1133">
                  <c:v>6922.49</c:v>
                </c:pt>
                <c:pt idx="1134">
                  <c:v>6928.46</c:v>
                </c:pt>
                <c:pt idx="1135">
                  <c:v>6934.56</c:v>
                </c:pt>
                <c:pt idx="1136">
                  <c:v>6940.63</c:v>
                </c:pt>
                <c:pt idx="1137">
                  <c:v>6946.74</c:v>
                </c:pt>
                <c:pt idx="1138">
                  <c:v>6952.85</c:v>
                </c:pt>
                <c:pt idx="1139">
                  <c:v>6958.93</c:v>
                </c:pt>
                <c:pt idx="1140">
                  <c:v>6964.93</c:v>
                </c:pt>
                <c:pt idx="1141">
                  <c:v>6970.91</c:v>
                </c:pt>
                <c:pt idx="1142">
                  <c:v>6977.01</c:v>
                </c:pt>
                <c:pt idx="1143">
                  <c:v>6983.04</c:v>
                </c:pt>
                <c:pt idx="1144">
                  <c:v>6989.2</c:v>
                </c:pt>
                <c:pt idx="1145">
                  <c:v>6995.24</c:v>
                </c:pt>
                <c:pt idx="1146">
                  <c:v>7001.32</c:v>
                </c:pt>
                <c:pt idx="1147">
                  <c:v>7007.4</c:v>
                </c:pt>
                <c:pt idx="1148">
                  <c:v>7013.34</c:v>
                </c:pt>
                <c:pt idx="1149">
                  <c:v>7019.51</c:v>
                </c:pt>
                <c:pt idx="1150">
                  <c:v>7025.59</c:v>
                </c:pt>
                <c:pt idx="1151">
                  <c:v>7031.66</c:v>
                </c:pt>
                <c:pt idx="1152">
                  <c:v>7037.71</c:v>
                </c:pt>
                <c:pt idx="1153">
                  <c:v>7043.71</c:v>
                </c:pt>
                <c:pt idx="1154">
                  <c:v>7049.81</c:v>
                </c:pt>
                <c:pt idx="1155">
                  <c:v>7055.95</c:v>
                </c:pt>
                <c:pt idx="1156">
                  <c:v>7061.93</c:v>
                </c:pt>
                <c:pt idx="1157">
                  <c:v>7068.09</c:v>
                </c:pt>
                <c:pt idx="1158">
                  <c:v>7074.09</c:v>
                </c:pt>
                <c:pt idx="1159">
                  <c:v>7080.24</c:v>
                </c:pt>
                <c:pt idx="1160">
                  <c:v>7086.31</c:v>
                </c:pt>
                <c:pt idx="1161">
                  <c:v>7092.26</c:v>
                </c:pt>
                <c:pt idx="1162">
                  <c:v>7098.49</c:v>
                </c:pt>
                <c:pt idx="1163">
                  <c:v>7104.49</c:v>
                </c:pt>
                <c:pt idx="1164">
                  <c:v>7110.52</c:v>
                </c:pt>
                <c:pt idx="1165">
                  <c:v>7116.63</c:v>
                </c:pt>
                <c:pt idx="1166">
                  <c:v>7122.77</c:v>
                </c:pt>
                <c:pt idx="1167">
                  <c:v>7128.74</c:v>
                </c:pt>
                <c:pt idx="1168">
                  <c:v>7134.95</c:v>
                </c:pt>
                <c:pt idx="1169">
                  <c:v>7140.91</c:v>
                </c:pt>
                <c:pt idx="1170">
                  <c:v>7147.05</c:v>
                </c:pt>
                <c:pt idx="1171">
                  <c:v>7153.15</c:v>
                </c:pt>
                <c:pt idx="1172">
                  <c:v>7159.24</c:v>
                </c:pt>
                <c:pt idx="1173">
                  <c:v>7165.29</c:v>
                </c:pt>
                <c:pt idx="1174">
                  <c:v>7171.29</c:v>
                </c:pt>
                <c:pt idx="1175">
                  <c:v>7177.41</c:v>
                </c:pt>
                <c:pt idx="1176">
                  <c:v>7183.54</c:v>
                </c:pt>
                <c:pt idx="1177">
                  <c:v>7189.51</c:v>
                </c:pt>
                <c:pt idx="1178">
                  <c:v>7195.66</c:v>
                </c:pt>
                <c:pt idx="1179">
                  <c:v>7201.73</c:v>
                </c:pt>
              </c:numCache>
            </c:numRef>
          </c:xVal>
          <c:yVal>
            <c:numRef>
              <c:f>'[3]060318 3 osc'!$A$4:$A$1183</c:f>
              <c:numCache>
                <c:formatCode>General</c:formatCode>
                <c:ptCount val="1180"/>
                <c:pt idx="0">
                  <c:v>232200</c:v>
                </c:pt>
                <c:pt idx="1">
                  <c:v>235878</c:v>
                </c:pt>
                <c:pt idx="2">
                  <c:v>256224</c:v>
                </c:pt>
                <c:pt idx="3">
                  <c:v>263901</c:v>
                </c:pt>
                <c:pt idx="4">
                  <c:v>270156</c:v>
                </c:pt>
                <c:pt idx="5">
                  <c:v>280208</c:v>
                </c:pt>
                <c:pt idx="6">
                  <c:v>285053</c:v>
                </c:pt>
                <c:pt idx="7">
                  <c:v>292451</c:v>
                </c:pt>
                <c:pt idx="8">
                  <c:v>298802</c:v>
                </c:pt>
                <c:pt idx="9">
                  <c:v>305757</c:v>
                </c:pt>
                <c:pt idx="10">
                  <c:v>311007</c:v>
                </c:pt>
                <c:pt idx="11">
                  <c:v>319709</c:v>
                </c:pt>
                <c:pt idx="12">
                  <c:v>324709</c:v>
                </c:pt>
                <c:pt idx="13">
                  <c:v>330021</c:v>
                </c:pt>
                <c:pt idx="14">
                  <c:v>336051</c:v>
                </c:pt>
                <c:pt idx="15">
                  <c:v>343576</c:v>
                </c:pt>
                <c:pt idx="16">
                  <c:v>348900</c:v>
                </c:pt>
                <c:pt idx="17">
                  <c:v>354032</c:v>
                </c:pt>
                <c:pt idx="18">
                  <c:v>360267</c:v>
                </c:pt>
                <c:pt idx="19">
                  <c:v>366788</c:v>
                </c:pt>
                <c:pt idx="20">
                  <c:v>373803</c:v>
                </c:pt>
                <c:pt idx="21">
                  <c:v>379047</c:v>
                </c:pt>
                <c:pt idx="22">
                  <c:v>385459</c:v>
                </c:pt>
                <c:pt idx="23">
                  <c:v>391358</c:v>
                </c:pt>
                <c:pt idx="24">
                  <c:v>398207</c:v>
                </c:pt>
                <c:pt idx="25">
                  <c:v>405287</c:v>
                </c:pt>
                <c:pt idx="26">
                  <c:v>411556</c:v>
                </c:pt>
                <c:pt idx="27">
                  <c:v>415812</c:v>
                </c:pt>
                <c:pt idx="28">
                  <c:v>422121</c:v>
                </c:pt>
                <c:pt idx="29">
                  <c:v>429101</c:v>
                </c:pt>
                <c:pt idx="30">
                  <c:v>434325</c:v>
                </c:pt>
                <c:pt idx="31">
                  <c:v>441333</c:v>
                </c:pt>
                <c:pt idx="32">
                  <c:v>448428</c:v>
                </c:pt>
                <c:pt idx="33">
                  <c:v>455234</c:v>
                </c:pt>
                <c:pt idx="34">
                  <c:v>459784</c:v>
                </c:pt>
                <c:pt idx="35">
                  <c:v>466614</c:v>
                </c:pt>
                <c:pt idx="36">
                  <c:v>473340</c:v>
                </c:pt>
                <c:pt idx="37">
                  <c:v>478772</c:v>
                </c:pt>
                <c:pt idx="38">
                  <c:v>485837</c:v>
                </c:pt>
                <c:pt idx="39">
                  <c:v>493952</c:v>
                </c:pt>
                <c:pt idx="40">
                  <c:v>499384</c:v>
                </c:pt>
                <c:pt idx="41">
                  <c:v>505432</c:v>
                </c:pt>
                <c:pt idx="42">
                  <c:v>513520</c:v>
                </c:pt>
                <c:pt idx="43">
                  <c:v>519441</c:v>
                </c:pt>
                <c:pt idx="44">
                  <c:v>525014</c:v>
                </c:pt>
                <c:pt idx="45">
                  <c:v>531520</c:v>
                </c:pt>
                <c:pt idx="46">
                  <c:v>537607</c:v>
                </c:pt>
                <c:pt idx="47">
                  <c:v>543900</c:v>
                </c:pt>
                <c:pt idx="48">
                  <c:v>548783</c:v>
                </c:pt>
                <c:pt idx="49">
                  <c:v>554363</c:v>
                </c:pt>
                <c:pt idx="50">
                  <c:v>560702</c:v>
                </c:pt>
                <c:pt idx="51">
                  <c:v>567228</c:v>
                </c:pt>
                <c:pt idx="52">
                  <c:v>573037</c:v>
                </c:pt>
                <c:pt idx="53">
                  <c:v>580910</c:v>
                </c:pt>
                <c:pt idx="54">
                  <c:v>588228</c:v>
                </c:pt>
                <c:pt idx="55">
                  <c:v>595576</c:v>
                </c:pt>
                <c:pt idx="56">
                  <c:v>602174</c:v>
                </c:pt>
                <c:pt idx="57">
                  <c:v>611013</c:v>
                </c:pt>
                <c:pt idx="58">
                  <c:v>616102</c:v>
                </c:pt>
                <c:pt idx="59">
                  <c:v>622167</c:v>
                </c:pt>
                <c:pt idx="60">
                  <c:v>629325</c:v>
                </c:pt>
                <c:pt idx="61">
                  <c:v>635179</c:v>
                </c:pt>
                <c:pt idx="62">
                  <c:v>641720</c:v>
                </c:pt>
                <c:pt idx="63">
                  <c:v>649409</c:v>
                </c:pt>
                <c:pt idx="64">
                  <c:v>655744</c:v>
                </c:pt>
                <c:pt idx="65">
                  <c:v>662343</c:v>
                </c:pt>
                <c:pt idx="66">
                  <c:v>670511</c:v>
                </c:pt>
                <c:pt idx="67">
                  <c:v>677265</c:v>
                </c:pt>
                <c:pt idx="68">
                  <c:v>673552</c:v>
                </c:pt>
                <c:pt idx="69">
                  <c:v>685392</c:v>
                </c:pt>
                <c:pt idx="70">
                  <c:v>693003</c:v>
                </c:pt>
                <c:pt idx="71">
                  <c:v>701475</c:v>
                </c:pt>
                <c:pt idx="72">
                  <c:v>710114</c:v>
                </c:pt>
                <c:pt idx="73">
                  <c:v>718006</c:v>
                </c:pt>
                <c:pt idx="74">
                  <c:v>726489</c:v>
                </c:pt>
                <c:pt idx="75">
                  <c:v>729303</c:v>
                </c:pt>
                <c:pt idx="76">
                  <c:v>739048</c:v>
                </c:pt>
                <c:pt idx="77">
                  <c:v>748546</c:v>
                </c:pt>
                <c:pt idx="78">
                  <c:v>755808</c:v>
                </c:pt>
                <c:pt idx="79">
                  <c:v>768354</c:v>
                </c:pt>
                <c:pt idx="80">
                  <c:v>774947</c:v>
                </c:pt>
                <c:pt idx="81">
                  <c:v>784371</c:v>
                </c:pt>
                <c:pt idx="82">
                  <c:v>794246</c:v>
                </c:pt>
                <c:pt idx="83">
                  <c:v>802580</c:v>
                </c:pt>
                <c:pt idx="84">
                  <c:v>810675</c:v>
                </c:pt>
                <c:pt idx="85">
                  <c:v>819318</c:v>
                </c:pt>
                <c:pt idx="86">
                  <c:v>826435</c:v>
                </c:pt>
                <c:pt idx="87">
                  <c:v>833433</c:v>
                </c:pt>
                <c:pt idx="88">
                  <c:v>843630</c:v>
                </c:pt>
                <c:pt idx="89">
                  <c:v>849343</c:v>
                </c:pt>
                <c:pt idx="90">
                  <c:v>860374</c:v>
                </c:pt>
                <c:pt idx="91">
                  <c:v>867011</c:v>
                </c:pt>
                <c:pt idx="92">
                  <c:v>874601</c:v>
                </c:pt>
                <c:pt idx="93">
                  <c:v>883178</c:v>
                </c:pt>
                <c:pt idx="94">
                  <c:v>887876</c:v>
                </c:pt>
                <c:pt idx="95">
                  <c:v>897104</c:v>
                </c:pt>
                <c:pt idx="96">
                  <c:v>906607</c:v>
                </c:pt>
                <c:pt idx="97">
                  <c:v>911643</c:v>
                </c:pt>
                <c:pt idx="98">
                  <c:v>919269</c:v>
                </c:pt>
                <c:pt idx="99">
                  <c:v>926470</c:v>
                </c:pt>
                <c:pt idx="100">
                  <c:v>856329</c:v>
                </c:pt>
                <c:pt idx="101">
                  <c:v>901858</c:v>
                </c:pt>
                <c:pt idx="102">
                  <c:v>895828</c:v>
                </c:pt>
                <c:pt idx="103">
                  <c:v>913886</c:v>
                </c:pt>
                <c:pt idx="104">
                  <c:v>916611</c:v>
                </c:pt>
                <c:pt idx="105">
                  <c:v>936894</c:v>
                </c:pt>
                <c:pt idx="106">
                  <c:v>940881</c:v>
                </c:pt>
                <c:pt idx="107">
                  <c:v>946141</c:v>
                </c:pt>
                <c:pt idx="108">
                  <c:v>942115</c:v>
                </c:pt>
                <c:pt idx="109">
                  <c:v>954164</c:v>
                </c:pt>
                <c:pt idx="110">
                  <c:v>973673</c:v>
                </c:pt>
                <c:pt idx="111">
                  <c:v>976234</c:v>
                </c:pt>
                <c:pt idx="112">
                  <c:v>974325</c:v>
                </c:pt>
                <c:pt idx="113">
                  <c:v>924822</c:v>
                </c:pt>
                <c:pt idx="114">
                  <c:v>972165</c:v>
                </c:pt>
                <c:pt idx="115">
                  <c:v>979023</c:v>
                </c:pt>
                <c:pt idx="116">
                  <c:v>983054</c:v>
                </c:pt>
                <c:pt idx="117">
                  <c:v>1005700</c:v>
                </c:pt>
                <c:pt idx="118">
                  <c:v>997444</c:v>
                </c:pt>
                <c:pt idx="119">
                  <c:v>1022360</c:v>
                </c:pt>
                <c:pt idx="120">
                  <c:v>1016780</c:v>
                </c:pt>
                <c:pt idx="121">
                  <c:v>1035870</c:v>
                </c:pt>
                <c:pt idx="122">
                  <c:v>1025970</c:v>
                </c:pt>
                <c:pt idx="123">
                  <c:v>1005430</c:v>
                </c:pt>
                <c:pt idx="124">
                  <c:v>1039710</c:v>
                </c:pt>
                <c:pt idx="125">
                  <c:v>1047370</c:v>
                </c:pt>
                <c:pt idx="126">
                  <c:v>1034060</c:v>
                </c:pt>
                <c:pt idx="127">
                  <c:v>953333</c:v>
                </c:pt>
                <c:pt idx="128">
                  <c:v>1036640</c:v>
                </c:pt>
                <c:pt idx="129">
                  <c:v>1030720</c:v>
                </c:pt>
                <c:pt idx="130">
                  <c:v>1030950</c:v>
                </c:pt>
                <c:pt idx="131">
                  <c:v>1045210</c:v>
                </c:pt>
                <c:pt idx="132">
                  <c:v>1054190</c:v>
                </c:pt>
                <c:pt idx="133">
                  <c:v>1069500</c:v>
                </c:pt>
                <c:pt idx="134">
                  <c:v>1074520</c:v>
                </c:pt>
                <c:pt idx="135">
                  <c:v>1045420</c:v>
                </c:pt>
                <c:pt idx="136">
                  <c:v>1081840</c:v>
                </c:pt>
                <c:pt idx="137">
                  <c:v>1044870</c:v>
                </c:pt>
                <c:pt idx="138">
                  <c:v>1088100</c:v>
                </c:pt>
                <c:pt idx="139">
                  <c:v>1078630</c:v>
                </c:pt>
                <c:pt idx="140">
                  <c:v>1093490</c:v>
                </c:pt>
                <c:pt idx="141">
                  <c:v>1089070</c:v>
                </c:pt>
                <c:pt idx="142">
                  <c:v>1109720</c:v>
                </c:pt>
                <c:pt idx="143">
                  <c:v>1104860</c:v>
                </c:pt>
                <c:pt idx="144">
                  <c:v>1115320</c:v>
                </c:pt>
                <c:pt idx="145">
                  <c:v>1140500</c:v>
                </c:pt>
                <c:pt idx="146">
                  <c:v>1132570</c:v>
                </c:pt>
                <c:pt idx="147">
                  <c:v>1133710</c:v>
                </c:pt>
                <c:pt idx="148">
                  <c:v>1121210</c:v>
                </c:pt>
                <c:pt idx="149">
                  <c:v>1130200</c:v>
                </c:pt>
                <c:pt idx="150">
                  <c:v>1122620</c:v>
                </c:pt>
                <c:pt idx="151">
                  <c:v>1117860</c:v>
                </c:pt>
                <c:pt idx="152">
                  <c:v>1148600</c:v>
                </c:pt>
                <c:pt idx="153">
                  <c:v>1165140</c:v>
                </c:pt>
                <c:pt idx="154">
                  <c:v>1194740</c:v>
                </c:pt>
                <c:pt idx="155">
                  <c:v>1188320</c:v>
                </c:pt>
                <c:pt idx="156">
                  <c:v>1198760</c:v>
                </c:pt>
                <c:pt idx="157">
                  <c:v>1226950</c:v>
                </c:pt>
                <c:pt idx="158">
                  <c:v>1230630</c:v>
                </c:pt>
                <c:pt idx="159">
                  <c:v>1226820</c:v>
                </c:pt>
                <c:pt idx="160">
                  <c:v>1195540</c:v>
                </c:pt>
                <c:pt idx="161">
                  <c:v>1243490</c:v>
                </c:pt>
                <c:pt idx="162">
                  <c:v>1252470</c:v>
                </c:pt>
                <c:pt idx="163">
                  <c:v>1215120</c:v>
                </c:pt>
                <c:pt idx="164">
                  <c:v>1202810</c:v>
                </c:pt>
                <c:pt idx="165">
                  <c:v>1213720</c:v>
                </c:pt>
                <c:pt idx="166">
                  <c:v>1264290</c:v>
                </c:pt>
                <c:pt idx="167">
                  <c:v>1226310</c:v>
                </c:pt>
                <c:pt idx="168">
                  <c:v>1274750</c:v>
                </c:pt>
                <c:pt idx="169">
                  <c:v>1267890</c:v>
                </c:pt>
                <c:pt idx="170">
                  <c:v>1314210</c:v>
                </c:pt>
                <c:pt idx="171">
                  <c:v>1309960</c:v>
                </c:pt>
                <c:pt idx="172">
                  <c:v>1330790</c:v>
                </c:pt>
                <c:pt idx="173">
                  <c:v>1317790</c:v>
                </c:pt>
                <c:pt idx="174">
                  <c:v>1350100</c:v>
                </c:pt>
                <c:pt idx="175">
                  <c:v>1358990</c:v>
                </c:pt>
                <c:pt idx="176">
                  <c:v>1368340</c:v>
                </c:pt>
                <c:pt idx="177">
                  <c:v>1378810</c:v>
                </c:pt>
                <c:pt idx="178">
                  <c:v>1387740</c:v>
                </c:pt>
                <c:pt idx="179">
                  <c:v>1395890</c:v>
                </c:pt>
                <c:pt idx="180">
                  <c:v>1377880</c:v>
                </c:pt>
                <c:pt idx="181">
                  <c:v>1348110</c:v>
                </c:pt>
                <c:pt idx="182">
                  <c:v>1383680</c:v>
                </c:pt>
                <c:pt idx="183">
                  <c:v>1401980</c:v>
                </c:pt>
                <c:pt idx="184">
                  <c:v>1391800</c:v>
                </c:pt>
                <c:pt idx="185">
                  <c:v>1418590</c:v>
                </c:pt>
                <c:pt idx="186">
                  <c:v>1429260</c:v>
                </c:pt>
                <c:pt idx="187">
                  <c:v>1446340</c:v>
                </c:pt>
                <c:pt idx="188">
                  <c:v>1444940</c:v>
                </c:pt>
                <c:pt idx="189">
                  <c:v>1428730</c:v>
                </c:pt>
                <c:pt idx="190">
                  <c:v>1479600</c:v>
                </c:pt>
                <c:pt idx="191">
                  <c:v>1475380</c:v>
                </c:pt>
                <c:pt idx="192">
                  <c:v>1500650</c:v>
                </c:pt>
                <c:pt idx="193">
                  <c:v>1494810</c:v>
                </c:pt>
                <c:pt idx="194">
                  <c:v>1512880</c:v>
                </c:pt>
                <c:pt idx="195">
                  <c:v>1534260</c:v>
                </c:pt>
                <c:pt idx="196">
                  <c:v>1542950</c:v>
                </c:pt>
                <c:pt idx="197">
                  <c:v>1555400</c:v>
                </c:pt>
                <c:pt idx="198">
                  <c:v>1596080</c:v>
                </c:pt>
                <c:pt idx="199">
                  <c:v>1607670</c:v>
                </c:pt>
                <c:pt idx="200">
                  <c:v>1583380</c:v>
                </c:pt>
                <c:pt idx="201">
                  <c:v>1579020</c:v>
                </c:pt>
                <c:pt idx="202">
                  <c:v>1599760</c:v>
                </c:pt>
                <c:pt idx="203">
                  <c:v>1616310</c:v>
                </c:pt>
                <c:pt idx="204">
                  <c:v>1624490</c:v>
                </c:pt>
                <c:pt idx="205">
                  <c:v>1642000</c:v>
                </c:pt>
                <c:pt idx="206">
                  <c:v>1673110</c:v>
                </c:pt>
                <c:pt idx="207">
                  <c:v>1677400</c:v>
                </c:pt>
                <c:pt idx="208">
                  <c:v>1697340</c:v>
                </c:pt>
                <c:pt idx="209">
                  <c:v>1713420</c:v>
                </c:pt>
                <c:pt idx="210">
                  <c:v>1737820</c:v>
                </c:pt>
                <c:pt idx="211">
                  <c:v>1713050</c:v>
                </c:pt>
                <c:pt idx="212">
                  <c:v>1727840</c:v>
                </c:pt>
                <c:pt idx="213">
                  <c:v>1768310</c:v>
                </c:pt>
                <c:pt idx="214">
                  <c:v>1790620</c:v>
                </c:pt>
                <c:pt idx="215">
                  <c:v>1814390</c:v>
                </c:pt>
                <c:pt idx="216">
                  <c:v>1829540</c:v>
                </c:pt>
                <c:pt idx="217">
                  <c:v>1859870</c:v>
                </c:pt>
                <c:pt idx="218">
                  <c:v>1876690</c:v>
                </c:pt>
                <c:pt idx="219">
                  <c:v>1856780</c:v>
                </c:pt>
                <c:pt idx="220">
                  <c:v>1895700</c:v>
                </c:pt>
                <c:pt idx="221">
                  <c:v>1936640</c:v>
                </c:pt>
                <c:pt idx="222">
                  <c:v>1935270</c:v>
                </c:pt>
                <c:pt idx="223">
                  <c:v>1951400</c:v>
                </c:pt>
                <c:pt idx="224">
                  <c:v>1992440</c:v>
                </c:pt>
                <c:pt idx="225">
                  <c:v>2009440</c:v>
                </c:pt>
                <c:pt idx="226">
                  <c:v>2020460</c:v>
                </c:pt>
                <c:pt idx="227">
                  <c:v>2030810</c:v>
                </c:pt>
                <c:pt idx="228">
                  <c:v>2067930</c:v>
                </c:pt>
                <c:pt idx="229">
                  <c:v>2089680</c:v>
                </c:pt>
                <c:pt idx="230">
                  <c:v>2105670</c:v>
                </c:pt>
                <c:pt idx="231">
                  <c:v>2121150</c:v>
                </c:pt>
                <c:pt idx="232">
                  <c:v>2142660</c:v>
                </c:pt>
                <c:pt idx="233">
                  <c:v>2182320</c:v>
                </c:pt>
                <c:pt idx="234">
                  <c:v>2190190</c:v>
                </c:pt>
                <c:pt idx="235">
                  <c:v>2153530</c:v>
                </c:pt>
                <c:pt idx="236">
                  <c:v>2224610</c:v>
                </c:pt>
                <c:pt idx="237">
                  <c:v>2234150</c:v>
                </c:pt>
                <c:pt idx="238">
                  <c:v>2267530</c:v>
                </c:pt>
                <c:pt idx="239">
                  <c:v>2286080</c:v>
                </c:pt>
                <c:pt idx="240">
                  <c:v>2327670</c:v>
                </c:pt>
                <c:pt idx="241">
                  <c:v>2357390</c:v>
                </c:pt>
                <c:pt idx="242">
                  <c:v>2381400</c:v>
                </c:pt>
                <c:pt idx="243">
                  <c:v>2408980</c:v>
                </c:pt>
                <c:pt idx="244">
                  <c:v>2438320</c:v>
                </c:pt>
                <c:pt idx="245">
                  <c:v>2462110</c:v>
                </c:pt>
                <c:pt idx="246">
                  <c:v>2499910</c:v>
                </c:pt>
                <c:pt idx="247">
                  <c:v>2513230</c:v>
                </c:pt>
                <c:pt idx="248">
                  <c:v>2520520</c:v>
                </c:pt>
                <c:pt idx="249">
                  <c:v>2568910</c:v>
                </c:pt>
                <c:pt idx="250">
                  <c:v>2568500</c:v>
                </c:pt>
                <c:pt idx="251">
                  <c:v>2618170</c:v>
                </c:pt>
                <c:pt idx="252">
                  <c:v>2642760</c:v>
                </c:pt>
                <c:pt idx="253">
                  <c:v>2672650</c:v>
                </c:pt>
                <c:pt idx="254">
                  <c:v>2695890</c:v>
                </c:pt>
                <c:pt idx="255">
                  <c:v>2713380</c:v>
                </c:pt>
                <c:pt idx="256">
                  <c:v>2748570</c:v>
                </c:pt>
                <c:pt idx="257">
                  <c:v>2783150</c:v>
                </c:pt>
                <c:pt idx="258">
                  <c:v>2807370</c:v>
                </c:pt>
                <c:pt idx="259">
                  <c:v>2801040</c:v>
                </c:pt>
                <c:pt idx="260">
                  <c:v>2814560</c:v>
                </c:pt>
                <c:pt idx="261">
                  <c:v>2874110</c:v>
                </c:pt>
                <c:pt idx="262">
                  <c:v>2905980</c:v>
                </c:pt>
                <c:pt idx="263">
                  <c:v>2917200</c:v>
                </c:pt>
                <c:pt idx="264">
                  <c:v>2960050</c:v>
                </c:pt>
                <c:pt idx="265">
                  <c:v>2998670</c:v>
                </c:pt>
                <c:pt idx="266">
                  <c:v>3041650</c:v>
                </c:pt>
                <c:pt idx="267">
                  <c:v>3061470</c:v>
                </c:pt>
                <c:pt idx="268">
                  <c:v>3090460</c:v>
                </c:pt>
                <c:pt idx="269">
                  <c:v>3125700</c:v>
                </c:pt>
                <c:pt idx="270">
                  <c:v>3155500</c:v>
                </c:pt>
                <c:pt idx="271">
                  <c:v>3189210</c:v>
                </c:pt>
                <c:pt idx="272">
                  <c:v>3224710</c:v>
                </c:pt>
                <c:pt idx="273">
                  <c:v>3258590</c:v>
                </c:pt>
                <c:pt idx="274">
                  <c:v>3280610</c:v>
                </c:pt>
                <c:pt idx="275">
                  <c:v>3322510</c:v>
                </c:pt>
                <c:pt idx="276">
                  <c:v>3346040</c:v>
                </c:pt>
                <c:pt idx="277">
                  <c:v>3379680</c:v>
                </c:pt>
                <c:pt idx="278">
                  <c:v>3403260</c:v>
                </c:pt>
                <c:pt idx="279">
                  <c:v>3448780</c:v>
                </c:pt>
                <c:pt idx="280">
                  <c:v>3473400</c:v>
                </c:pt>
                <c:pt idx="281">
                  <c:v>3500230</c:v>
                </c:pt>
                <c:pt idx="282">
                  <c:v>3538420</c:v>
                </c:pt>
                <c:pt idx="283">
                  <c:v>3573580</c:v>
                </c:pt>
                <c:pt idx="284">
                  <c:v>3602440</c:v>
                </c:pt>
                <c:pt idx="285">
                  <c:v>3629350</c:v>
                </c:pt>
                <c:pt idx="286">
                  <c:v>3655850</c:v>
                </c:pt>
                <c:pt idx="287">
                  <c:v>3687570</c:v>
                </c:pt>
                <c:pt idx="288">
                  <c:v>3715400</c:v>
                </c:pt>
                <c:pt idx="289">
                  <c:v>3753340</c:v>
                </c:pt>
                <c:pt idx="290">
                  <c:v>3773050</c:v>
                </c:pt>
                <c:pt idx="291">
                  <c:v>3808870</c:v>
                </c:pt>
                <c:pt idx="292">
                  <c:v>3838000</c:v>
                </c:pt>
                <c:pt idx="293">
                  <c:v>3861680</c:v>
                </c:pt>
                <c:pt idx="294">
                  <c:v>3898870</c:v>
                </c:pt>
                <c:pt idx="295">
                  <c:v>3924720</c:v>
                </c:pt>
                <c:pt idx="296">
                  <c:v>3961670</c:v>
                </c:pt>
                <c:pt idx="297">
                  <c:v>4010850</c:v>
                </c:pt>
                <c:pt idx="298">
                  <c:v>4028440</c:v>
                </c:pt>
                <c:pt idx="299">
                  <c:v>4057600</c:v>
                </c:pt>
                <c:pt idx="300">
                  <c:v>4087630</c:v>
                </c:pt>
                <c:pt idx="301">
                  <c:v>4108860</c:v>
                </c:pt>
                <c:pt idx="302">
                  <c:v>4132520</c:v>
                </c:pt>
                <c:pt idx="303">
                  <c:v>4151090</c:v>
                </c:pt>
                <c:pt idx="304">
                  <c:v>4168110</c:v>
                </c:pt>
                <c:pt idx="305">
                  <c:v>4192350</c:v>
                </c:pt>
                <c:pt idx="306">
                  <c:v>4218170</c:v>
                </c:pt>
                <c:pt idx="307">
                  <c:v>4242510</c:v>
                </c:pt>
                <c:pt idx="308">
                  <c:v>4260190</c:v>
                </c:pt>
                <c:pt idx="309">
                  <c:v>4289410</c:v>
                </c:pt>
                <c:pt idx="310">
                  <c:v>4310610</c:v>
                </c:pt>
                <c:pt idx="311">
                  <c:v>4337850</c:v>
                </c:pt>
                <c:pt idx="312">
                  <c:v>4354200</c:v>
                </c:pt>
                <c:pt idx="313">
                  <c:v>4367310</c:v>
                </c:pt>
                <c:pt idx="314">
                  <c:v>4378080</c:v>
                </c:pt>
                <c:pt idx="315">
                  <c:v>4395840</c:v>
                </c:pt>
                <c:pt idx="316">
                  <c:v>4410210</c:v>
                </c:pt>
                <c:pt idx="317">
                  <c:v>4428130</c:v>
                </c:pt>
                <c:pt idx="318">
                  <c:v>4443870</c:v>
                </c:pt>
                <c:pt idx="319">
                  <c:v>4471900</c:v>
                </c:pt>
                <c:pt idx="320">
                  <c:v>4486290</c:v>
                </c:pt>
                <c:pt idx="321">
                  <c:v>4511450</c:v>
                </c:pt>
                <c:pt idx="322">
                  <c:v>4533550</c:v>
                </c:pt>
                <c:pt idx="323">
                  <c:v>4551710</c:v>
                </c:pt>
                <c:pt idx="324">
                  <c:v>4564390</c:v>
                </c:pt>
                <c:pt idx="325">
                  <c:v>4581420</c:v>
                </c:pt>
                <c:pt idx="326">
                  <c:v>4597850</c:v>
                </c:pt>
                <c:pt idx="327">
                  <c:v>4610660</c:v>
                </c:pt>
                <c:pt idx="328">
                  <c:v>4629910</c:v>
                </c:pt>
                <c:pt idx="329">
                  <c:v>4639550</c:v>
                </c:pt>
                <c:pt idx="330">
                  <c:v>4650680</c:v>
                </c:pt>
                <c:pt idx="331">
                  <c:v>4665720</c:v>
                </c:pt>
                <c:pt idx="332">
                  <c:v>4682470</c:v>
                </c:pt>
                <c:pt idx="333">
                  <c:v>4699170</c:v>
                </c:pt>
                <c:pt idx="334">
                  <c:v>4714810</c:v>
                </c:pt>
                <c:pt idx="335">
                  <c:v>4728740</c:v>
                </c:pt>
                <c:pt idx="336">
                  <c:v>4750940</c:v>
                </c:pt>
                <c:pt idx="337">
                  <c:v>4769650</c:v>
                </c:pt>
                <c:pt idx="338">
                  <c:v>4782730</c:v>
                </c:pt>
                <c:pt idx="339">
                  <c:v>4804880</c:v>
                </c:pt>
                <c:pt idx="340">
                  <c:v>4815560</c:v>
                </c:pt>
                <c:pt idx="341">
                  <c:v>4823740</c:v>
                </c:pt>
                <c:pt idx="342">
                  <c:v>4838450</c:v>
                </c:pt>
                <c:pt idx="343">
                  <c:v>4848110</c:v>
                </c:pt>
                <c:pt idx="344">
                  <c:v>4861110</c:v>
                </c:pt>
                <c:pt idx="345">
                  <c:v>4870560</c:v>
                </c:pt>
                <c:pt idx="346">
                  <c:v>4893180</c:v>
                </c:pt>
                <c:pt idx="347">
                  <c:v>4900020</c:v>
                </c:pt>
                <c:pt idx="348">
                  <c:v>4909150</c:v>
                </c:pt>
                <c:pt idx="349">
                  <c:v>4924180</c:v>
                </c:pt>
                <c:pt idx="350">
                  <c:v>4939970</c:v>
                </c:pt>
                <c:pt idx="351">
                  <c:v>4952250</c:v>
                </c:pt>
                <c:pt idx="352">
                  <c:v>4968010</c:v>
                </c:pt>
                <c:pt idx="353">
                  <c:v>4984070</c:v>
                </c:pt>
                <c:pt idx="354">
                  <c:v>4997640</c:v>
                </c:pt>
                <c:pt idx="355">
                  <c:v>5007890</c:v>
                </c:pt>
                <c:pt idx="356">
                  <c:v>5019840</c:v>
                </c:pt>
                <c:pt idx="357">
                  <c:v>5029250</c:v>
                </c:pt>
                <c:pt idx="358">
                  <c:v>5035310</c:v>
                </c:pt>
                <c:pt idx="359">
                  <c:v>5044570</c:v>
                </c:pt>
                <c:pt idx="360">
                  <c:v>5051930</c:v>
                </c:pt>
                <c:pt idx="361">
                  <c:v>5068560</c:v>
                </c:pt>
                <c:pt idx="362">
                  <c:v>5080400</c:v>
                </c:pt>
                <c:pt idx="363">
                  <c:v>5092780</c:v>
                </c:pt>
                <c:pt idx="364">
                  <c:v>5112560</c:v>
                </c:pt>
                <c:pt idx="365">
                  <c:v>5122900</c:v>
                </c:pt>
                <c:pt idx="366">
                  <c:v>5133060</c:v>
                </c:pt>
                <c:pt idx="367">
                  <c:v>5135380</c:v>
                </c:pt>
                <c:pt idx="368">
                  <c:v>5145390</c:v>
                </c:pt>
                <c:pt idx="369">
                  <c:v>5159380</c:v>
                </c:pt>
                <c:pt idx="370">
                  <c:v>5166850</c:v>
                </c:pt>
                <c:pt idx="371">
                  <c:v>5170960</c:v>
                </c:pt>
                <c:pt idx="372">
                  <c:v>5181590</c:v>
                </c:pt>
                <c:pt idx="373">
                  <c:v>5203670</c:v>
                </c:pt>
                <c:pt idx="374">
                  <c:v>5203660</c:v>
                </c:pt>
                <c:pt idx="375">
                  <c:v>5218630</c:v>
                </c:pt>
                <c:pt idx="376">
                  <c:v>5231520</c:v>
                </c:pt>
                <c:pt idx="377">
                  <c:v>5242290</c:v>
                </c:pt>
                <c:pt idx="378">
                  <c:v>5248820</c:v>
                </c:pt>
                <c:pt idx="379">
                  <c:v>5250640</c:v>
                </c:pt>
                <c:pt idx="380">
                  <c:v>5270180</c:v>
                </c:pt>
                <c:pt idx="381">
                  <c:v>5274430</c:v>
                </c:pt>
                <c:pt idx="382">
                  <c:v>5279170</c:v>
                </c:pt>
                <c:pt idx="383">
                  <c:v>5284600</c:v>
                </c:pt>
                <c:pt idx="384">
                  <c:v>5298030</c:v>
                </c:pt>
                <c:pt idx="385">
                  <c:v>5309800</c:v>
                </c:pt>
                <c:pt idx="386">
                  <c:v>5311180</c:v>
                </c:pt>
                <c:pt idx="387">
                  <c:v>5327150</c:v>
                </c:pt>
                <c:pt idx="388">
                  <c:v>5340730</c:v>
                </c:pt>
                <c:pt idx="389">
                  <c:v>5345510</c:v>
                </c:pt>
                <c:pt idx="390">
                  <c:v>5357690</c:v>
                </c:pt>
                <c:pt idx="391">
                  <c:v>5366240</c:v>
                </c:pt>
                <c:pt idx="392">
                  <c:v>5372870</c:v>
                </c:pt>
                <c:pt idx="393">
                  <c:v>5382670</c:v>
                </c:pt>
                <c:pt idx="394">
                  <c:v>5392430</c:v>
                </c:pt>
                <c:pt idx="395">
                  <c:v>5396280</c:v>
                </c:pt>
                <c:pt idx="396">
                  <c:v>5410550</c:v>
                </c:pt>
                <c:pt idx="397">
                  <c:v>5410440</c:v>
                </c:pt>
                <c:pt idx="398">
                  <c:v>5407430</c:v>
                </c:pt>
                <c:pt idx="399">
                  <c:v>5440870</c:v>
                </c:pt>
                <c:pt idx="400">
                  <c:v>5437170</c:v>
                </c:pt>
                <c:pt idx="401">
                  <c:v>5447570</c:v>
                </c:pt>
                <c:pt idx="402">
                  <c:v>5454060</c:v>
                </c:pt>
                <c:pt idx="403">
                  <c:v>5468700</c:v>
                </c:pt>
                <c:pt idx="404">
                  <c:v>5475540</c:v>
                </c:pt>
                <c:pt idx="405">
                  <c:v>5490370</c:v>
                </c:pt>
                <c:pt idx="406">
                  <c:v>5499800</c:v>
                </c:pt>
                <c:pt idx="407">
                  <c:v>5496150</c:v>
                </c:pt>
                <c:pt idx="408">
                  <c:v>5498830</c:v>
                </c:pt>
                <c:pt idx="409">
                  <c:v>5523030</c:v>
                </c:pt>
                <c:pt idx="410">
                  <c:v>5524640</c:v>
                </c:pt>
                <c:pt idx="411">
                  <c:v>5524040</c:v>
                </c:pt>
                <c:pt idx="412">
                  <c:v>5536290</c:v>
                </c:pt>
                <c:pt idx="413">
                  <c:v>5541350</c:v>
                </c:pt>
                <c:pt idx="414">
                  <c:v>5539000</c:v>
                </c:pt>
                <c:pt idx="415">
                  <c:v>5569180</c:v>
                </c:pt>
                <c:pt idx="416">
                  <c:v>5568670</c:v>
                </c:pt>
                <c:pt idx="417">
                  <c:v>5589580</c:v>
                </c:pt>
                <c:pt idx="418">
                  <c:v>5585090</c:v>
                </c:pt>
                <c:pt idx="419">
                  <c:v>5604140</c:v>
                </c:pt>
                <c:pt idx="420">
                  <c:v>5608160</c:v>
                </c:pt>
                <c:pt idx="421">
                  <c:v>5607120</c:v>
                </c:pt>
                <c:pt idx="422">
                  <c:v>5613320</c:v>
                </c:pt>
                <c:pt idx="423">
                  <c:v>5618680</c:v>
                </c:pt>
                <c:pt idx="424">
                  <c:v>5637280</c:v>
                </c:pt>
                <c:pt idx="425">
                  <c:v>5629010</c:v>
                </c:pt>
                <c:pt idx="426">
                  <c:v>5646600</c:v>
                </c:pt>
                <c:pt idx="427">
                  <c:v>5661710</c:v>
                </c:pt>
                <c:pt idx="428">
                  <c:v>5659720</c:v>
                </c:pt>
                <c:pt idx="429">
                  <c:v>5666870</c:v>
                </c:pt>
                <c:pt idx="430">
                  <c:v>5683970</c:v>
                </c:pt>
                <c:pt idx="431">
                  <c:v>5682940</c:v>
                </c:pt>
                <c:pt idx="432">
                  <c:v>5691260</c:v>
                </c:pt>
                <c:pt idx="433">
                  <c:v>5698370</c:v>
                </c:pt>
                <c:pt idx="434">
                  <c:v>5695080</c:v>
                </c:pt>
                <c:pt idx="435">
                  <c:v>5699280</c:v>
                </c:pt>
                <c:pt idx="436">
                  <c:v>5716070</c:v>
                </c:pt>
                <c:pt idx="437">
                  <c:v>5714740</c:v>
                </c:pt>
                <c:pt idx="438">
                  <c:v>5723400</c:v>
                </c:pt>
                <c:pt idx="439">
                  <c:v>5729490</c:v>
                </c:pt>
                <c:pt idx="440">
                  <c:v>5745260</c:v>
                </c:pt>
                <c:pt idx="441">
                  <c:v>5740980</c:v>
                </c:pt>
                <c:pt idx="442">
                  <c:v>5759130</c:v>
                </c:pt>
                <c:pt idx="443">
                  <c:v>5768170</c:v>
                </c:pt>
                <c:pt idx="444">
                  <c:v>5759540</c:v>
                </c:pt>
                <c:pt idx="445">
                  <c:v>5765020</c:v>
                </c:pt>
                <c:pt idx="446">
                  <c:v>5767340</c:v>
                </c:pt>
                <c:pt idx="447">
                  <c:v>5793220</c:v>
                </c:pt>
                <c:pt idx="448">
                  <c:v>5787010</c:v>
                </c:pt>
                <c:pt idx="449">
                  <c:v>5793690</c:v>
                </c:pt>
                <c:pt idx="450">
                  <c:v>5803450</c:v>
                </c:pt>
                <c:pt idx="451">
                  <c:v>5803400</c:v>
                </c:pt>
                <c:pt idx="452">
                  <c:v>5820530</c:v>
                </c:pt>
                <c:pt idx="453">
                  <c:v>5822770</c:v>
                </c:pt>
                <c:pt idx="454">
                  <c:v>5819120</c:v>
                </c:pt>
                <c:pt idx="455">
                  <c:v>5844030</c:v>
                </c:pt>
                <c:pt idx="456">
                  <c:v>5842640</c:v>
                </c:pt>
                <c:pt idx="457">
                  <c:v>5851180</c:v>
                </c:pt>
                <c:pt idx="458">
                  <c:v>5855880</c:v>
                </c:pt>
                <c:pt idx="459">
                  <c:v>5853920</c:v>
                </c:pt>
                <c:pt idx="460">
                  <c:v>5859000</c:v>
                </c:pt>
                <c:pt idx="461">
                  <c:v>5866510</c:v>
                </c:pt>
                <c:pt idx="462">
                  <c:v>5873450</c:v>
                </c:pt>
                <c:pt idx="463">
                  <c:v>5873780</c:v>
                </c:pt>
                <c:pt idx="464">
                  <c:v>5885180</c:v>
                </c:pt>
                <c:pt idx="465">
                  <c:v>5899430</c:v>
                </c:pt>
                <c:pt idx="466">
                  <c:v>5897130</c:v>
                </c:pt>
                <c:pt idx="467">
                  <c:v>5902870</c:v>
                </c:pt>
                <c:pt idx="468">
                  <c:v>5914180</c:v>
                </c:pt>
                <c:pt idx="469">
                  <c:v>5912120</c:v>
                </c:pt>
                <c:pt idx="470">
                  <c:v>5921240</c:v>
                </c:pt>
                <c:pt idx="471">
                  <c:v>5928710</c:v>
                </c:pt>
                <c:pt idx="472">
                  <c:v>5939360</c:v>
                </c:pt>
                <c:pt idx="473">
                  <c:v>5945090</c:v>
                </c:pt>
                <c:pt idx="474">
                  <c:v>5943640</c:v>
                </c:pt>
                <c:pt idx="475">
                  <c:v>5954500</c:v>
                </c:pt>
                <c:pt idx="476">
                  <c:v>5946840</c:v>
                </c:pt>
                <c:pt idx="477">
                  <c:v>5960430</c:v>
                </c:pt>
                <c:pt idx="478">
                  <c:v>5955170</c:v>
                </c:pt>
                <c:pt idx="479">
                  <c:v>5967270</c:v>
                </c:pt>
                <c:pt idx="480">
                  <c:v>5966800</c:v>
                </c:pt>
                <c:pt idx="481">
                  <c:v>5973720</c:v>
                </c:pt>
                <c:pt idx="482">
                  <c:v>5983300</c:v>
                </c:pt>
                <c:pt idx="483">
                  <c:v>5986760</c:v>
                </c:pt>
                <c:pt idx="484">
                  <c:v>6005620</c:v>
                </c:pt>
                <c:pt idx="485">
                  <c:v>5998010</c:v>
                </c:pt>
                <c:pt idx="486">
                  <c:v>6002280</c:v>
                </c:pt>
                <c:pt idx="487">
                  <c:v>6014320</c:v>
                </c:pt>
                <c:pt idx="488">
                  <c:v>6014350</c:v>
                </c:pt>
                <c:pt idx="489">
                  <c:v>6014770</c:v>
                </c:pt>
                <c:pt idx="490">
                  <c:v>6020120</c:v>
                </c:pt>
                <c:pt idx="491">
                  <c:v>6037000</c:v>
                </c:pt>
                <c:pt idx="492">
                  <c:v>6030310</c:v>
                </c:pt>
                <c:pt idx="493">
                  <c:v>6028870</c:v>
                </c:pt>
                <c:pt idx="494">
                  <c:v>6049540</c:v>
                </c:pt>
                <c:pt idx="495">
                  <c:v>6046840</c:v>
                </c:pt>
                <c:pt idx="496">
                  <c:v>6059190</c:v>
                </c:pt>
                <c:pt idx="497">
                  <c:v>6059680</c:v>
                </c:pt>
                <c:pt idx="498">
                  <c:v>6057730</c:v>
                </c:pt>
                <c:pt idx="499">
                  <c:v>6062700</c:v>
                </c:pt>
                <c:pt idx="500">
                  <c:v>6063190</c:v>
                </c:pt>
                <c:pt idx="501">
                  <c:v>6080550</c:v>
                </c:pt>
                <c:pt idx="502">
                  <c:v>6067160</c:v>
                </c:pt>
                <c:pt idx="503">
                  <c:v>6075090</c:v>
                </c:pt>
                <c:pt idx="504">
                  <c:v>6086000</c:v>
                </c:pt>
                <c:pt idx="505">
                  <c:v>6090530</c:v>
                </c:pt>
                <c:pt idx="506">
                  <c:v>6089050</c:v>
                </c:pt>
                <c:pt idx="507">
                  <c:v>6098900</c:v>
                </c:pt>
                <c:pt idx="508">
                  <c:v>6098810</c:v>
                </c:pt>
                <c:pt idx="509">
                  <c:v>6112260</c:v>
                </c:pt>
                <c:pt idx="510">
                  <c:v>6122770</c:v>
                </c:pt>
                <c:pt idx="511">
                  <c:v>6111980</c:v>
                </c:pt>
                <c:pt idx="512">
                  <c:v>6132210</c:v>
                </c:pt>
                <c:pt idx="513">
                  <c:v>6123820</c:v>
                </c:pt>
                <c:pt idx="514">
                  <c:v>6127850</c:v>
                </c:pt>
                <c:pt idx="515">
                  <c:v>6128480</c:v>
                </c:pt>
                <c:pt idx="516">
                  <c:v>6137980</c:v>
                </c:pt>
                <c:pt idx="517">
                  <c:v>6145680</c:v>
                </c:pt>
                <c:pt idx="518">
                  <c:v>6150440</c:v>
                </c:pt>
                <c:pt idx="519">
                  <c:v>6158980</c:v>
                </c:pt>
                <c:pt idx="520">
                  <c:v>6156030</c:v>
                </c:pt>
                <c:pt idx="521">
                  <c:v>6155500</c:v>
                </c:pt>
                <c:pt idx="522">
                  <c:v>6166360</c:v>
                </c:pt>
                <c:pt idx="523">
                  <c:v>6168310</c:v>
                </c:pt>
                <c:pt idx="524">
                  <c:v>6173940</c:v>
                </c:pt>
                <c:pt idx="525">
                  <c:v>6176800</c:v>
                </c:pt>
                <c:pt idx="526">
                  <c:v>6181750</c:v>
                </c:pt>
                <c:pt idx="527">
                  <c:v>6174130</c:v>
                </c:pt>
                <c:pt idx="528">
                  <c:v>6189050</c:v>
                </c:pt>
                <c:pt idx="529">
                  <c:v>6185420</c:v>
                </c:pt>
                <c:pt idx="530">
                  <c:v>6195480</c:v>
                </c:pt>
                <c:pt idx="531">
                  <c:v>6190220</c:v>
                </c:pt>
                <c:pt idx="532">
                  <c:v>6203270</c:v>
                </c:pt>
                <c:pt idx="533">
                  <c:v>6213140</c:v>
                </c:pt>
                <c:pt idx="534">
                  <c:v>6218750</c:v>
                </c:pt>
                <c:pt idx="535">
                  <c:v>6222830</c:v>
                </c:pt>
                <c:pt idx="536">
                  <c:v>6220470</c:v>
                </c:pt>
                <c:pt idx="537">
                  <c:v>6227050</c:v>
                </c:pt>
                <c:pt idx="538">
                  <c:v>6227530</c:v>
                </c:pt>
                <c:pt idx="539">
                  <c:v>6228500</c:v>
                </c:pt>
                <c:pt idx="540">
                  <c:v>6249930</c:v>
                </c:pt>
                <c:pt idx="541">
                  <c:v>6238360</c:v>
                </c:pt>
                <c:pt idx="542">
                  <c:v>6245040</c:v>
                </c:pt>
                <c:pt idx="543">
                  <c:v>6252740</c:v>
                </c:pt>
                <c:pt idx="544">
                  <c:v>6244950</c:v>
                </c:pt>
                <c:pt idx="545">
                  <c:v>6249710</c:v>
                </c:pt>
                <c:pt idx="546">
                  <c:v>6260620</c:v>
                </c:pt>
                <c:pt idx="547">
                  <c:v>6272010</c:v>
                </c:pt>
                <c:pt idx="548">
                  <c:v>6264810</c:v>
                </c:pt>
                <c:pt idx="549">
                  <c:v>6271420</c:v>
                </c:pt>
                <c:pt idx="550">
                  <c:v>6279610</c:v>
                </c:pt>
                <c:pt idx="551">
                  <c:v>6281070</c:v>
                </c:pt>
                <c:pt idx="552">
                  <c:v>6279430</c:v>
                </c:pt>
                <c:pt idx="553">
                  <c:v>6286630</c:v>
                </c:pt>
                <c:pt idx="554">
                  <c:v>6291510</c:v>
                </c:pt>
                <c:pt idx="555">
                  <c:v>6292490</c:v>
                </c:pt>
                <c:pt idx="556">
                  <c:v>6286420</c:v>
                </c:pt>
                <c:pt idx="557">
                  <c:v>6308930</c:v>
                </c:pt>
                <c:pt idx="558">
                  <c:v>6306990</c:v>
                </c:pt>
                <c:pt idx="559">
                  <c:v>6325300</c:v>
                </c:pt>
                <c:pt idx="560">
                  <c:v>6313480</c:v>
                </c:pt>
                <c:pt idx="561">
                  <c:v>6343140</c:v>
                </c:pt>
                <c:pt idx="562">
                  <c:v>6319190</c:v>
                </c:pt>
                <c:pt idx="563">
                  <c:v>6333860</c:v>
                </c:pt>
                <c:pt idx="564">
                  <c:v>6336160</c:v>
                </c:pt>
                <c:pt idx="565">
                  <c:v>6337020</c:v>
                </c:pt>
                <c:pt idx="566">
                  <c:v>6332540</c:v>
                </c:pt>
                <c:pt idx="567">
                  <c:v>6327920</c:v>
                </c:pt>
                <c:pt idx="568">
                  <c:v>6341930</c:v>
                </c:pt>
                <c:pt idx="569">
                  <c:v>6337820</c:v>
                </c:pt>
                <c:pt idx="570">
                  <c:v>6348390</c:v>
                </c:pt>
                <c:pt idx="571">
                  <c:v>6344370</c:v>
                </c:pt>
                <c:pt idx="572">
                  <c:v>6347950</c:v>
                </c:pt>
                <c:pt idx="573">
                  <c:v>6372660</c:v>
                </c:pt>
                <c:pt idx="574">
                  <c:v>6379520</c:v>
                </c:pt>
                <c:pt idx="575">
                  <c:v>6370290</c:v>
                </c:pt>
                <c:pt idx="576">
                  <c:v>6369460</c:v>
                </c:pt>
                <c:pt idx="577">
                  <c:v>6378180</c:v>
                </c:pt>
                <c:pt idx="578">
                  <c:v>6380250</c:v>
                </c:pt>
                <c:pt idx="579">
                  <c:v>6362010</c:v>
                </c:pt>
                <c:pt idx="580">
                  <c:v>6388140</c:v>
                </c:pt>
                <c:pt idx="581">
                  <c:v>6387570</c:v>
                </c:pt>
                <c:pt idx="582">
                  <c:v>6373790</c:v>
                </c:pt>
                <c:pt idx="583">
                  <c:v>6392930</c:v>
                </c:pt>
                <c:pt idx="584">
                  <c:v>6396200</c:v>
                </c:pt>
                <c:pt idx="585">
                  <c:v>6396620</c:v>
                </c:pt>
                <c:pt idx="586">
                  <c:v>6395950</c:v>
                </c:pt>
                <c:pt idx="587">
                  <c:v>6415360</c:v>
                </c:pt>
                <c:pt idx="588">
                  <c:v>6415230</c:v>
                </c:pt>
                <c:pt idx="589">
                  <c:v>6375310</c:v>
                </c:pt>
                <c:pt idx="590">
                  <c:v>6403120</c:v>
                </c:pt>
                <c:pt idx="591">
                  <c:v>6414090</c:v>
                </c:pt>
                <c:pt idx="592">
                  <c:v>6414830</c:v>
                </c:pt>
                <c:pt idx="593">
                  <c:v>6421770</c:v>
                </c:pt>
                <c:pt idx="594">
                  <c:v>6431350</c:v>
                </c:pt>
                <c:pt idx="595">
                  <c:v>6429770</c:v>
                </c:pt>
                <c:pt idx="596">
                  <c:v>6428580</c:v>
                </c:pt>
                <c:pt idx="597">
                  <c:v>6434000</c:v>
                </c:pt>
                <c:pt idx="598">
                  <c:v>6398300</c:v>
                </c:pt>
                <c:pt idx="599">
                  <c:v>6434710</c:v>
                </c:pt>
                <c:pt idx="600">
                  <c:v>6451490</c:v>
                </c:pt>
                <c:pt idx="601">
                  <c:v>6451260</c:v>
                </c:pt>
                <c:pt idx="602">
                  <c:v>6440670</c:v>
                </c:pt>
                <c:pt idx="603">
                  <c:v>6454440</c:v>
                </c:pt>
                <c:pt idx="604">
                  <c:v>6437440</c:v>
                </c:pt>
                <c:pt idx="605">
                  <c:v>6460390</c:v>
                </c:pt>
                <c:pt idx="606">
                  <c:v>6468450</c:v>
                </c:pt>
                <c:pt idx="607">
                  <c:v>6456320</c:v>
                </c:pt>
                <c:pt idx="608">
                  <c:v>6457260</c:v>
                </c:pt>
                <c:pt idx="609">
                  <c:v>6408670</c:v>
                </c:pt>
                <c:pt idx="610">
                  <c:v>6473000</c:v>
                </c:pt>
                <c:pt idx="611">
                  <c:v>6471180</c:v>
                </c:pt>
                <c:pt idx="612">
                  <c:v>6489620</c:v>
                </c:pt>
                <c:pt idx="613">
                  <c:v>6478360</c:v>
                </c:pt>
                <c:pt idx="614">
                  <c:v>6485420</c:v>
                </c:pt>
                <c:pt idx="615">
                  <c:v>6485720</c:v>
                </c:pt>
                <c:pt idx="616">
                  <c:v>6498930</c:v>
                </c:pt>
                <c:pt idx="617">
                  <c:v>6494850</c:v>
                </c:pt>
                <c:pt idx="618">
                  <c:v>6491730</c:v>
                </c:pt>
                <c:pt idx="619">
                  <c:v>6504170</c:v>
                </c:pt>
                <c:pt idx="620">
                  <c:v>6500430</c:v>
                </c:pt>
                <c:pt idx="621">
                  <c:v>6496470</c:v>
                </c:pt>
                <c:pt idx="622">
                  <c:v>6499270</c:v>
                </c:pt>
                <c:pt idx="623">
                  <c:v>6499080</c:v>
                </c:pt>
                <c:pt idx="624">
                  <c:v>6506360</c:v>
                </c:pt>
                <c:pt idx="625">
                  <c:v>6503130</c:v>
                </c:pt>
                <c:pt idx="626">
                  <c:v>6512910</c:v>
                </c:pt>
                <c:pt idx="627">
                  <c:v>6517500</c:v>
                </c:pt>
                <c:pt idx="628">
                  <c:v>6517720</c:v>
                </c:pt>
                <c:pt idx="629">
                  <c:v>6521460</c:v>
                </c:pt>
                <c:pt idx="630">
                  <c:v>6528470</c:v>
                </c:pt>
                <c:pt idx="631">
                  <c:v>6528770</c:v>
                </c:pt>
                <c:pt idx="632">
                  <c:v>6538760</c:v>
                </c:pt>
                <c:pt idx="633">
                  <c:v>6536000</c:v>
                </c:pt>
                <c:pt idx="634">
                  <c:v>6539580</c:v>
                </c:pt>
                <c:pt idx="635">
                  <c:v>6538990</c:v>
                </c:pt>
                <c:pt idx="636">
                  <c:v>6547550</c:v>
                </c:pt>
                <c:pt idx="637">
                  <c:v>6544200</c:v>
                </c:pt>
                <c:pt idx="638">
                  <c:v>6548740</c:v>
                </c:pt>
                <c:pt idx="639">
                  <c:v>6544660</c:v>
                </c:pt>
                <c:pt idx="640">
                  <c:v>6550930</c:v>
                </c:pt>
                <c:pt idx="641">
                  <c:v>6556310</c:v>
                </c:pt>
                <c:pt idx="642">
                  <c:v>6563140</c:v>
                </c:pt>
                <c:pt idx="643">
                  <c:v>6564660</c:v>
                </c:pt>
                <c:pt idx="644">
                  <c:v>6563120</c:v>
                </c:pt>
                <c:pt idx="645">
                  <c:v>6571050</c:v>
                </c:pt>
                <c:pt idx="646">
                  <c:v>6579090</c:v>
                </c:pt>
                <c:pt idx="647">
                  <c:v>6572930</c:v>
                </c:pt>
                <c:pt idx="648">
                  <c:v>6578020</c:v>
                </c:pt>
                <c:pt idx="649">
                  <c:v>6584210</c:v>
                </c:pt>
                <c:pt idx="650">
                  <c:v>6580890</c:v>
                </c:pt>
                <c:pt idx="651">
                  <c:v>6592650</c:v>
                </c:pt>
                <c:pt idx="652">
                  <c:v>6590350</c:v>
                </c:pt>
                <c:pt idx="653">
                  <c:v>6588780</c:v>
                </c:pt>
                <c:pt idx="654">
                  <c:v>6604470</c:v>
                </c:pt>
                <c:pt idx="655">
                  <c:v>6602000</c:v>
                </c:pt>
                <c:pt idx="656">
                  <c:v>6603110</c:v>
                </c:pt>
                <c:pt idx="657">
                  <c:v>6607350</c:v>
                </c:pt>
                <c:pt idx="658">
                  <c:v>6615020</c:v>
                </c:pt>
                <c:pt idx="659">
                  <c:v>6607400</c:v>
                </c:pt>
                <c:pt idx="660">
                  <c:v>6611170</c:v>
                </c:pt>
                <c:pt idx="661">
                  <c:v>6611740</c:v>
                </c:pt>
                <c:pt idx="662">
                  <c:v>6614870</c:v>
                </c:pt>
                <c:pt idx="663">
                  <c:v>6616510</c:v>
                </c:pt>
                <c:pt idx="664">
                  <c:v>6621950</c:v>
                </c:pt>
                <c:pt idx="665">
                  <c:v>6625640</c:v>
                </c:pt>
                <c:pt idx="666">
                  <c:v>6640470</c:v>
                </c:pt>
                <c:pt idx="667">
                  <c:v>6634330</c:v>
                </c:pt>
                <c:pt idx="668">
                  <c:v>6637350</c:v>
                </c:pt>
                <c:pt idx="669">
                  <c:v>6642110</c:v>
                </c:pt>
                <c:pt idx="670">
                  <c:v>6642500</c:v>
                </c:pt>
                <c:pt idx="671">
                  <c:v>6647330</c:v>
                </c:pt>
                <c:pt idx="672">
                  <c:v>6660880</c:v>
                </c:pt>
                <c:pt idx="673">
                  <c:v>6654150</c:v>
                </c:pt>
                <c:pt idx="674">
                  <c:v>6658460</c:v>
                </c:pt>
                <c:pt idx="675">
                  <c:v>6658640</c:v>
                </c:pt>
                <c:pt idx="676">
                  <c:v>6664380</c:v>
                </c:pt>
                <c:pt idx="677">
                  <c:v>6669520</c:v>
                </c:pt>
                <c:pt idx="678">
                  <c:v>6671600</c:v>
                </c:pt>
                <c:pt idx="679">
                  <c:v>6671390</c:v>
                </c:pt>
                <c:pt idx="680">
                  <c:v>6679590</c:v>
                </c:pt>
                <c:pt idx="681">
                  <c:v>6680460</c:v>
                </c:pt>
                <c:pt idx="682">
                  <c:v>6680990</c:v>
                </c:pt>
                <c:pt idx="683">
                  <c:v>6685670</c:v>
                </c:pt>
                <c:pt idx="684">
                  <c:v>6688220</c:v>
                </c:pt>
                <c:pt idx="685">
                  <c:v>6694270</c:v>
                </c:pt>
                <c:pt idx="686">
                  <c:v>6693340</c:v>
                </c:pt>
                <c:pt idx="687">
                  <c:v>6689370</c:v>
                </c:pt>
                <c:pt idx="688">
                  <c:v>6695110</c:v>
                </c:pt>
                <c:pt idx="689">
                  <c:v>6703520</c:v>
                </c:pt>
                <c:pt idx="690">
                  <c:v>6694610</c:v>
                </c:pt>
                <c:pt idx="691">
                  <c:v>6710540</c:v>
                </c:pt>
                <c:pt idx="692">
                  <c:v>6711320</c:v>
                </c:pt>
                <c:pt idx="693">
                  <c:v>6706150</c:v>
                </c:pt>
                <c:pt idx="694">
                  <c:v>6706890</c:v>
                </c:pt>
                <c:pt idx="695">
                  <c:v>6717100</c:v>
                </c:pt>
                <c:pt idx="696">
                  <c:v>6716300</c:v>
                </c:pt>
                <c:pt idx="697">
                  <c:v>6723770</c:v>
                </c:pt>
                <c:pt idx="698">
                  <c:v>6724630</c:v>
                </c:pt>
                <c:pt idx="699">
                  <c:v>6729040</c:v>
                </c:pt>
                <c:pt idx="700">
                  <c:v>6729320</c:v>
                </c:pt>
                <c:pt idx="701">
                  <c:v>6726750</c:v>
                </c:pt>
                <c:pt idx="702">
                  <c:v>6726310</c:v>
                </c:pt>
                <c:pt idx="703">
                  <c:v>6739030</c:v>
                </c:pt>
                <c:pt idx="704">
                  <c:v>6742670</c:v>
                </c:pt>
                <c:pt idx="705">
                  <c:v>6741480</c:v>
                </c:pt>
                <c:pt idx="706">
                  <c:v>6746050</c:v>
                </c:pt>
                <c:pt idx="707">
                  <c:v>6750320</c:v>
                </c:pt>
                <c:pt idx="708">
                  <c:v>6755610</c:v>
                </c:pt>
                <c:pt idx="709">
                  <c:v>6754530</c:v>
                </c:pt>
                <c:pt idx="710">
                  <c:v>6749750</c:v>
                </c:pt>
                <c:pt idx="711">
                  <c:v>6745520</c:v>
                </c:pt>
                <c:pt idx="712">
                  <c:v>6765980</c:v>
                </c:pt>
                <c:pt idx="713">
                  <c:v>6768520</c:v>
                </c:pt>
                <c:pt idx="714">
                  <c:v>6760730</c:v>
                </c:pt>
                <c:pt idx="715">
                  <c:v>6771570</c:v>
                </c:pt>
                <c:pt idx="716">
                  <c:v>6767460</c:v>
                </c:pt>
                <c:pt idx="717">
                  <c:v>6763740</c:v>
                </c:pt>
                <c:pt idx="718">
                  <c:v>6776350</c:v>
                </c:pt>
                <c:pt idx="719">
                  <c:v>6771670</c:v>
                </c:pt>
                <c:pt idx="720">
                  <c:v>6768480</c:v>
                </c:pt>
                <c:pt idx="721">
                  <c:v>6771120</c:v>
                </c:pt>
                <c:pt idx="722">
                  <c:v>6771250</c:v>
                </c:pt>
                <c:pt idx="723">
                  <c:v>6788540</c:v>
                </c:pt>
                <c:pt idx="724">
                  <c:v>6777080</c:v>
                </c:pt>
                <c:pt idx="725">
                  <c:v>6786100</c:v>
                </c:pt>
                <c:pt idx="726">
                  <c:v>6835990</c:v>
                </c:pt>
                <c:pt idx="727">
                  <c:v>6774020</c:v>
                </c:pt>
                <c:pt idx="728">
                  <c:v>6774420</c:v>
                </c:pt>
                <c:pt idx="729">
                  <c:v>6785770</c:v>
                </c:pt>
                <c:pt idx="730">
                  <c:v>6780790</c:v>
                </c:pt>
                <c:pt idx="731">
                  <c:v>6780430</c:v>
                </c:pt>
                <c:pt idx="732">
                  <c:v>6781830</c:v>
                </c:pt>
                <c:pt idx="733">
                  <c:v>6784490</c:v>
                </c:pt>
                <c:pt idx="734">
                  <c:v>6788580</c:v>
                </c:pt>
                <c:pt idx="735">
                  <c:v>6775640</c:v>
                </c:pt>
                <c:pt idx="736">
                  <c:v>6769290</c:v>
                </c:pt>
                <c:pt idx="737">
                  <c:v>6789120</c:v>
                </c:pt>
                <c:pt idx="738">
                  <c:v>6785110</c:v>
                </c:pt>
                <c:pt idx="739">
                  <c:v>6787020</c:v>
                </c:pt>
                <c:pt idx="740">
                  <c:v>6796290</c:v>
                </c:pt>
                <c:pt idx="741">
                  <c:v>6787050</c:v>
                </c:pt>
                <c:pt idx="742">
                  <c:v>6792840</c:v>
                </c:pt>
                <c:pt idx="743">
                  <c:v>6800380</c:v>
                </c:pt>
                <c:pt idx="744">
                  <c:v>6799490</c:v>
                </c:pt>
                <c:pt idx="745">
                  <c:v>6794150</c:v>
                </c:pt>
                <c:pt idx="746">
                  <c:v>6798430</c:v>
                </c:pt>
                <c:pt idx="747">
                  <c:v>6792950</c:v>
                </c:pt>
                <c:pt idx="748">
                  <c:v>6796250</c:v>
                </c:pt>
                <c:pt idx="749">
                  <c:v>6802210</c:v>
                </c:pt>
                <c:pt idx="750">
                  <c:v>6804470</c:v>
                </c:pt>
                <c:pt idx="751">
                  <c:v>6813280</c:v>
                </c:pt>
                <c:pt idx="752">
                  <c:v>6807180</c:v>
                </c:pt>
                <c:pt idx="753">
                  <c:v>6816860</c:v>
                </c:pt>
                <c:pt idx="754">
                  <c:v>6803990</c:v>
                </c:pt>
                <c:pt idx="755">
                  <c:v>6810690</c:v>
                </c:pt>
                <c:pt idx="756">
                  <c:v>6807910</c:v>
                </c:pt>
                <c:pt idx="757">
                  <c:v>6810630</c:v>
                </c:pt>
                <c:pt idx="758">
                  <c:v>6813330</c:v>
                </c:pt>
                <c:pt idx="759">
                  <c:v>6813110</c:v>
                </c:pt>
                <c:pt idx="760">
                  <c:v>6818320</c:v>
                </c:pt>
                <c:pt idx="761">
                  <c:v>6813510</c:v>
                </c:pt>
                <c:pt idx="762">
                  <c:v>6815150</c:v>
                </c:pt>
                <c:pt idx="763">
                  <c:v>6826490</c:v>
                </c:pt>
                <c:pt idx="764">
                  <c:v>6822270</c:v>
                </c:pt>
                <c:pt idx="765">
                  <c:v>6825330</c:v>
                </c:pt>
                <c:pt idx="766">
                  <c:v>6817780</c:v>
                </c:pt>
                <c:pt idx="767">
                  <c:v>6825510</c:v>
                </c:pt>
                <c:pt idx="768">
                  <c:v>6820900</c:v>
                </c:pt>
                <c:pt idx="769">
                  <c:v>6832430</c:v>
                </c:pt>
                <c:pt idx="770">
                  <c:v>6828990</c:v>
                </c:pt>
                <c:pt idx="771">
                  <c:v>6823260</c:v>
                </c:pt>
                <c:pt idx="772">
                  <c:v>6821690</c:v>
                </c:pt>
                <c:pt idx="773">
                  <c:v>6821110</c:v>
                </c:pt>
                <c:pt idx="774">
                  <c:v>6824450</c:v>
                </c:pt>
                <c:pt idx="775">
                  <c:v>6827890</c:v>
                </c:pt>
                <c:pt idx="776">
                  <c:v>6823190</c:v>
                </c:pt>
                <c:pt idx="777">
                  <c:v>6822430</c:v>
                </c:pt>
                <c:pt idx="778">
                  <c:v>6821720</c:v>
                </c:pt>
                <c:pt idx="779">
                  <c:v>6823420</c:v>
                </c:pt>
                <c:pt idx="780">
                  <c:v>6834120</c:v>
                </c:pt>
                <c:pt idx="781">
                  <c:v>6826500</c:v>
                </c:pt>
                <c:pt idx="782">
                  <c:v>6835070</c:v>
                </c:pt>
                <c:pt idx="783">
                  <c:v>6843770</c:v>
                </c:pt>
                <c:pt idx="784">
                  <c:v>6838770</c:v>
                </c:pt>
                <c:pt idx="785">
                  <c:v>6828260</c:v>
                </c:pt>
                <c:pt idx="786">
                  <c:v>6839040</c:v>
                </c:pt>
                <c:pt idx="787">
                  <c:v>6840400</c:v>
                </c:pt>
                <c:pt idx="788">
                  <c:v>6829820</c:v>
                </c:pt>
                <c:pt idx="789">
                  <c:v>6832880</c:v>
                </c:pt>
                <c:pt idx="790">
                  <c:v>6838360</c:v>
                </c:pt>
                <c:pt idx="791">
                  <c:v>6841090</c:v>
                </c:pt>
                <c:pt idx="792">
                  <c:v>6840520</c:v>
                </c:pt>
                <c:pt idx="793">
                  <c:v>6842780</c:v>
                </c:pt>
                <c:pt idx="794">
                  <c:v>6845890</c:v>
                </c:pt>
                <c:pt idx="795">
                  <c:v>6857550</c:v>
                </c:pt>
                <c:pt idx="796">
                  <c:v>6856300</c:v>
                </c:pt>
                <c:pt idx="797">
                  <c:v>6853850</c:v>
                </c:pt>
                <c:pt idx="798">
                  <c:v>6847400</c:v>
                </c:pt>
                <c:pt idx="799">
                  <c:v>6859160</c:v>
                </c:pt>
                <c:pt idx="800">
                  <c:v>6855310</c:v>
                </c:pt>
                <c:pt idx="801">
                  <c:v>6846610</c:v>
                </c:pt>
                <c:pt idx="802">
                  <c:v>6847020</c:v>
                </c:pt>
                <c:pt idx="803">
                  <c:v>6860430</c:v>
                </c:pt>
                <c:pt idx="804">
                  <c:v>6843860</c:v>
                </c:pt>
                <c:pt idx="805">
                  <c:v>6846470</c:v>
                </c:pt>
                <c:pt idx="806">
                  <c:v>6854290</c:v>
                </c:pt>
                <c:pt idx="807">
                  <c:v>6850080</c:v>
                </c:pt>
                <c:pt idx="808">
                  <c:v>6846740</c:v>
                </c:pt>
                <c:pt idx="809">
                  <c:v>6848910</c:v>
                </c:pt>
                <c:pt idx="810">
                  <c:v>6861910</c:v>
                </c:pt>
                <c:pt idx="811">
                  <c:v>6847820</c:v>
                </c:pt>
                <c:pt idx="812">
                  <c:v>6856380</c:v>
                </c:pt>
                <c:pt idx="813">
                  <c:v>6862820</c:v>
                </c:pt>
                <c:pt idx="814">
                  <c:v>6857410</c:v>
                </c:pt>
                <c:pt idx="815">
                  <c:v>6862210</c:v>
                </c:pt>
                <c:pt idx="816">
                  <c:v>6859960</c:v>
                </c:pt>
                <c:pt idx="817">
                  <c:v>6856630</c:v>
                </c:pt>
                <c:pt idx="818">
                  <c:v>6849930</c:v>
                </c:pt>
                <c:pt idx="819">
                  <c:v>6866930</c:v>
                </c:pt>
                <c:pt idx="820">
                  <c:v>6864080</c:v>
                </c:pt>
                <c:pt idx="821">
                  <c:v>6862030</c:v>
                </c:pt>
                <c:pt idx="822">
                  <c:v>6856910</c:v>
                </c:pt>
                <c:pt idx="823">
                  <c:v>6863830</c:v>
                </c:pt>
                <c:pt idx="824">
                  <c:v>6867370</c:v>
                </c:pt>
                <c:pt idx="825">
                  <c:v>6864710</c:v>
                </c:pt>
                <c:pt idx="826">
                  <c:v>6861660</c:v>
                </c:pt>
                <c:pt idx="827">
                  <c:v>6860640</c:v>
                </c:pt>
                <c:pt idx="828">
                  <c:v>6861630</c:v>
                </c:pt>
                <c:pt idx="829">
                  <c:v>6868680</c:v>
                </c:pt>
                <c:pt idx="830">
                  <c:v>6859390</c:v>
                </c:pt>
                <c:pt idx="831">
                  <c:v>6859780</c:v>
                </c:pt>
                <c:pt idx="832">
                  <c:v>6885430</c:v>
                </c:pt>
                <c:pt idx="833">
                  <c:v>6862370</c:v>
                </c:pt>
                <c:pt idx="834">
                  <c:v>6864490</c:v>
                </c:pt>
                <c:pt idx="835">
                  <c:v>6863230</c:v>
                </c:pt>
                <c:pt idx="836">
                  <c:v>6871070</c:v>
                </c:pt>
                <c:pt idx="837">
                  <c:v>6867660</c:v>
                </c:pt>
                <c:pt idx="838">
                  <c:v>6872720</c:v>
                </c:pt>
                <c:pt idx="839">
                  <c:v>6870150</c:v>
                </c:pt>
                <c:pt idx="840">
                  <c:v>6868040</c:v>
                </c:pt>
                <c:pt idx="841">
                  <c:v>6864540</c:v>
                </c:pt>
                <c:pt idx="842">
                  <c:v>6872460</c:v>
                </c:pt>
                <c:pt idx="843">
                  <c:v>6874680</c:v>
                </c:pt>
                <c:pt idx="844">
                  <c:v>6871820</c:v>
                </c:pt>
                <c:pt idx="845">
                  <c:v>6869680</c:v>
                </c:pt>
                <c:pt idx="846">
                  <c:v>6867430</c:v>
                </c:pt>
                <c:pt idx="847">
                  <c:v>6867650</c:v>
                </c:pt>
                <c:pt idx="848">
                  <c:v>6871440</c:v>
                </c:pt>
                <c:pt idx="849">
                  <c:v>6874810</c:v>
                </c:pt>
                <c:pt idx="850">
                  <c:v>6877200</c:v>
                </c:pt>
                <c:pt idx="851">
                  <c:v>6876180</c:v>
                </c:pt>
                <c:pt idx="852">
                  <c:v>6878930</c:v>
                </c:pt>
                <c:pt idx="853">
                  <c:v>6876240</c:v>
                </c:pt>
                <c:pt idx="854">
                  <c:v>6876740</c:v>
                </c:pt>
                <c:pt idx="855">
                  <c:v>6876710</c:v>
                </c:pt>
                <c:pt idx="856">
                  <c:v>6871860</c:v>
                </c:pt>
                <c:pt idx="857">
                  <c:v>6884140</c:v>
                </c:pt>
                <c:pt idx="858">
                  <c:v>6869850</c:v>
                </c:pt>
                <c:pt idx="859">
                  <c:v>6877470</c:v>
                </c:pt>
                <c:pt idx="860">
                  <c:v>6877960</c:v>
                </c:pt>
                <c:pt idx="861">
                  <c:v>6869780</c:v>
                </c:pt>
                <c:pt idx="862">
                  <c:v>6878430</c:v>
                </c:pt>
                <c:pt idx="863">
                  <c:v>6882420</c:v>
                </c:pt>
                <c:pt idx="864">
                  <c:v>6883480</c:v>
                </c:pt>
                <c:pt idx="865">
                  <c:v>6878640</c:v>
                </c:pt>
                <c:pt idx="866">
                  <c:v>6883550</c:v>
                </c:pt>
                <c:pt idx="867">
                  <c:v>6889740</c:v>
                </c:pt>
                <c:pt idx="868">
                  <c:v>6886240</c:v>
                </c:pt>
                <c:pt idx="869">
                  <c:v>6886200</c:v>
                </c:pt>
                <c:pt idx="870">
                  <c:v>6882480</c:v>
                </c:pt>
                <c:pt idx="871">
                  <c:v>6886550</c:v>
                </c:pt>
                <c:pt idx="872">
                  <c:v>6878160</c:v>
                </c:pt>
                <c:pt idx="873">
                  <c:v>6883180</c:v>
                </c:pt>
                <c:pt idx="874">
                  <c:v>6880020</c:v>
                </c:pt>
                <c:pt idx="875">
                  <c:v>6888570</c:v>
                </c:pt>
                <c:pt idx="876">
                  <c:v>6882480</c:v>
                </c:pt>
                <c:pt idx="877">
                  <c:v>6881600</c:v>
                </c:pt>
                <c:pt idx="878">
                  <c:v>6884590</c:v>
                </c:pt>
                <c:pt idx="879">
                  <c:v>6889460</c:v>
                </c:pt>
                <c:pt idx="880">
                  <c:v>6889980</c:v>
                </c:pt>
                <c:pt idx="881">
                  <c:v>6886440</c:v>
                </c:pt>
                <c:pt idx="882">
                  <c:v>6892570</c:v>
                </c:pt>
                <c:pt idx="883">
                  <c:v>6883310</c:v>
                </c:pt>
                <c:pt idx="884">
                  <c:v>6887250</c:v>
                </c:pt>
                <c:pt idx="885">
                  <c:v>6889990</c:v>
                </c:pt>
                <c:pt idx="886">
                  <c:v>6880260</c:v>
                </c:pt>
                <c:pt idx="887">
                  <c:v>6882990</c:v>
                </c:pt>
                <c:pt idx="888">
                  <c:v>6885190</c:v>
                </c:pt>
                <c:pt idx="889">
                  <c:v>6880850</c:v>
                </c:pt>
                <c:pt idx="890">
                  <c:v>6884250</c:v>
                </c:pt>
                <c:pt idx="891">
                  <c:v>6882070</c:v>
                </c:pt>
                <c:pt idx="892">
                  <c:v>6889400</c:v>
                </c:pt>
                <c:pt idx="893">
                  <c:v>6890810</c:v>
                </c:pt>
                <c:pt idx="894">
                  <c:v>6888410</c:v>
                </c:pt>
                <c:pt idx="895">
                  <c:v>6894310</c:v>
                </c:pt>
                <c:pt idx="896">
                  <c:v>6890470</c:v>
                </c:pt>
                <c:pt idx="897">
                  <c:v>6893900</c:v>
                </c:pt>
                <c:pt idx="898">
                  <c:v>6889420</c:v>
                </c:pt>
                <c:pt idx="899">
                  <c:v>6886240</c:v>
                </c:pt>
                <c:pt idx="900">
                  <c:v>6886700</c:v>
                </c:pt>
                <c:pt idx="901">
                  <c:v>6887740</c:v>
                </c:pt>
                <c:pt idx="902">
                  <c:v>6888340</c:v>
                </c:pt>
                <c:pt idx="903">
                  <c:v>6887880</c:v>
                </c:pt>
                <c:pt idx="904">
                  <c:v>6893690</c:v>
                </c:pt>
                <c:pt idx="905">
                  <c:v>6893460</c:v>
                </c:pt>
                <c:pt idx="906">
                  <c:v>6891130</c:v>
                </c:pt>
                <c:pt idx="907">
                  <c:v>6896480</c:v>
                </c:pt>
                <c:pt idx="908">
                  <c:v>6890140</c:v>
                </c:pt>
                <c:pt idx="909">
                  <c:v>6894730</c:v>
                </c:pt>
                <c:pt idx="910">
                  <c:v>6828690</c:v>
                </c:pt>
                <c:pt idx="911">
                  <c:v>6895510</c:v>
                </c:pt>
                <c:pt idx="912">
                  <c:v>6902530</c:v>
                </c:pt>
                <c:pt idx="913">
                  <c:v>6895780</c:v>
                </c:pt>
                <c:pt idx="914">
                  <c:v>6904380</c:v>
                </c:pt>
                <c:pt idx="915">
                  <c:v>6892910</c:v>
                </c:pt>
                <c:pt idx="916">
                  <c:v>6889060</c:v>
                </c:pt>
                <c:pt idx="917">
                  <c:v>6905140</c:v>
                </c:pt>
                <c:pt idx="918">
                  <c:v>6900990</c:v>
                </c:pt>
                <c:pt idx="919">
                  <c:v>6897970</c:v>
                </c:pt>
                <c:pt idx="920">
                  <c:v>6900310</c:v>
                </c:pt>
                <c:pt idx="921">
                  <c:v>6902000</c:v>
                </c:pt>
                <c:pt idx="922">
                  <c:v>6900040</c:v>
                </c:pt>
                <c:pt idx="923">
                  <c:v>6904340</c:v>
                </c:pt>
                <c:pt idx="924">
                  <c:v>6897970</c:v>
                </c:pt>
                <c:pt idx="925">
                  <c:v>6904520</c:v>
                </c:pt>
                <c:pt idx="926">
                  <c:v>6904560</c:v>
                </c:pt>
                <c:pt idx="927">
                  <c:v>6898630</c:v>
                </c:pt>
                <c:pt idx="928">
                  <c:v>6902840</c:v>
                </c:pt>
                <c:pt idx="929">
                  <c:v>6895690</c:v>
                </c:pt>
                <c:pt idx="930">
                  <c:v>6907070</c:v>
                </c:pt>
                <c:pt idx="931">
                  <c:v>6902430</c:v>
                </c:pt>
                <c:pt idx="932">
                  <c:v>6902910</c:v>
                </c:pt>
                <c:pt idx="933">
                  <c:v>6901310</c:v>
                </c:pt>
                <c:pt idx="934">
                  <c:v>6907660</c:v>
                </c:pt>
                <c:pt idx="935">
                  <c:v>6910080</c:v>
                </c:pt>
                <c:pt idx="936">
                  <c:v>6910420</c:v>
                </c:pt>
                <c:pt idx="937">
                  <c:v>6904510</c:v>
                </c:pt>
                <c:pt idx="938">
                  <c:v>6908870</c:v>
                </c:pt>
                <c:pt idx="939">
                  <c:v>6909870</c:v>
                </c:pt>
                <c:pt idx="940">
                  <c:v>6910980</c:v>
                </c:pt>
                <c:pt idx="941">
                  <c:v>6902960</c:v>
                </c:pt>
                <c:pt idx="942">
                  <c:v>6907080</c:v>
                </c:pt>
                <c:pt idx="943">
                  <c:v>6908810</c:v>
                </c:pt>
                <c:pt idx="944">
                  <c:v>6904820</c:v>
                </c:pt>
                <c:pt idx="945">
                  <c:v>6903350</c:v>
                </c:pt>
                <c:pt idx="946">
                  <c:v>6904520</c:v>
                </c:pt>
                <c:pt idx="947">
                  <c:v>6902160</c:v>
                </c:pt>
                <c:pt idx="948">
                  <c:v>6910310</c:v>
                </c:pt>
                <c:pt idx="949">
                  <c:v>6907820</c:v>
                </c:pt>
                <c:pt idx="950">
                  <c:v>6906500</c:v>
                </c:pt>
                <c:pt idx="951">
                  <c:v>6905440</c:v>
                </c:pt>
                <c:pt idx="952">
                  <c:v>6905380</c:v>
                </c:pt>
                <c:pt idx="953">
                  <c:v>6907210</c:v>
                </c:pt>
                <c:pt idx="954">
                  <c:v>6906970</c:v>
                </c:pt>
                <c:pt idx="955">
                  <c:v>6902040</c:v>
                </c:pt>
                <c:pt idx="956">
                  <c:v>6905710</c:v>
                </c:pt>
                <c:pt idx="957">
                  <c:v>6910190</c:v>
                </c:pt>
                <c:pt idx="958">
                  <c:v>6908630</c:v>
                </c:pt>
                <c:pt idx="959">
                  <c:v>6909750</c:v>
                </c:pt>
                <c:pt idx="960">
                  <c:v>6911510</c:v>
                </c:pt>
                <c:pt idx="961">
                  <c:v>6912920</c:v>
                </c:pt>
                <c:pt idx="962">
                  <c:v>6910230</c:v>
                </c:pt>
                <c:pt idx="963">
                  <c:v>6908970</c:v>
                </c:pt>
                <c:pt idx="964">
                  <c:v>6917570</c:v>
                </c:pt>
                <c:pt idx="965">
                  <c:v>6914880</c:v>
                </c:pt>
                <c:pt idx="966">
                  <c:v>6914060</c:v>
                </c:pt>
                <c:pt idx="967">
                  <c:v>6909520</c:v>
                </c:pt>
                <c:pt idx="968">
                  <c:v>6916310</c:v>
                </c:pt>
                <c:pt idx="969">
                  <c:v>6913360</c:v>
                </c:pt>
                <c:pt idx="970">
                  <c:v>6916580</c:v>
                </c:pt>
                <c:pt idx="971">
                  <c:v>6913720</c:v>
                </c:pt>
                <c:pt idx="972">
                  <c:v>6908940</c:v>
                </c:pt>
                <c:pt idx="973">
                  <c:v>6914250</c:v>
                </c:pt>
                <c:pt idx="974">
                  <c:v>6909700</c:v>
                </c:pt>
                <c:pt idx="975">
                  <c:v>6919070</c:v>
                </c:pt>
                <c:pt idx="976">
                  <c:v>6913910</c:v>
                </c:pt>
                <c:pt idx="977">
                  <c:v>6915470</c:v>
                </c:pt>
                <c:pt idx="978">
                  <c:v>6913290</c:v>
                </c:pt>
                <c:pt idx="979">
                  <c:v>6918170</c:v>
                </c:pt>
                <c:pt idx="980">
                  <c:v>6905830</c:v>
                </c:pt>
                <c:pt idx="981">
                  <c:v>6910170</c:v>
                </c:pt>
                <c:pt idx="982">
                  <c:v>6911290</c:v>
                </c:pt>
                <c:pt idx="983">
                  <c:v>6912720</c:v>
                </c:pt>
                <c:pt idx="984">
                  <c:v>6913600</c:v>
                </c:pt>
                <c:pt idx="985">
                  <c:v>6906200</c:v>
                </c:pt>
                <c:pt idx="986">
                  <c:v>6907560</c:v>
                </c:pt>
                <c:pt idx="987">
                  <c:v>6914440</c:v>
                </c:pt>
                <c:pt idx="988">
                  <c:v>6916640</c:v>
                </c:pt>
                <c:pt idx="989">
                  <c:v>6917060</c:v>
                </c:pt>
                <c:pt idx="990">
                  <c:v>6916550</c:v>
                </c:pt>
                <c:pt idx="991">
                  <c:v>6914090</c:v>
                </c:pt>
                <c:pt idx="992">
                  <c:v>6917600</c:v>
                </c:pt>
                <c:pt idx="993">
                  <c:v>6920350</c:v>
                </c:pt>
                <c:pt idx="994">
                  <c:v>6917270</c:v>
                </c:pt>
                <c:pt idx="995">
                  <c:v>6919840</c:v>
                </c:pt>
                <c:pt idx="996">
                  <c:v>6925670</c:v>
                </c:pt>
                <c:pt idx="997">
                  <c:v>6914650</c:v>
                </c:pt>
                <c:pt idx="998">
                  <c:v>6914600</c:v>
                </c:pt>
                <c:pt idx="999">
                  <c:v>6915800</c:v>
                </c:pt>
                <c:pt idx="1000">
                  <c:v>6913270</c:v>
                </c:pt>
                <c:pt idx="1001">
                  <c:v>6920860</c:v>
                </c:pt>
                <c:pt idx="1002">
                  <c:v>6918100</c:v>
                </c:pt>
                <c:pt idx="1003">
                  <c:v>6917960</c:v>
                </c:pt>
                <c:pt idx="1004">
                  <c:v>6923490</c:v>
                </c:pt>
                <c:pt idx="1005">
                  <c:v>6922350</c:v>
                </c:pt>
                <c:pt idx="1006">
                  <c:v>6918730</c:v>
                </c:pt>
                <c:pt idx="1007">
                  <c:v>6921530</c:v>
                </c:pt>
                <c:pt idx="1008">
                  <c:v>6924450</c:v>
                </c:pt>
                <c:pt idx="1009">
                  <c:v>6918840</c:v>
                </c:pt>
                <c:pt idx="1010">
                  <c:v>6913340</c:v>
                </c:pt>
                <c:pt idx="1011">
                  <c:v>6922070</c:v>
                </c:pt>
                <c:pt idx="1012">
                  <c:v>6919320</c:v>
                </c:pt>
                <c:pt idx="1013">
                  <c:v>6915250</c:v>
                </c:pt>
                <c:pt idx="1014">
                  <c:v>6913090</c:v>
                </c:pt>
                <c:pt idx="1015">
                  <c:v>6917240</c:v>
                </c:pt>
                <c:pt idx="1016">
                  <c:v>6916030</c:v>
                </c:pt>
                <c:pt idx="1017">
                  <c:v>6915030</c:v>
                </c:pt>
                <c:pt idx="1018">
                  <c:v>6916140</c:v>
                </c:pt>
                <c:pt idx="1019">
                  <c:v>6919140</c:v>
                </c:pt>
                <c:pt idx="1020">
                  <c:v>6923790</c:v>
                </c:pt>
                <c:pt idx="1021">
                  <c:v>6927980</c:v>
                </c:pt>
                <c:pt idx="1022">
                  <c:v>6922300</c:v>
                </c:pt>
                <c:pt idx="1023">
                  <c:v>6925420</c:v>
                </c:pt>
                <c:pt idx="1024">
                  <c:v>6933840</c:v>
                </c:pt>
                <c:pt idx="1025">
                  <c:v>6925130</c:v>
                </c:pt>
                <c:pt idx="1026">
                  <c:v>6925260</c:v>
                </c:pt>
                <c:pt idx="1027">
                  <c:v>6926400</c:v>
                </c:pt>
                <c:pt idx="1028">
                  <c:v>6918670</c:v>
                </c:pt>
                <c:pt idx="1029">
                  <c:v>6920740</c:v>
                </c:pt>
                <c:pt idx="1030">
                  <c:v>6925300</c:v>
                </c:pt>
                <c:pt idx="1031">
                  <c:v>6924120</c:v>
                </c:pt>
                <c:pt idx="1032">
                  <c:v>6923440</c:v>
                </c:pt>
                <c:pt idx="1033">
                  <c:v>6928260</c:v>
                </c:pt>
                <c:pt idx="1034">
                  <c:v>6927310</c:v>
                </c:pt>
                <c:pt idx="1035">
                  <c:v>6927200</c:v>
                </c:pt>
                <c:pt idx="1036">
                  <c:v>6924360</c:v>
                </c:pt>
                <c:pt idx="1037">
                  <c:v>6927130</c:v>
                </c:pt>
                <c:pt idx="1038">
                  <c:v>6922030</c:v>
                </c:pt>
                <c:pt idx="1039">
                  <c:v>6926650</c:v>
                </c:pt>
                <c:pt idx="1040">
                  <c:v>6921150</c:v>
                </c:pt>
                <c:pt idx="1041">
                  <c:v>6927380</c:v>
                </c:pt>
                <c:pt idx="1042">
                  <c:v>6915230</c:v>
                </c:pt>
                <c:pt idx="1043">
                  <c:v>6925050</c:v>
                </c:pt>
                <c:pt idx="1044">
                  <c:v>6927090</c:v>
                </c:pt>
                <c:pt idx="1045">
                  <c:v>6925000</c:v>
                </c:pt>
                <c:pt idx="1046">
                  <c:v>6926040</c:v>
                </c:pt>
                <c:pt idx="1047">
                  <c:v>6929190</c:v>
                </c:pt>
                <c:pt idx="1048">
                  <c:v>6925250</c:v>
                </c:pt>
                <c:pt idx="1049">
                  <c:v>6931890</c:v>
                </c:pt>
                <c:pt idx="1050">
                  <c:v>6925210</c:v>
                </c:pt>
                <c:pt idx="1051">
                  <c:v>6933160</c:v>
                </c:pt>
                <c:pt idx="1052">
                  <c:v>6926570</c:v>
                </c:pt>
                <c:pt idx="1053">
                  <c:v>6927650</c:v>
                </c:pt>
                <c:pt idx="1054">
                  <c:v>6923130</c:v>
                </c:pt>
                <c:pt idx="1055">
                  <c:v>6933050</c:v>
                </c:pt>
                <c:pt idx="1056">
                  <c:v>6928660</c:v>
                </c:pt>
                <c:pt idx="1057">
                  <c:v>6921730</c:v>
                </c:pt>
                <c:pt idx="1058">
                  <c:v>6935880</c:v>
                </c:pt>
                <c:pt idx="1059">
                  <c:v>6925630</c:v>
                </c:pt>
                <c:pt idx="1060">
                  <c:v>6921550</c:v>
                </c:pt>
                <c:pt idx="1061">
                  <c:v>6934830</c:v>
                </c:pt>
                <c:pt idx="1062">
                  <c:v>6929590</c:v>
                </c:pt>
                <c:pt idx="1063">
                  <c:v>6928220</c:v>
                </c:pt>
                <c:pt idx="1064">
                  <c:v>6929130</c:v>
                </c:pt>
                <c:pt idx="1065">
                  <c:v>6930020</c:v>
                </c:pt>
                <c:pt idx="1066">
                  <c:v>6934390</c:v>
                </c:pt>
                <c:pt idx="1067">
                  <c:v>6931900</c:v>
                </c:pt>
                <c:pt idx="1068">
                  <c:v>6929300</c:v>
                </c:pt>
                <c:pt idx="1069">
                  <c:v>6929070</c:v>
                </c:pt>
                <c:pt idx="1070">
                  <c:v>6922740</c:v>
                </c:pt>
                <c:pt idx="1071">
                  <c:v>6921790</c:v>
                </c:pt>
                <c:pt idx="1072">
                  <c:v>6929720</c:v>
                </c:pt>
                <c:pt idx="1073">
                  <c:v>6932880</c:v>
                </c:pt>
                <c:pt idx="1074">
                  <c:v>6927200</c:v>
                </c:pt>
                <c:pt idx="1075">
                  <c:v>6934550</c:v>
                </c:pt>
                <c:pt idx="1076">
                  <c:v>6931100</c:v>
                </c:pt>
                <c:pt idx="1077">
                  <c:v>6928480</c:v>
                </c:pt>
                <c:pt idx="1078">
                  <c:v>6917980</c:v>
                </c:pt>
                <c:pt idx="1079">
                  <c:v>6928550</c:v>
                </c:pt>
                <c:pt idx="1080">
                  <c:v>6933140</c:v>
                </c:pt>
                <c:pt idx="1081">
                  <c:v>6924030</c:v>
                </c:pt>
                <c:pt idx="1082">
                  <c:v>6928830</c:v>
                </c:pt>
                <c:pt idx="1083">
                  <c:v>6927780</c:v>
                </c:pt>
                <c:pt idx="1084">
                  <c:v>6934940</c:v>
                </c:pt>
                <c:pt idx="1085">
                  <c:v>6928770</c:v>
                </c:pt>
                <c:pt idx="1086">
                  <c:v>6927100</c:v>
                </c:pt>
                <c:pt idx="1087">
                  <c:v>6925990</c:v>
                </c:pt>
                <c:pt idx="1088">
                  <c:v>6931710</c:v>
                </c:pt>
                <c:pt idx="1089">
                  <c:v>6929380</c:v>
                </c:pt>
                <c:pt idx="1090">
                  <c:v>6933230</c:v>
                </c:pt>
                <c:pt idx="1091">
                  <c:v>6928840</c:v>
                </c:pt>
                <c:pt idx="1092">
                  <c:v>6938130</c:v>
                </c:pt>
                <c:pt idx="1093">
                  <c:v>6933400</c:v>
                </c:pt>
                <c:pt idx="1094">
                  <c:v>6932380</c:v>
                </c:pt>
                <c:pt idx="1095">
                  <c:v>6927790</c:v>
                </c:pt>
                <c:pt idx="1096">
                  <c:v>6924950</c:v>
                </c:pt>
                <c:pt idx="1097">
                  <c:v>6928960</c:v>
                </c:pt>
                <c:pt idx="1098">
                  <c:v>6929320</c:v>
                </c:pt>
                <c:pt idx="1099">
                  <c:v>6928820</c:v>
                </c:pt>
                <c:pt idx="1100">
                  <c:v>6930100</c:v>
                </c:pt>
                <c:pt idx="1101">
                  <c:v>6928210</c:v>
                </c:pt>
                <c:pt idx="1102">
                  <c:v>6925520</c:v>
                </c:pt>
                <c:pt idx="1103">
                  <c:v>6928560</c:v>
                </c:pt>
                <c:pt idx="1104">
                  <c:v>6932370</c:v>
                </c:pt>
                <c:pt idx="1105">
                  <c:v>6931020</c:v>
                </c:pt>
                <c:pt idx="1106">
                  <c:v>6927370</c:v>
                </c:pt>
                <c:pt idx="1107">
                  <c:v>6926530</c:v>
                </c:pt>
                <c:pt idx="1108">
                  <c:v>6935110</c:v>
                </c:pt>
                <c:pt idx="1109">
                  <c:v>6930500</c:v>
                </c:pt>
                <c:pt idx="1110">
                  <c:v>6929980</c:v>
                </c:pt>
                <c:pt idx="1111">
                  <c:v>6933000</c:v>
                </c:pt>
                <c:pt idx="1112">
                  <c:v>6922960</c:v>
                </c:pt>
                <c:pt idx="1113">
                  <c:v>6927320</c:v>
                </c:pt>
                <c:pt idx="1114">
                  <c:v>6926710</c:v>
                </c:pt>
                <c:pt idx="1115">
                  <c:v>6927550</c:v>
                </c:pt>
                <c:pt idx="1116">
                  <c:v>6922620</c:v>
                </c:pt>
                <c:pt idx="1117">
                  <c:v>6925500</c:v>
                </c:pt>
                <c:pt idx="1118">
                  <c:v>6929230</c:v>
                </c:pt>
                <c:pt idx="1119">
                  <c:v>6931950</c:v>
                </c:pt>
                <c:pt idx="1120">
                  <c:v>6925470</c:v>
                </c:pt>
                <c:pt idx="1121">
                  <c:v>6931390</c:v>
                </c:pt>
                <c:pt idx="1122">
                  <c:v>6923520</c:v>
                </c:pt>
                <c:pt idx="1123">
                  <c:v>6927420</c:v>
                </c:pt>
                <c:pt idx="1124">
                  <c:v>6932870</c:v>
                </c:pt>
                <c:pt idx="1125">
                  <c:v>6920400</c:v>
                </c:pt>
                <c:pt idx="1126">
                  <c:v>6932650</c:v>
                </c:pt>
                <c:pt idx="1127">
                  <c:v>6929290</c:v>
                </c:pt>
                <c:pt idx="1128">
                  <c:v>6926010</c:v>
                </c:pt>
                <c:pt idx="1129">
                  <c:v>6926220</c:v>
                </c:pt>
                <c:pt idx="1130">
                  <c:v>6927810</c:v>
                </c:pt>
                <c:pt idx="1131">
                  <c:v>6924520</c:v>
                </c:pt>
                <c:pt idx="1132">
                  <c:v>6926960</c:v>
                </c:pt>
                <c:pt idx="1133">
                  <c:v>6933430</c:v>
                </c:pt>
                <c:pt idx="1134">
                  <c:v>6931510</c:v>
                </c:pt>
                <c:pt idx="1135">
                  <c:v>6927990</c:v>
                </c:pt>
                <c:pt idx="1136">
                  <c:v>6925710</c:v>
                </c:pt>
                <c:pt idx="1137">
                  <c:v>6930080</c:v>
                </c:pt>
                <c:pt idx="1138">
                  <c:v>6930610</c:v>
                </c:pt>
                <c:pt idx="1139">
                  <c:v>6929370</c:v>
                </c:pt>
                <c:pt idx="1140">
                  <c:v>6925610</c:v>
                </c:pt>
                <c:pt idx="1141">
                  <c:v>6929420</c:v>
                </c:pt>
                <c:pt idx="1142">
                  <c:v>6926000</c:v>
                </c:pt>
                <c:pt idx="1143">
                  <c:v>6933540</c:v>
                </c:pt>
                <c:pt idx="1144">
                  <c:v>6930140</c:v>
                </c:pt>
                <c:pt idx="1145">
                  <c:v>6932450</c:v>
                </c:pt>
                <c:pt idx="1146">
                  <c:v>6931440</c:v>
                </c:pt>
                <c:pt idx="1147">
                  <c:v>6927140</c:v>
                </c:pt>
                <c:pt idx="1148">
                  <c:v>6932940</c:v>
                </c:pt>
                <c:pt idx="1149">
                  <c:v>6918140</c:v>
                </c:pt>
                <c:pt idx="1150">
                  <c:v>6924110</c:v>
                </c:pt>
                <c:pt idx="1151">
                  <c:v>6924770</c:v>
                </c:pt>
                <c:pt idx="1152">
                  <c:v>6931620</c:v>
                </c:pt>
                <c:pt idx="1153">
                  <c:v>6922960</c:v>
                </c:pt>
                <c:pt idx="1154">
                  <c:v>6922760</c:v>
                </c:pt>
                <c:pt idx="1155">
                  <c:v>6927420</c:v>
                </c:pt>
                <c:pt idx="1156">
                  <c:v>6921810</c:v>
                </c:pt>
                <c:pt idx="1157">
                  <c:v>6924150</c:v>
                </c:pt>
                <c:pt idx="1158">
                  <c:v>6918860</c:v>
                </c:pt>
                <c:pt idx="1159">
                  <c:v>6920570</c:v>
                </c:pt>
                <c:pt idx="1160">
                  <c:v>6921130</c:v>
                </c:pt>
                <c:pt idx="1161">
                  <c:v>6923020</c:v>
                </c:pt>
                <c:pt idx="1162">
                  <c:v>6922220</c:v>
                </c:pt>
                <c:pt idx="1163">
                  <c:v>6913570</c:v>
                </c:pt>
                <c:pt idx="1164">
                  <c:v>6916390</c:v>
                </c:pt>
                <c:pt idx="1165">
                  <c:v>6923240</c:v>
                </c:pt>
                <c:pt idx="1166">
                  <c:v>6922070</c:v>
                </c:pt>
                <c:pt idx="1167">
                  <c:v>6915240</c:v>
                </c:pt>
                <c:pt idx="1168">
                  <c:v>6919710</c:v>
                </c:pt>
                <c:pt idx="1169">
                  <c:v>6915690</c:v>
                </c:pt>
                <c:pt idx="1170">
                  <c:v>6916140</c:v>
                </c:pt>
                <c:pt idx="1171">
                  <c:v>6909430</c:v>
                </c:pt>
                <c:pt idx="1172">
                  <c:v>6923750</c:v>
                </c:pt>
                <c:pt idx="1173">
                  <c:v>6919520</c:v>
                </c:pt>
                <c:pt idx="1174">
                  <c:v>6920350</c:v>
                </c:pt>
                <c:pt idx="1175">
                  <c:v>6928450</c:v>
                </c:pt>
                <c:pt idx="1176">
                  <c:v>6922410</c:v>
                </c:pt>
                <c:pt idx="1177">
                  <c:v>6913050</c:v>
                </c:pt>
                <c:pt idx="1178">
                  <c:v>6916750</c:v>
                </c:pt>
                <c:pt idx="1179">
                  <c:v>6911860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E8-4582-A5ED-5D9595812BB8}"/>
            </c:ext>
          </c:extLst>
        </c:ser>
        <c:ser>
          <c:idx val="1"/>
          <c:order val="1"/>
          <c:tx>
            <c:v>G''</c:v>
          </c:tx>
          <c:spPr>
            <a:ln w="158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'[3]060318 3 osc'!$H$4:$H$1183</c:f>
              <c:numCache>
                <c:formatCode>General</c:formatCode>
                <c:ptCount val="1180"/>
                <c:pt idx="0">
                  <c:v>5.9374599999999997</c:v>
                </c:pt>
                <c:pt idx="1">
                  <c:v>12.109299999999999</c:v>
                </c:pt>
                <c:pt idx="2">
                  <c:v>18.093599999999999</c:v>
                </c:pt>
                <c:pt idx="3">
                  <c:v>24.296700000000001</c:v>
                </c:pt>
                <c:pt idx="4">
                  <c:v>30.359200000000001</c:v>
                </c:pt>
                <c:pt idx="5">
                  <c:v>36.468499999999999</c:v>
                </c:pt>
                <c:pt idx="6">
                  <c:v>42.530999999999999</c:v>
                </c:pt>
                <c:pt idx="7">
                  <c:v>48.624699999999997</c:v>
                </c:pt>
                <c:pt idx="8">
                  <c:v>54.593400000000003</c:v>
                </c:pt>
                <c:pt idx="9">
                  <c:v>60.687100000000001</c:v>
                </c:pt>
                <c:pt idx="10">
                  <c:v>66.812100000000001</c:v>
                </c:pt>
                <c:pt idx="11">
                  <c:v>72.858900000000006</c:v>
                </c:pt>
                <c:pt idx="12">
                  <c:v>78.936999999999998</c:v>
                </c:pt>
                <c:pt idx="13">
                  <c:v>84.968199999999996</c:v>
                </c:pt>
                <c:pt idx="14">
                  <c:v>91.140100000000004</c:v>
                </c:pt>
                <c:pt idx="15">
                  <c:v>97.233800000000002</c:v>
                </c:pt>
                <c:pt idx="16">
                  <c:v>103.249</c:v>
                </c:pt>
                <c:pt idx="17">
                  <c:v>109.249</c:v>
                </c:pt>
                <c:pt idx="18">
                  <c:v>115.374</c:v>
                </c:pt>
                <c:pt idx="19">
                  <c:v>121.38</c:v>
                </c:pt>
                <c:pt idx="20">
                  <c:v>127.476</c:v>
                </c:pt>
                <c:pt idx="21">
                  <c:v>133.53899999999999</c:v>
                </c:pt>
                <c:pt idx="22">
                  <c:v>139.65</c:v>
                </c:pt>
                <c:pt idx="23">
                  <c:v>145.619</c:v>
                </c:pt>
                <c:pt idx="24">
                  <c:v>151.714</c:v>
                </c:pt>
                <c:pt idx="25">
                  <c:v>157.76900000000001</c:v>
                </c:pt>
                <c:pt idx="26">
                  <c:v>163.83099999999999</c:v>
                </c:pt>
                <c:pt idx="27">
                  <c:v>169.84800000000001</c:v>
                </c:pt>
                <c:pt idx="28">
                  <c:v>175.988</c:v>
                </c:pt>
                <c:pt idx="29">
                  <c:v>181.94200000000001</c:v>
                </c:pt>
                <c:pt idx="30">
                  <c:v>188.14599999999999</c:v>
                </c:pt>
                <c:pt idx="31">
                  <c:v>194.19300000000001</c:v>
                </c:pt>
                <c:pt idx="32">
                  <c:v>200.14599999999999</c:v>
                </c:pt>
                <c:pt idx="33">
                  <c:v>206.28700000000001</c:v>
                </c:pt>
                <c:pt idx="34">
                  <c:v>212.387</c:v>
                </c:pt>
                <c:pt idx="35">
                  <c:v>218.453</c:v>
                </c:pt>
                <c:pt idx="36">
                  <c:v>224.352</c:v>
                </c:pt>
                <c:pt idx="37">
                  <c:v>230.43899999999999</c:v>
                </c:pt>
                <c:pt idx="38">
                  <c:v>236.583</c:v>
                </c:pt>
                <c:pt idx="39">
                  <c:v>242.679</c:v>
                </c:pt>
                <c:pt idx="40">
                  <c:v>248.762</c:v>
                </c:pt>
                <c:pt idx="41">
                  <c:v>254.71700000000001</c:v>
                </c:pt>
                <c:pt idx="42">
                  <c:v>260.90499999999997</c:v>
                </c:pt>
                <c:pt idx="43">
                  <c:v>266.96699999999998</c:v>
                </c:pt>
                <c:pt idx="44">
                  <c:v>272.99900000000002</c:v>
                </c:pt>
                <c:pt idx="45">
                  <c:v>278.95400000000001</c:v>
                </c:pt>
                <c:pt idx="46">
                  <c:v>285.048</c:v>
                </c:pt>
                <c:pt idx="47">
                  <c:v>291.173</c:v>
                </c:pt>
                <c:pt idx="48">
                  <c:v>297.23500000000001</c:v>
                </c:pt>
                <c:pt idx="49">
                  <c:v>303.26600000000002</c:v>
                </c:pt>
                <c:pt idx="50">
                  <c:v>309.423</c:v>
                </c:pt>
                <c:pt idx="51">
                  <c:v>315.37599999999998</c:v>
                </c:pt>
                <c:pt idx="52">
                  <c:v>321.56299999999999</c:v>
                </c:pt>
                <c:pt idx="53">
                  <c:v>327.65699999999998</c:v>
                </c:pt>
                <c:pt idx="54">
                  <c:v>333.76600000000002</c:v>
                </c:pt>
                <c:pt idx="55">
                  <c:v>339.73500000000001</c:v>
                </c:pt>
                <c:pt idx="56">
                  <c:v>345.82900000000001</c:v>
                </c:pt>
                <c:pt idx="57">
                  <c:v>351.89100000000002</c:v>
                </c:pt>
                <c:pt idx="58">
                  <c:v>358.048</c:v>
                </c:pt>
                <c:pt idx="59">
                  <c:v>364.12799999999999</c:v>
                </c:pt>
                <c:pt idx="60">
                  <c:v>370.096</c:v>
                </c:pt>
                <c:pt idx="61">
                  <c:v>376.346</c:v>
                </c:pt>
                <c:pt idx="62">
                  <c:v>382.40899999999999</c:v>
                </c:pt>
                <c:pt idx="63">
                  <c:v>388.48700000000002</c:v>
                </c:pt>
                <c:pt idx="64">
                  <c:v>394.53399999999999</c:v>
                </c:pt>
                <c:pt idx="65">
                  <c:v>400.58100000000002</c:v>
                </c:pt>
                <c:pt idx="66">
                  <c:v>406.58100000000002</c:v>
                </c:pt>
                <c:pt idx="67">
                  <c:v>412.721</c:v>
                </c:pt>
                <c:pt idx="68">
                  <c:v>418.86200000000002</c:v>
                </c:pt>
                <c:pt idx="69">
                  <c:v>424.846</c:v>
                </c:pt>
                <c:pt idx="70">
                  <c:v>431.08100000000002</c:v>
                </c:pt>
                <c:pt idx="71">
                  <c:v>437.14299999999997</c:v>
                </c:pt>
                <c:pt idx="72">
                  <c:v>443.17399999999998</c:v>
                </c:pt>
                <c:pt idx="73">
                  <c:v>449.25200000000001</c:v>
                </c:pt>
                <c:pt idx="74">
                  <c:v>455.25200000000001</c:v>
                </c:pt>
                <c:pt idx="75">
                  <c:v>461.37700000000001</c:v>
                </c:pt>
                <c:pt idx="76">
                  <c:v>467.48700000000002</c:v>
                </c:pt>
                <c:pt idx="77">
                  <c:v>473.39299999999997</c:v>
                </c:pt>
                <c:pt idx="78">
                  <c:v>479.48599999999999</c:v>
                </c:pt>
                <c:pt idx="79">
                  <c:v>485.58</c:v>
                </c:pt>
                <c:pt idx="80">
                  <c:v>491.69</c:v>
                </c:pt>
                <c:pt idx="81">
                  <c:v>497.68900000000002</c:v>
                </c:pt>
                <c:pt idx="82">
                  <c:v>503.721</c:v>
                </c:pt>
                <c:pt idx="83">
                  <c:v>509.79899999999998</c:v>
                </c:pt>
                <c:pt idx="84">
                  <c:v>515.98599999999999</c:v>
                </c:pt>
                <c:pt idx="85">
                  <c:v>522.06399999999996</c:v>
                </c:pt>
                <c:pt idx="86">
                  <c:v>528.12699999999995</c:v>
                </c:pt>
                <c:pt idx="87">
                  <c:v>534.048</c:v>
                </c:pt>
                <c:pt idx="88">
                  <c:v>540.11099999999999</c:v>
                </c:pt>
                <c:pt idx="89">
                  <c:v>546.173</c:v>
                </c:pt>
                <c:pt idx="90">
                  <c:v>552.34500000000003</c:v>
                </c:pt>
                <c:pt idx="91">
                  <c:v>558.32899999999995</c:v>
                </c:pt>
                <c:pt idx="92">
                  <c:v>564.5</c:v>
                </c:pt>
                <c:pt idx="93">
                  <c:v>570.42200000000003</c:v>
                </c:pt>
                <c:pt idx="94">
                  <c:v>576.57799999999997</c:v>
                </c:pt>
                <c:pt idx="95">
                  <c:v>582.70299999999997</c:v>
                </c:pt>
                <c:pt idx="96">
                  <c:v>588.625</c:v>
                </c:pt>
                <c:pt idx="97">
                  <c:v>594.71799999999996</c:v>
                </c:pt>
                <c:pt idx="98">
                  <c:v>600.92100000000005</c:v>
                </c:pt>
                <c:pt idx="99">
                  <c:v>606.99900000000002</c:v>
                </c:pt>
                <c:pt idx="100">
                  <c:v>619.17100000000005</c:v>
                </c:pt>
                <c:pt idx="101">
                  <c:v>625.15499999999997</c:v>
                </c:pt>
                <c:pt idx="102">
                  <c:v>631.26400000000001</c:v>
                </c:pt>
                <c:pt idx="103">
                  <c:v>637.34199999999998</c:v>
                </c:pt>
                <c:pt idx="104">
                  <c:v>643.34199999999998</c:v>
                </c:pt>
                <c:pt idx="105">
                  <c:v>649.529</c:v>
                </c:pt>
                <c:pt idx="106">
                  <c:v>655.60699999999997</c:v>
                </c:pt>
                <c:pt idx="107">
                  <c:v>661.68499999999995</c:v>
                </c:pt>
                <c:pt idx="108">
                  <c:v>667.7</c:v>
                </c:pt>
                <c:pt idx="109">
                  <c:v>673.82500000000005</c:v>
                </c:pt>
                <c:pt idx="110">
                  <c:v>679.91899999999998</c:v>
                </c:pt>
                <c:pt idx="111">
                  <c:v>685.84</c:v>
                </c:pt>
                <c:pt idx="112">
                  <c:v>691.91800000000001</c:v>
                </c:pt>
                <c:pt idx="113">
                  <c:v>698.01199999999994</c:v>
                </c:pt>
                <c:pt idx="114">
                  <c:v>704.24599999999998</c:v>
                </c:pt>
                <c:pt idx="115">
                  <c:v>710.26099999999997</c:v>
                </c:pt>
                <c:pt idx="116">
                  <c:v>716.40200000000004</c:v>
                </c:pt>
                <c:pt idx="117">
                  <c:v>722.32399999999996</c:v>
                </c:pt>
                <c:pt idx="118">
                  <c:v>728.495</c:v>
                </c:pt>
                <c:pt idx="119">
                  <c:v>734.55700000000002</c:v>
                </c:pt>
                <c:pt idx="120">
                  <c:v>740.63499999999999</c:v>
                </c:pt>
                <c:pt idx="121">
                  <c:v>746.65099999999995</c:v>
                </c:pt>
                <c:pt idx="122">
                  <c:v>752.66600000000005</c:v>
                </c:pt>
                <c:pt idx="123">
                  <c:v>758.83799999999997</c:v>
                </c:pt>
                <c:pt idx="124">
                  <c:v>764.9</c:v>
                </c:pt>
                <c:pt idx="125">
                  <c:v>770.93100000000004</c:v>
                </c:pt>
                <c:pt idx="126">
                  <c:v>776.91600000000005</c:v>
                </c:pt>
                <c:pt idx="127">
                  <c:v>783.08699999999999</c:v>
                </c:pt>
                <c:pt idx="128">
                  <c:v>789.02499999999998</c:v>
                </c:pt>
                <c:pt idx="129">
                  <c:v>795.11800000000005</c:v>
                </c:pt>
                <c:pt idx="130">
                  <c:v>801.11800000000005</c:v>
                </c:pt>
                <c:pt idx="131">
                  <c:v>807.35199999999998</c:v>
                </c:pt>
                <c:pt idx="132">
                  <c:v>813.30499999999995</c:v>
                </c:pt>
                <c:pt idx="133">
                  <c:v>819.33600000000001</c:v>
                </c:pt>
                <c:pt idx="134">
                  <c:v>825.50800000000004</c:v>
                </c:pt>
                <c:pt idx="135">
                  <c:v>831.46100000000001</c:v>
                </c:pt>
                <c:pt idx="136">
                  <c:v>837.66399999999999</c:v>
                </c:pt>
                <c:pt idx="137">
                  <c:v>843.64800000000002</c:v>
                </c:pt>
                <c:pt idx="138">
                  <c:v>849.80499999999995</c:v>
                </c:pt>
                <c:pt idx="139">
                  <c:v>855.72699999999998</c:v>
                </c:pt>
                <c:pt idx="140">
                  <c:v>861.83600000000001</c:v>
                </c:pt>
                <c:pt idx="141">
                  <c:v>867.99199999999996</c:v>
                </c:pt>
                <c:pt idx="142">
                  <c:v>874.02300000000002</c:v>
                </c:pt>
                <c:pt idx="143">
                  <c:v>880.18</c:v>
                </c:pt>
                <c:pt idx="144">
                  <c:v>886.18</c:v>
                </c:pt>
                <c:pt idx="145">
                  <c:v>892.33600000000001</c:v>
                </c:pt>
                <c:pt idx="146">
                  <c:v>898.36699999999996</c:v>
                </c:pt>
                <c:pt idx="147">
                  <c:v>904.38300000000004</c:v>
                </c:pt>
                <c:pt idx="148">
                  <c:v>910.46100000000001</c:v>
                </c:pt>
                <c:pt idx="149">
                  <c:v>916.63499999999999</c:v>
                </c:pt>
                <c:pt idx="150">
                  <c:v>922.65800000000002</c:v>
                </c:pt>
                <c:pt idx="151">
                  <c:v>928.73900000000003</c:v>
                </c:pt>
                <c:pt idx="152">
                  <c:v>934.80200000000002</c:v>
                </c:pt>
                <c:pt idx="153">
                  <c:v>940.94299999999998</c:v>
                </c:pt>
                <c:pt idx="154">
                  <c:v>946.86500000000001</c:v>
                </c:pt>
                <c:pt idx="155">
                  <c:v>952.98099999999999</c:v>
                </c:pt>
                <c:pt idx="156">
                  <c:v>959.11300000000006</c:v>
                </c:pt>
                <c:pt idx="157">
                  <c:v>965.23800000000006</c:v>
                </c:pt>
                <c:pt idx="158">
                  <c:v>971.34699999999998</c:v>
                </c:pt>
                <c:pt idx="159">
                  <c:v>977.36300000000006</c:v>
                </c:pt>
                <c:pt idx="160">
                  <c:v>983.39499999999998</c:v>
                </c:pt>
                <c:pt idx="161">
                  <c:v>989.53700000000003</c:v>
                </c:pt>
                <c:pt idx="162">
                  <c:v>995.68</c:v>
                </c:pt>
                <c:pt idx="163">
                  <c:v>1001.65</c:v>
                </c:pt>
                <c:pt idx="164">
                  <c:v>1007.73</c:v>
                </c:pt>
                <c:pt idx="165">
                  <c:v>1013.83</c:v>
                </c:pt>
                <c:pt idx="166">
                  <c:v>1019.96</c:v>
                </c:pt>
                <c:pt idx="167">
                  <c:v>1026.02</c:v>
                </c:pt>
                <c:pt idx="168">
                  <c:v>1032.01</c:v>
                </c:pt>
                <c:pt idx="169">
                  <c:v>1038.1199999999999</c:v>
                </c:pt>
                <c:pt idx="170">
                  <c:v>1044.19</c:v>
                </c:pt>
                <c:pt idx="171">
                  <c:v>1050.43</c:v>
                </c:pt>
                <c:pt idx="172">
                  <c:v>1056.5</c:v>
                </c:pt>
                <c:pt idx="173">
                  <c:v>1062.53</c:v>
                </c:pt>
                <c:pt idx="174">
                  <c:v>1068.6300000000001</c:v>
                </c:pt>
                <c:pt idx="175">
                  <c:v>1074.57</c:v>
                </c:pt>
                <c:pt idx="176">
                  <c:v>1080.68</c:v>
                </c:pt>
                <c:pt idx="177">
                  <c:v>1086.8900000000001</c:v>
                </c:pt>
                <c:pt idx="178">
                  <c:v>1092.96</c:v>
                </c:pt>
                <c:pt idx="179">
                  <c:v>1099.04</c:v>
                </c:pt>
                <c:pt idx="180">
                  <c:v>1104.96</c:v>
                </c:pt>
                <c:pt idx="181">
                  <c:v>1111.08</c:v>
                </c:pt>
                <c:pt idx="182">
                  <c:v>1117.21</c:v>
                </c:pt>
                <c:pt idx="183">
                  <c:v>1123.32</c:v>
                </c:pt>
                <c:pt idx="184">
                  <c:v>1129.46</c:v>
                </c:pt>
                <c:pt idx="185">
                  <c:v>1135.51</c:v>
                </c:pt>
                <c:pt idx="186">
                  <c:v>1141.56</c:v>
                </c:pt>
                <c:pt idx="187">
                  <c:v>1147.54</c:v>
                </c:pt>
                <c:pt idx="188">
                  <c:v>1153.6500000000001</c:v>
                </c:pt>
                <c:pt idx="189">
                  <c:v>1159.79</c:v>
                </c:pt>
                <c:pt idx="190">
                  <c:v>1165.81</c:v>
                </c:pt>
                <c:pt idx="191">
                  <c:v>1171.98</c:v>
                </c:pt>
                <c:pt idx="192">
                  <c:v>1178.04</c:v>
                </c:pt>
                <c:pt idx="193">
                  <c:v>1184.07</c:v>
                </c:pt>
                <c:pt idx="194">
                  <c:v>1190.1099999999999</c:v>
                </c:pt>
                <c:pt idx="195">
                  <c:v>1196.18</c:v>
                </c:pt>
                <c:pt idx="196">
                  <c:v>1202.25</c:v>
                </c:pt>
                <c:pt idx="197">
                  <c:v>1208.3399999999999</c:v>
                </c:pt>
                <c:pt idx="198">
                  <c:v>1214.29</c:v>
                </c:pt>
                <c:pt idx="199">
                  <c:v>1220.45</c:v>
                </c:pt>
                <c:pt idx="200">
                  <c:v>1226.45</c:v>
                </c:pt>
                <c:pt idx="201">
                  <c:v>1232.6099999999999</c:v>
                </c:pt>
                <c:pt idx="202">
                  <c:v>1238.6400000000001</c:v>
                </c:pt>
                <c:pt idx="203">
                  <c:v>1244.6099999999999</c:v>
                </c:pt>
                <c:pt idx="204">
                  <c:v>1250.76</c:v>
                </c:pt>
                <c:pt idx="205">
                  <c:v>1256.79</c:v>
                </c:pt>
                <c:pt idx="206">
                  <c:v>1262.8399999999999</c:v>
                </c:pt>
                <c:pt idx="207">
                  <c:v>1268.8399999999999</c:v>
                </c:pt>
                <c:pt idx="208">
                  <c:v>1274.96</c:v>
                </c:pt>
                <c:pt idx="209">
                  <c:v>1281.1400000000001</c:v>
                </c:pt>
                <c:pt idx="210">
                  <c:v>1287.07</c:v>
                </c:pt>
                <c:pt idx="211">
                  <c:v>1293.21</c:v>
                </c:pt>
                <c:pt idx="212">
                  <c:v>1299.17</c:v>
                </c:pt>
                <c:pt idx="213">
                  <c:v>1305.3900000000001</c:v>
                </c:pt>
                <c:pt idx="214">
                  <c:v>1311.45</c:v>
                </c:pt>
                <c:pt idx="215">
                  <c:v>1317.37</c:v>
                </c:pt>
                <c:pt idx="216">
                  <c:v>1323.56</c:v>
                </c:pt>
                <c:pt idx="217">
                  <c:v>1329.58</c:v>
                </c:pt>
                <c:pt idx="218">
                  <c:v>1335.59</c:v>
                </c:pt>
                <c:pt idx="219">
                  <c:v>1341.67</c:v>
                </c:pt>
                <c:pt idx="220">
                  <c:v>1347.69</c:v>
                </c:pt>
                <c:pt idx="221">
                  <c:v>1353.91</c:v>
                </c:pt>
                <c:pt idx="222">
                  <c:v>1359.88</c:v>
                </c:pt>
                <c:pt idx="223">
                  <c:v>1365.97</c:v>
                </c:pt>
                <c:pt idx="224">
                  <c:v>1372.13</c:v>
                </c:pt>
                <c:pt idx="225">
                  <c:v>1378.04</c:v>
                </c:pt>
                <c:pt idx="226">
                  <c:v>1384.23</c:v>
                </c:pt>
                <c:pt idx="227">
                  <c:v>1390.26</c:v>
                </c:pt>
                <c:pt idx="228">
                  <c:v>1396.37</c:v>
                </c:pt>
                <c:pt idx="229">
                  <c:v>1402.37</c:v>
                </c:pt>
                <c:pt idx="230">
                  <c:v>1408.51</c:v>
                </c:pt>
                <c:pt idx="231">
                  <c:v>1414.53</c:v>
                </c:pt>
                <c:pt idx="232">
                  <c:v>1420.67</c:v>
                </c:pt>
                <c:pt idx="233">
                  <c:v>1426.67</c:v>
                </c:pt>
                <c:pt idx="234">
                  <c:v>1432.85</c:v>
                </c:pt>
                <c:pt idx="235">
                  <c:v>1438.85</c:v>
                </c:pt>
                <c:pt idx="236">
                  <c:v>1445.05</c:v>
                </c:pt>
                <c:pt idx="237">
                  <c:v>1451.06</c:v>
                </c:pt>
                <c:pt idx="238">
                  <c:v>1457.15</c:v>
                </c:pt>
                <c:pt idx="239">
                  <c:v>1463.26</c:v>
                </c:pt>
                <c:pt idx="240">
                  <c:v>1469.25</c:v>
                </c:pt>
                <c:pt idx="241">
                  <c:v>1475.39</c:v>
                </c:pt>
                <c:pt idx="242">
                  <c:v>1481.44</c:v>
                </c:pt>
                <c:pt idx="243">
                  <c:v>1487.58</c:v>
                </c:pt>
                <c:pt idx="244">
                  <c:v>1493.63</c:v>
                </c:pt>
                <c:pt idx="245">
                  <c:v>1499.64</c:v>
                </c:pt>
                <c:pt idx="246">
                  <c:v>1505.83</c:v>
                </c:pt>
                <c:pt idx="247">
                  <c:v>1511.81</c:v>
                </c:pt>
                <c:pt idx="248">
                  <c:v>1517.85</c:v>
                </c:pt>
                <c:pt idx="249">
                  <c:v>1524</c:v>
                </c:pt>
                <c:pt idx="250">
                  <c:v>1530.08</c:v>
                </c:pt>
                <c:pt idx="251">
                  <c:v>1536.22</c:v>
                </c:pt>
                <c:pt idx="252">
                  <c:v>1542.17</c:v>
                </c:pt>
                <c:pt idx="253">
                  <c:v>1548.38</c:v>
                </c:pt>
                <c:pt idx="254">
                  <c:v>1554.38</c:v>
                </c:pt>
                <c:pt idx="255">
                  <c:v>1560.44</c:v>
                </c:pt>
                <c:pt idx="256">
                  <c:v>1566.52</c:v>
                </c:pt>
                <c:pt idx="257">
                  <c:v>1572.73</c:v>
                </c:pt>
                <c:pt idx="258">
                  <c:v>1578.7</c:v>
                </c:pt>
                <c:pt idx="259">
                  <c:v>1584.86</c:v>
                </c:pt>
                <c:pt idx="260">
                  <c:v>1590.89</c:v>
                </c:pt>
                <c:pt idx="261">
                  <c:v>1597.01</c:v>
                </c:pt>
                <c:pt idx="262">
                  <c:v>1603.08</c:v>
                </c:pt>
                <c:pt idx="263">
                  <c:v>1609.04</c:v>
                </c:pt>
                <c:pt idx="264">
                  <c:v>1615.13</c:v>
                </c:pt>
                <c:pt idx="265">
                  <c:v>1621.23</c:v>
                </c:pt>
                <c:pt idx="266">
                  <c:v>1627.3</c:v>
                </c:pt>
                <c:pt idx="267">
                  <c:v>1633.27</c:v>
                </c:pt>
                <c:pt idx="268">
                  <c:v>1639.41</c:v>
                </c:pt>
                <c:pt idx="269">
                  <c:v>1645.52</c:v>
                </c:pt>
                <c:pt idx="270">
                  <c:v>1651.52</c:v>
                </c:pt>
                <c:pt idx="271">
                  <c:v>1657.66</c:v>
                </c:pt>
                <c:pt idx="272">
                  <c:v>1663.61</c:v>
                </c:pt>
                <c:pt idx="273">
                  <c:v>1669.71</c:v>
                </c:pt>
                <c:pt idx="274">
                  <c:v>1675.74</c:v>
                </c:pt>
                <c:pt idx="275">
                  <c:v>1681.77</c:v>
                </c:pt>
                <c:pt idx="276">
                  <c:v>1687.96</c:v>
                </c:pt>
                <c:pt idx="277">
                  <c:v>1693.93</c:v>
                </c:pt>
                <c:pt idx="278">
                  <c:v>1700.06</c:v>
                </c:pt>
                <c:pt idx="279">
                  <c:v>1706.15</c:v>
                </c:pt>
                <c:pt idx="280">
                  <c:v>1712.17</c:v>
                </c:pt>
                <c:pt idx="281">
                  <c:v>1718.22</c:v>
                </c:pt>
                <c:pt idx="282">
                  <c:v>1724.2</c:v>
                </c:pt>
                <c:pt idx="283">
                  <c:v>1730.36</c:v>
                </c:pt>
                <c:pt idx="284">
                  <c:v>1736.33</c:v>
                </c:pt>
                <c:pt idx="285">
                  <c:v>1742.41</c:v>
                </c:pt>
                <c:pt idx="286">
                  <c:v>1748.51</c:v>
                </c:pt>
                <c:pt idx="287">
                  <c:v>1754.62</c:v>
                </c:pt>
                <c:pt idx="288">
                  <c:v>1760.72</c:v>
                </c:pt>
                <c:pt idx="289">
                  <c:v>1766.65</c:v>
                </c:pt>
                <c:pt idx="290">
                  <c:v>1772.79</c:v>
                </c:pt>
                <c:pt idx="291">
                  <c:v>1778.77</c:v>
                </c:pt>
                <c:pt idx="292">
                  <c:v>1784.93</c:v>
                </c:pt>
                <c:pt idx="293">
                  <c:v>1791.05</c:v>
                </c:pt>
                <c:pt idx="294">
                  <c:v>1797.12</c:v>
                </c:pt>
                <c:pt idx="295">
                  <c:v>1803.09</c:v>
                </c:pt>
                <c:pt idx="296">
                  <c:v>1809.23</c:v>
                </c:pt>
                <c:pt idx="297">
                  <c:v>1815.37</c:v>
                </c:pt>
                <c:pt idx="298">
                  <c:v>1821.32</c:v>
                </c:pt>
                <c:pt idx="299">
                  <c:v>1827.49</c:v>
                </c:pt>
                <c:pt idx="300">
                  <c:v>1833.43</c:v>
                </c:pt>
                <c:pt idx="301">
                  <c:v>1839.56</c:v>
                </c:pt>
                <c:pt idx="302">
                  <c:v>1845.67</c:v>
                </c:pt>
                <c:pt idx="303">
                  <c:v>1851.81</c:v>
                </c:pt>
                <c:pt idx="304">
                  <c:v>1857.93</c:v>
                </c:pt>
                <c:pt idx="305">
                  <c:v>1863.98</c:v>
                </c:pt>
                <c:pt idx="306">
                  <c:v>1869.92</c:v>
                </c:pt>
                <c:pt idx="307">
                  <c:v>1876.17</c:v>
                </c:pt>
                <c:pt idx="308">
                  <c:v>1882.23</c:v>
                </c:pt>
                <c:pt idx="309">
                  <c:v>1888.29</c:v>
                </c:pt>
                <c:pt idx="310">
                  <c:v>1894.25</c:v>
                </c:pt>
                <c:pt idx="311">
                  <c:v>1900.34</c:v>
                </c:pt>
                <c:pt idx="312">
                  <c:v>1906.45</c:v>
                </c:pt>
                <c:pt idx="313">
                  <c:v>1912.54</c:v>
                </c:pt>
                <c:pt idx="314">
                  <c:v>1918.7</c:v>
                </c:pt>
                <c:pt idx="315">
                  <c:v>1924.73</c:v>
                </c:pt>
                <c:pt idx="316">
                  <c:v>1930.88</c:v>
                </c:pt>
                <c:pt idx="317">
                  <c:v>1937</c:v>
                </c:pt>
                <c:pt idx="318">
                  <c:v>1943.03</c:v>
                </c:pt>
                <c:pt idx="319">
                  <c:v>1949.1</c:v>
                </c:pt>
                <c:pt idx="320">
                  <c:v>1955.05</c:v>
                </c:pt>
                <c:pt idx="321">
                  <c:v>1961.13</c:v>
                </c:pt>
                <c:pt idx="322">
                  <c:v>1967.32</c:v>
                </c:pt>
                <c:pt idx="323">
                  <c:v>1973.4</c:v>
                </c:pt>
                <c:pt idx="324">
                  <c:v>1979.35</c:v>
                </c:pt>
                <c:pt idx="325">
                  <c:v>1985.53</c:v>
                </c:pt>
                <c:pt idx="326">
                  <c:v>1991.54</c:v>
                </c:pt>
                <c:pt idx="327">
                  <c:v>1997.61</c:v>
                </c:pt>
                <c:pt idx="328">
                  <c:v>2003.71</c:v>
                </c:pt>
                <c:pt idx="329">
                  <c:v>2009.66</c:v>
                </c:pt>
                <c:pt idx="330">
                  <c:v>2015.8</c:v>
                </c:pt>
                <c:pt idx="331">
                  <c:v>2021.8</c:v>
                </c:pt>
                <c:pt idx="332">
                  <c:v>2027.88</c:v>
                </c:pt>
                <c:pt idx="333">
                  <c:v>2034.05</c:v>
                </c:pt>
                <c:pt idx="334">
                  <c:v>2040.1</c:v>
                </c:pt>
                <c:pt idx="335">
                  <c:v>2046.05</c:v>
                </c:pt>
                <c:pt idx="336">
                  <c:v>2052.14</c:v>
                </c:pt>
                <c:pt idx="337">
                  <c:v>2058.29</c:v>
                </c:pt>
                <c:pt idx="338">
                  <c:v>2064.3200000000002</c:v>
                </c:pt>
                <c:pt idx="339">
                  <c:v>2070.37</c:v>
                </c:pt>
                <c:pt idx="340">
                  <c:v>2076.4499999999998</c:v>
                </c:pt>
                <c:pt idx="341">
                  <c:v>2082.4299999999998</c:v>
                </c:pt>
                <c:pt idx="342">
                  <c:v>2088.5100000000002</c:v>
                </c:pt>
                <c:pt idx="343">
                  <c:v>2094.56</c:v>
                </c:pt>
                <c:pt idx="344">
                  <c:v>2100.7199999999998</c:v>
                </c:pt>
                <c:pt idx="345">
                  <c:v>2106.8000000000002</c:v>
                </c:pt>
                <c:pt idx="346">
                  <c:v>2112.77</c:v>
                </c:pt>
                <c:pt idx="347">
                  <c:v>2118.83</c:v>
                </c:pt>
                <c:pt idx="348">
                  <c:v>2124.89</c:v>
                </c:pt>
                <c:pt idx="349">
                  <c:v>2131.02</c:v>
                </c:pt>
                <c:pt idx="350">
                  <c:v>2137.0300000000002</c:v>
                </c:pt>
                <c:pt idx="351">
                  <c:v>2143.14</c:v>
                </c:pt>
                <c:pt idx="352">
                  <c:v>2149.25</c:v>
                </c:pt>
                <c:pt idx="353">
                  <c:v>2155.3000000000002</c:v>
                </c:pt>
                <c:pt idx="354">
                  <c:v>2161.42</c:v>
                </c:pt>
                <c:pt idx="355">
                  <c:v>2167.5300000000002</c:v>
                </c:pt>
                <c:pt idx="356">
                  <c:v>2173.5500000000002</c:v>
                </c:pt>
                <c:pt idx="357">
                  <c:v>2179.63</c:v>
                </c:pt>
                <c:pt idx="358">
                  <c:v>2185.7399999999998</c:v>
                </c:pt>
                <c:pt idx="359">
                  <c:v>2191.84</c:v>
                </c:pt>
                <c:pt idx="360">
                  <c:v>2197.9899999999998</c:v>
                </c:pt>
                <c:pt idx="361">
                  <c:v>2204.09</c:v>
                </c:pt>
                <c:pt idx="362">
                  <c:v>2210.0300000000002</c:v>
                </c:pt>
                <c:pt idx="363">
                  <c:v>2216.17</c:v>
                </c:pt>
                <c:pt idx="364">
                  <c:v>2222.38</c:v>
                </c:pt>
                <c:pt idx="365">
                  <c:v>2228.31</c:v>
                </c:pt>
                <c:pt idx="366">
                  <c:v>2234.56</c:v>
                </c:pt>
                <c:pt idx="367">
                  <c:v>2240.58</c:v>
                </c:pt>
                <c:pt idx="368">
                  <c:v>2246.59</c:v>
                </c:pt>
                <c:pt idx="369">
                  <c:v>2252.7399999999998</c:v>
                </c:pt>
                <c:pt idx="370">
                  <c:v>2258.81</c:v>
                </c:pt>
                <c:pt idx="371">
                  <c:v>2264.92</c:v>
                </c:pt>
                <c:pt idx="372">
                  <c:v>2270.89</c:v>
                </c:pt>
                <c:pt idx="373">
                  <c:v>2277.11</c:v>
                </c:pt>
                <c:pt idx="374">
                  <c:v>2283.1999999999998</c:v>
                </c:pt>
                <c:pt idx="375">
                  <c:v>2289.13</c:v>
                </c:pt>
                <c:pt idx="376">
                  <c:v>2295.2800000000002</c:v>
                </c:pt>
                <c:pt idx="377">
                  <c:v>2301.38</c:v>
                </c:pt>
                <c:pt idx="378">
                  <c:v>2307.4699999999998</c:v>
                </c:pt>
                <c:pt idx="379">
                  <c:v>2313.4899999999998</c:v>
                </c:pt>
                <c:pt idx="380">
                  <c:v>2319.59</c:v>
                </c:pt>
                <c:pt idx="381">
                  <c:v>2325.75</c:v>
                </c:pt>
                <c:pt idx="382">
                  <c:v>2331.86</c:v>
                </c:pt>
                <c:pt idx="383">
                  <c:v>2337.88</c:v>
                </c:pt>
                <c:pt idx="384">
                  <c:v>2343.89</c:v>
                </c:pt>
                <c:pt idx="385">
                  <c:v>2350.06</c:v>
                </c:pt>
                <c:pt idx="386">
                  <c:v>2356.11</c:v>
                </c:pt>
                <c:pt idx="387">
                  <c:v>2362.23</c:v>
                </c:pt>
                <c:pt idx="388">
                  <c:v>2368.1999999999998</c:v>
                </c:pt>
                <c:pt idx="389">
                  <c:v>2374.34</c:v>
                </c:pt>
                <c:pt idx="390">
                  <c:v>2380.44</c:v>
                </c:pt>
                <c:pt idx="391">
                  <c:v>2386.41</c:v>
                </c:pt>
                <c:pt idx="392">
                  <c:v>2392.56</c:v>
                </c:pt>
                <c:pt idx="393">
                  <c:v>2398.66</c:v>
                </c:pt>
                <c:pt idx="394">
                  <c:v>2404.61</c:v>
                </c:pt>
                <c:pt idx="395">
                  <c:v>2410.66</c:v>
                </c:pt>
                <c:pt idx="396">
                  <c:v>2416.75</c:v>
                </c:pt>
                <c:pt idx="397">
                  <c:v>2422.88</c:v>
                </c:pt>
                <c:pt idx="398">
                  <c:v>2428.9699999999998</c:v>
                </c:pt>
                <c:pt idx="399">
                  <c:v>2434.92</c:v>
                </c:pt>
                <c:pt idx="400">
                  <c:v>2440.98</c:v>
                </c:pt>
                <c:pt idx="401">
                  <c:v>2447.08</c:v>
                </c:pt>
                <c:pt idx="402">
                  <c:v>2453.13</c:v>
                </c:pt>
                <c:pt idx="403">
                  <c:v>2459.2199999999998</c:v>
                </c:pt>
                <c:pt idx="404">
                  <c:v>2465.34</c:v>
                </c:pt>
                <c:pt idx="405">
                  <c:v>2471.41</c:v>
                </c:pt>
                <c:pt idx="406">
                  <c:v>2477.48</c:v>
                </c:pt>
                <c:pt idx="407">
                  <c:v>2483.58</c:v>
                </c:pt>
                <c:pt idx="408">
                  <c:v>2489.5500000000002</c:v>
                </c:pt>
                <c:pt idx="409">
                  <c:v>2495.7199999999998</c:v>
                </c:pt>
                <c:pt idx="410">
                  <c:v>2501.8000000000002</c:v>
                </c:pt>
                <c:pt idx="411">
                  <c:v>2507.8000000000002</c:v>
                </c:pt>
                <c:pt idx="412">
                  <c:v>2513.87</c:v>
                </c:pt>
                <c:pt idx="413">
                  <c:v>2520</c:v>
                </c:pt>
                <c:pt idx="414">
                  <c:v>2526</c:v>
                </c:pt>
                <c:pt idx="415">
                  <c:v>2532.12</c:v>
                </c:pt>
                <c:pt idx="416">
                  <c:v>2538.1999999999998</c:v>
                </c:pt>
                <c:pt idx="417">
                  <c:v>2544.1999999999998</c:v>
                </c:pt>
                <c:pt idx="418">
                  <c:v>2550.39</c:v>
                </c:pt>
                <c:pt idx="419">
                  <c:v>2556.36</c:v>
                </c:pt>
                <c:pt idx="420">
                  <c:v>2562.44</c:v>
                </c:pt>
                <c:pt idx="421">
                  <c:v>2568.58</c:v>
                </c:pt>
                <c:pt idx="422">
                  <c:v>2574.64</c:v>
                </c:pt>
                <c:pt idx="423">
                  <c:v>2580.73</c:v>
                </c:pt>
                <c:pt idx="424">
                  <c:v>2586.92</c:v>
                </c:pt>
                <c:pt idx="425">
                  <c:v>2592.94</c:v>
                </c:pt>
                <c:pt idx="426">
                  <c:v>2598.9699999999998</c:v>
                </c:pt>
                <c:pt idx="427">
                  <c:v>2605.0500000000002</c:v>
                </c:pt>
                <c:pt idx="428">
                  <c:v>2611.2199999999998</c:v>
                </c:pt>
                <c:pt idx="429">
                  <c:v>2617.2600000000002</c:v>
                </c:pt>
                <c:pt idx="430">
                  <c:v>2623.36</c:v>
                </c:pt>
                <c:pt idx="431">
                  <c:v>2629.33</c:v>
                </c:pt>
                <c:pt idx="432">
                  <c:v>2635.44</c:v>
                </c:pt>
                <c:pt idx="433">
                  <c:v>2641.5</c:v>
                </c:pt>
                <c:pt idx="434">
                  <c:v>2647.73</c:v>
                </c:pt>
                <c:pt idx="435">
                  <c:v>2653.7</c:v>
                </c:pt>
                <c:pt idx="436">
                  <c:v>2659.83</c:v>
                </c:pt>
                <c:pt idx="437">
                  <c:v>2665.98</c:v>
                </c:pt>
                <c:pt idx="438">
                  <c:v>2671.92</c:v>
                </c:pt>
                <c:pt idx="439">
                  <c:v>2678.08</c:v>
                </c:pt>
                <c:pt idx="440">
                  <c:v>2684.11</c:v>
                </c:pt>
                <c:pt idx="441">
                  <c:v>2690.36</c:v>
                </c:pt>
                <c:pt idx="442">
                  <c:v>2696.4</c:v>
                </c:pt>
                <c:pt idx="443">
                  <c:v>2702.37</c:v>
                </c:pt>
                <c:pt idx="444">
                  <c:v>2708.45</c:v>
                </c:pt>
                <c:pt idx="445">
                  <c:v>2714.59</c:v>
                </c:pt>
                <c:pt idx="446">
                  <c:v>2720.73</c:v>
                </c:pt>
                <c:pt idx="447">
                  <c:v>2726.86</c:v>
                </c:pt>
                <c:pt idx="448">
                  <c:v>2732.86</c:v>
                </c:pt>
                <c:pt idx="449">
                  <c:v>2739</c:v>
                </c:pt>
                <c:pt idx="450">
                  <c:v>2745.04</c:v>
                </c:pt>
                <c:pt idx="451">
                  <c:v>2751.15</c:v>
                </c:pt>
                <c:pt idx="452">
                  <c:v>2757.23</c:v>
                </c:pt>
                <c:pt idx="453">
                  <c:v>2763.26</c:v>
                </c:pt>
                <c:pt idx="454">
                  <c:v>2769.39</c:v>
                </c:pt>
                <c:pt idx="455">
                  <c:v>2775.39</c:v>
                </c:pt>
                <c:pt idx="456">
                  <c:v>2781.48</c:v>
                </c:pt>
                <c:pt idx="457">
                  <c:v>2787.56</c:v>
                </c:pt>
                <c:pt idx="458">
                  <c:v>2793.53</c:v>
                </c:pt>
                <c:pt idx="459">
                  <c:v>2799.65</c:v>
                </c:pt>
                <c:pt idx="460">
                  <c:v>2805.76</c:v>
                </c:pt>
                <c:pt idx="461">
                  <c:v>2811.75</c:v>
                </c:pt>
                <c:pt idx="462">
                  <c:v>2817.82</c:v>
                </c:pt>
                <c:pt idx="463">
                  <c:v>2823.95</c:v>
                </c:pt>
                <c:pt idx="464">
                  <c:v>2830.01</c:v>
                </c:pt>
                <c:pt idx="465">
                  <c:v>2835.98</c:v>
                </c:pt>
                <c:pt idx="466">
                  <c:v>2842.01</c:v>
                </c:pt>
                <c:pt idx="467">
                  <c:v>2848.15</c:v>
                </c:pt>
                <c:pt idx="468">
                  <c:v>2854.29</c:v>
                </c:pt>
                <c:pt idx="469">
                  <c:v>2860.31</c:v>
                </c:pt>
                <c:pt idx="470">
                  <c:v>2866.43</c:v>
                </c:pt>
                <c:pt idx="471">
                  <c:v>2872.43</c:v>
                </c:pt>
                <c:pt idx="472">
                  <c:v>2878.53</c:v>
                </c:pt>
                <c:pt idx="473">
                  <c:v>2884.53</c:v>
                </c:pt>
                <c:pt idx="474">
                  <c:v>2890.67</c:v>
                </c:pt>
                <c:pt idx="475">
                  <c:v>2896.64</c:v>
                </c:pt>
                <c:pt idx="476">
                  <c:v>2902.71</c:v>
                </c:pt>
                <c:pt idx="477">
                  <c:v>2908.89</c:v>
                </c:pt>
                <c:pt idx="478">
                  <c:v>2914.84</c:v>
                </c:pt>
                <c:pt idx="479">
                  <c:v>2920.95</c:v>
                </c:pt>
                <c:pt idx="480">
                  <c:v>2926.98</c:v>
                </c:pt>
                <c:pt idx="481">
                  <c:v>2933.06</c:v>
                </c:pt>
                <c:pt idx="482">
                  <c:v>2939.18</c:v>
                </c:pt>
                <c:pt idx="483">
                  <c:v>2945.26</c:v>
                </c:pt>
                <c:pt idx="484">
                  <c:v>2951.46</c:v>
                </c:pt>
                <c:pt idx="485">
                  <c:v>2957.5</c:v>
                </c:pt>
                <c:pt idx="486">
                  <c:v>2963.48</c:v>
                </c:pt>
                <c:pt idx="487">
                  <c:v>2969.57</c:v>
                </c:pt>
                <c:pt idx="488">
                  <c:v>2975.65</c:v>
                </c:pt>
                <c:pt idx="489">
                  <c:v>2981.78</c:v>
                </c:pt>
                <c:pt idx="490">
                  <c:v>2987.95</c:v>
                </c:pt>
                <c:pt idx="491">
                  <c:v>2994.01</c:v>
                </c:pt>
                <c:pt idx="492">
                  <c:v>3000.12</c:v>
                </c:pt>
                <c:pt idx="493">
                  <c:v>3006.07</c:v>
                </c:pt>
                <c:pt idx="494">
                  <c:v>3012.23</c:v>
                </c:pt>
                <c:pt idx="495">
                  <c:v>3018.31</c:v>
                </c:pt>
                <c:pt idx="496">
                  <c:v>3024.37</c:v>
                </c:pt>
                <c:pt idx="497">
                  <c:v>3030.54</c:v>
                </c:pt>
                <c:pt idx="498">
                  <c:v>3036.46</c:v>
                </c:pt>
                <c:pt idx="499">
                  <c:v>3042.71</c:v>
                </c:pt>
                <c:pt idx="500">
                  <c:v>3048.63</c:v>
                </c:pt>
                <c:pt idx="501">
                  <c:v>3054.79</c:v>
                </c:pt>
                <c:pt idx="502">
                  <c:v>3060.93</c:v>
                </c:pt>
                <c:pt idx="503">
                  <c:v>3067.01</c:v>
                </c:pt>
                <c:pt idx="504">
                  <c:v>3073.07</c:v>
                </c:pt>
                <c:pt idx="505">
                  <c:v>3079.18</c:v>
                </c:pt>
                <c:pt idx="506">
                  <c:v>3085.15</c:v>
                </c:pt>
                <c:pt idx="507">
                  <c:v>3091.24</c:v>
                </c:pt>
                <c:pt idx="508">
                  <c:v>3097.27</c:v>
                </c:pt>
                <c:pt idx="509">
                  <c:v>3103.4</c:v>
                </c:pt>
                <c:pt idx="510">
                  <c:v>3109.56</c:v>
                </c:pt>
                <c:pt idx="511">
                  <c:v>3115.65</c:v>
                </c:pt>
                <c:pt idx="512">
                  <c:v>3121.65</c:v>
                </c:pt>
                <c:pt idx="513">
                  <c:v>3127.67</c:v>
                </c:pt>
                <c:pt idx="514">
                  <c:v>3133.84</c:v>
                </c:pt>
                <c:pt idx="515">
                  <c:v>3139.79</c:v>
                </c:pt>
                <c:pt idx="516">
                  <c:v>3145.85</c:v>
                </c:pt>
                <c:pt idx="517">
                  <c:v>3151.98</c:v>
                </c:pt>
                <c:pt idx="518">
                  <c:v>3158.1</c:v>
                </c:pt>
                <c:pt idx="519">
                  <c:v>3164.06</c:v>
                </c:pt>
                <c:pt idx="520">
                  <c:v>3170.12</c:v>
                </c:pt>
                <c:pt idx="521">
                  <c:v>3176.29</c:v>
                </c:pt>
                <c:pt idx="522">
                  <c:v>3182.35</c:v>
                </c:pt>
                <c:pt idx="523">
                  <c:v>3188.32</c:v>
                </c:pt>
                <c:pt idx="524">
                  <c:v>3194.51</c:v>
                </c:pt>
                <c:pt idx="525">
                  <c:v>3200.46</c:v>
                </c:pt>
                <c:pt idx="526">
                  <c:v>3206.51</c:v>
                </c:pt>
                <c:pt idx="527">
                  <c:v>3212.6</c:v>
                </c:pt>
                <c:pt idx="528">
                  <c:v>3218.65</c:v>
                </c:pt>
                <c:pt idx="529">
                  <c:v>3224.73</c:v>
                </c:pt>
                <c:pt idx="530">
                  <c:v>3230.84</c:v>
                </c:pt>
                <c:pt idx="531">
                  <c:v>3236.91</c:v>
                </c:pt>
                <c:pt idx="532">
                  <c:v>3243.02</c:v>
                </c:pt>
                <c:pt idx="533">
                  <c:v>3249.02</c:v>
                </c:pt>
                <c:pt idx="534">
                  <c:v>3255.04</c:v>
                </c:pt>
                <c:pt idx="535">
                  <c:v>3261.09</c:v>
                </c:pt>
                <c:pt idx="536">
                  <c:v>3267.29</c:v>
                </c:pt>
                <c:pt idx="537">
                  <c:v>3273.23</c:v>
                </c:pt>
                <c:pt idx="538">
                  <c:v>3279.48</c:v>
                </c:pt>
                <c:pt idx="539">
                  <c:v>3285.52</c:v>
                </c:pt>
                <c:pt idx="540">
                  <c:v>3291.49</c:v>
                </c:pt>
                <c:pt idx="541">
                  <c:v>3297.68</c:v>
                </c:pt>
                <c:pt idx="542">
                  <c:v>3303.74</c:v>
                </c:pt>
                <c:pt idx="543">
                  <c:v>3309.76</c:v>
                </c:pt>
                <c:pt idx="544">
                  <c:v>3315.87</c:v>
                </c:pt>
                <c:pt idx="545">
                  <c:v>3321.87</c:v>
                </c:pt>
                <c:pt idx="546">
                  <c:v>3327.96</c:v>
                </c:pt>
                <c:pt idx="547">
                  <c:v>3334.04</c:v>
                </c:pt>
                <c:pt idx="548">
                  <c:v>3340.18</c:v>
                </c:pt>
                <c:pt idx="549">
                  <c:v>3346.32</c:v>
                </c:pt>
                <c:pt idx="550">
                  <c:v>3352.3</c:v>
                </c:pt>
                <c:pt idx="551">
                  <c:v>3358.52</c:v>
                </c:pt>
                <c:pt idx="552">
                  <c:v>3364.48</c:v>
                </c:pt>
                <c:pt idx="553">
                  <c:v>3370.7</c:v>
                </c:pt>
                <c:pt idx="554">
                  <c:v>3376.63</c:v>
                </c:pt>
                <c:pt idx="555">
                  <c:v>3382.73</c:v>
                </c:pt>
                <c:pt idx="556">
                  <c:v>3388.85</c:v>
                </c:pt>
                <c:pt idx="557">
                  <c:v>3394.98</c:v>
                </c:pt>
                <c:pt idx="558">
                  <c:v>3401.1</c:v>
                </c:pt>
                <c:pt idx="559">
                  <c:v>3407.07</c:v>
                </c:pt>
                <c:pt idx="560">
                  <c:v>3413.21</c:v>
                </c:pt>
                <c:pt idx="561">
                  <c:v>3419.29</c:v>
                </c:pt>
                <c:pt idx="562">
                  <c:v>3425.3</c:v>
                </c:pt>
                <c:pt idx="563">
                  <c:v>3431.41</c:v>
                </c:pt>
                <c:pt idx="564">
                  <c:v>3437.46</c:v>
                </c:pt>
                <c:pt idx="565">
                  <c:v>3443.49</c:v>
                </c:pt>
                <c:pt idx="566">
                  <c:v>3449.57</c:v>
                </c:pt>
                <c:pt idx="567">
                  <c:v>3455.68</c:v>
                </c:pt>
                <c:pt idx="568">
                  <c:v>3461.8</c:v>
                </c:pt>
                <c:pt idx="569">
                  <c:v>3467.76</c:v>
                </c:pt>
                <c:pt idx="570">
                  <c:v>3473.84</c:v>
                </c:pt>
                <c:pt idx="571">
                  <c:v>3479.99</c:v>
                </c:pt>
                <c:pt idx="572">
                  <c:v>3485.94</c:v>
                </c:pt>
                <c:pt idx="573">
                  <c:v>3492.01</c:v>
                </c:pt>
                <c:pt idx="574">
                  <c:v>3498.12</c:v>
                </c:pt>
                <c:pt idx="575">
                  <c:v>3504.26</c:v>
                </c:pt>
                <c:pt idx="576">
                  <c:v>3510.23</c:v>
                </c:pt>
                <c:pt idx="577">
                  <c:v>3516.27</c:v>
                </c:pt>
                <c:pt idx="578">
                  <c:v>3522.38</c:v>
                </c:pt>
                <c:pt idx="579">
                  <c:v>3534.6</c:v>
                </c:pt>
                <c:pt idx="580">
                  <c:v>3540.69</c:v>
                </c:pt>
                <c:pt idx="581">
                  <c:v>3546.69</c:v>
                </c:pt>
                <c:pt idx="582">
                  <c:v>3552.76</c:v>
                </c:pt>
                <c:pt idx="583">
                  <c:v>3558.88</c:v>
                </c:pt>
                <c:pt idx="584">
                  <c:v>3564.85</c:v>
                </c:pt>
                <c:pt idx="585">
                  <c:v>3571.02</c:v>
                </c:pt>
                <c:pt idx="586">
                  <c:v>3577.02</c:v>
                </c:pt>
                <c:pt idx="587">
                  <c:v>3583.1</c:v>
                </c:pt>
                <c:pt idx="588">
                  <c:v>3589.16</c:v>
                </c:pt>
                <c:pt idx="589">
                  <c:v>3601.3</c:v>
                </c:pt>
                <c:pt idx="590">
                  <c:v>3607.46</c:v>
                </c:pt>
                <c:pt idx="591">
                  <c:v>3613.38</c:v>
                </c:pt>
                <c:pt idx="592">
                  <c:v>3619.55</c:v>
                </c:pt>
                <c:pt idx="593">
                  <c:v>3625.66</c:v>
                </c:pt>
                <c:pt idx="594">
                  <c:v>3631.76</c:v>
                </c:pt>
                <c:pt idx="595">
                  <c:v>3637.71</c:v>
                </c:pt>
                <c:pt idx="596">
                  <c:v>3643.82</c:v>
                </c:pt>
                <c:pt idx="597">
                  <c:v>3649.94</c:v>
                </c:pt>
                <c:pt idx="598">
                  <c:v>3656.08</c:v>
                </c:pt>
                <c:pt idx="599">
                  <c:v>3662.13</c:v>
                </c:pt>
                <c:pt idx="600">
                  <c:v>3668.24</c:v>
                </c:pt>
                <c:pt idx="601">
                  <c:v>3674.24</c:v>
                </c:pt>
                <c:pt idx="602">
                  <c:v>3680.27</c:v>
                </c:pt>
                <c:pt idx="603">
                  <c:v>3686.49</c:v>
                </c:pt>
                <c:pt idx="604">
                  <c:v>3692.57</c:v>
                </c:pt>
                <c:pt idx="605">
                  <c:v>3698.58</c:v>
                </c:pt>
                <c:pt idx="606">
                  <c:v>3710.75</c:v>
                </c:pt>
                <c:pt idx="607">
                  <c:v>3716.85</c:v>
                </c:pt>
                <c:pt idx="608">
                  <c:v>3722.83</c:v>
                </c:pt>
                <c:pt idx="609">
                  <c:v>3728.86</c:v>
                </c:pt>
                <c:pt idx="610">
                  <c:v>3735</c:v>
                </c:pt>
                <c:pt idx="611">
                  <c:v>3741.13</c:v>
                </c:pt>
                <c:pt idx="612">
                  <c:v>3747.19</c:v>
                </c:pt>
                <c:pt idx="613">
                  <c:v>3765.33</c:v>
                </c:pt>
                <c:pt idx="614">
                  <c:v>3771.32</c:v>
                </c:pt>
                <c:pt idx="615">
                  <c:v>3777.43</c:v>
                </c:pt>
                <c:pt idx="616">
                  <c:v>3783.58</c:v>
                </c:pt>
                <c:pt idx="617">
                  <c:v>3789.5</c:v>
                </c:pt>
                <c:pt idx="618">
                  <c:v>3795.71</c:v>
                </c:pt>
                <c:pt idx="619">
                  <c:v>3801.64</c:v>
                </c:pt>
                <c:pt idx="620">
                  <c:v>3807.79</c:v>
                </c:pt>
                <c:pt idx="621">
                  <c:v>3813.83</c:v>
                </c:pt>
                <c:pt idx="622">
                  <c:v>3819.85</c:v>
                </c:pt>
                <c:pt idx="623">
                  <c:v>3825.94</c:v>
                </c:pt>
                <c:pt idx="624">
                  <c:v>3831.97</c:v>
                </c:pt>
                <c:pt idx="625">
                  <c:v>3838</c:v>
                </c:pt>
                <c:pt idx="626">
                  <c:v>3844.19</c:v>
                </c:pt>
                <c:pt idx="627">
                  <c:v>3850.29</c:v>
                </c:pt>
                <c:pt idx="628">
                  <c:v>3856.35</c:v>
                </c:pt>
                <c:pt idx="629">
                  <c:v>3862.44</c:v>
                </c:pt>
                <c:pt idx="630">
                  <c:v>3868.46</c:v>
                </c:pt>
                <c:pt idx="631">
                  <c:v>3874.58</c:v>
                </c:pt>
                <c:pt idx="632">
                  <c:v>3880.55</c:v>
                </c:pt>
                <c:pt idx="633">
                  <c:v>3886.69</c:v>
                </c:pt>
                <c:pt idx="634">
                  <c:v>3892.69</c:v>
                </c:pt>
                <c:pt idx="635">
                  <c:v>3898.83</c:v>
                </c:pt>
                <c:pt idx="636">
                  <c:v>3904.93</c:v>
                </c:pt>
                <c:pt idx="637">
                  <c:v>3911.02</c:v>
                </c:pt>
                <c:pt idx="638">
                  <c:v>3917.02</c:v>
                </c:pt>
                <c:pt idx="639">
                  <c:v>3923.24</c:v>
                </c:pt>
                <c:pt idx="640">
                  <c:v>3929.28</c:v>
                </c:pt>
                <c:pt idx="641">
                  <c:v>3935.3</c:v>
                </c:pt>
                <c:pt idx="642">
                  <c:v>3941.46</c:v>
                </c:pt>
                <c:pt idx="643">
                  <c:v>3947.38</c:v>
                </c:pt>
                <c:pt idx="644">
                  <c:v>3953.58</c:v>
                </c:pt>
                <c:pt idx="645">
                  <c:v>3959.69</c:v>
                </c:pt>
                <c:pt idx="646">
                  <c:v>3965.67</c:v>
                </c:pt>
                <c:pt idx="647">
                  <c:v>3971.75</c:v>
                </c:pt>
                <c:pt idx="648">
                  <c:v>3977.88</c:v>
                </c:pt>
                <c:pt idx="649">
                  <c:v>3983.96</c:v>
                </c:pt>
                <c:pt idx="650">
                  <c:v>3990.06</c:v>
                </c:pt>
                <c:pt idx="651">
                  <c:v>3996.14</c:v>
                </c:pt>
                <c:pt idx="652">
                  <c:v>4002.1</c:v>
                </c:pt>
                <c:pt idx="653">
                  <c:v>4008.14</c:v>
                </c:pt>
                <c:pt idx="654">
                  <c:v>4014.35</c:v>
                </c:pt>
                <c:pt idx="655">
                  <c:v>4020.33</c:v>
                </c:pt>
                <c:pt idx="656">
                  <c:v>4026.39</c:v>
                </c:pt>
                <c:pt idx="657">
                  <c:v>4032.42</c:v>
                </c:pt>
                <c:pt idx="658">
                  <c:v>4038.58</c:v>
                </c:pt>
                <c:pt idx="659">
                  <c:v>4044.64</c:v>
                </c:pt>
                <c:pt idx="660">
                  <c:v>4050.72</c:v>
                </c:pt>
                <c:pt idx="661">
                  <c:v>4056.72</c:v>
                </c:pt>
                <c:pt idx="662">
                  <c:v>4062.74</c:v>
                </c:pt>
                <c:pt idx="663">
                  <c:v>4068.91</c:v>
                </c:pt>
                <c:pt idx="664">
                  <c:v>4074.83</c:v>
                </c:pt>
                <c:pt idx="665">
                  <c:v>4080.95</c:v>
                </c:pt>
                <c:pt idx="666">
                  <c:v>4087.06</c:v>
                </c:pt>
                <c:pt idx="667">
                  <c:v>4093.16</c:v>
                </c:pt>
                <c:pt idx="668">
                  <c:v>4099.2</c:v>
                </c:pt>
                <c:pt idx="669">
                  <c:v>4105.24</c:v>
                </c:pt>
                <c:pt idx="670">
                  <c:v>4111.28</c:v>
                </c:pt>
                <c:pt idx="671">
                  <c:v>4117.41</c:v>
                </c:pt>
                <c:pt idx="672">
                  <c:v>4123.41</c:v>
                </c:pt>
                <c:pt idx="673">
                  <c:v>4129.42</c:v>
                </c:pt>
                <c:pt idx="674">
                  <c:v>4135.5600000000004</c:v>
                </c:pt>
                <c:pt idx="675">
                  <c:v>4141.6899999999996</c:v>
                </c:pt>
                <c:pt idx="676">
                  <c:v>4147.67</c:v>
                </c:pt>
                <c:pt idx="677">
                  <c:v>4153.7299999999996</c:v>
                </c:pt>
                <c:pt idx="678">
                  <c:v>4159.95</c:v>
                </c:pt>
                <c:pt idx="679">
                  <c:v>4165.91</c:v>
                </c:pt>
                <c:pt idx="680">
                  <c:v>4172.05</c:v>
                </c:pt>
                <c:pt idx="681">
                  <c:v>4178.03</c:v>
                </c:pt>
                <c:pt idx="682">
                  <c:v>4184.13</c:v>
                </c:pt>
                <c:pt idx="683">
                  <c:v>4190.28</c:v>
                </c:pt>
                <c:pt idx="684">
                  <c:v>4196.34</c:v>
                </c:pt>
                <c:pt idx="685">
                  <c:v>4202.5</c:v>
                </c:pt>
                <c:pt idx="686">
                  <c:v>4208.47</c:v>
                </c:pt>
                <c:pt idx="687">
                  <c:v>4214.63</c:v>
                </c:pt>
                <c:pt idx="688">
                  <c:v>4220.72</c:v>
                </c:pt>
                <c:pt idx="689">
                  <c:v>4226.6899999999996</c:v>
                </c:pt>
                <c:pt idx="690">
                  <c:v>4232.91</c:v>
                </c:pt>
                <c:pt idx="691">
                  <c:v>4238.9399999999996</c:v>
                </c:pt>
                <c:pt idx="692">
                  <c:v>4244.9799999999996</c:v>
                </c:pt>
                <c:pt idx="693">
                  <c:v>4251.13</c:v>
                </c:pt>
                <c:pt idx="694">
                  <c:v>4257.09</c:v>
                </c:pt>
                <c:pt idx="695">
                  <c:v>4263.22</c:v>
                </c:pt>
                <c:pt idx="696">
                  <c:v>4269.22</c:v>
                </c:pt>
                <c:pt idx="697">
                  <c:v>4275.42</c:v>
                </c:pt>
                <c:pt idx="698">
                  <c:v>4281.42</c:v>
                </c:pt>
                <c:pt idx="699">
                  <c:v>4287.42</c:v>
                </c:pt>
                <c:pt idx="700">
                  <c:v>4293.59</c:v>
                </c:pt>
                <c:pt idx="701">
                  <c:v>4299.6899999999996</c:v>
                </c:pt>
                <c:pt idx="702">
                  <c:v>4305.7299999999996</c:v>
                </c:pt>
                <c:pt idx="703">
                  <c:v>4311.7</c:v>
                </c:pt>
                <c:pt idx="704">
                  <c:v>4317.7700000000004</c:v>
                </c:pt>
                <c:pt idx="705">
                  <c:v>4323.9399999999996</c:v>
                </c:pt>
                <c:pt idx="706">
                  <c:v>4329.92</c:v>
                </c:pt>
                <c:pt idx="707">
                  <c:v>4336.08</c:v>
                </c:pt>
                <c:pt idx="708">
                  <c:v>4342.13</c:v>
                </c:pt>
                <c:pt idx="709">
                  <c:v>4348.12</c:v>
                </c:pt>
                <c:pt idx="710">
                  <c:v>4354.17</c:v>
                </c:pt>
                <c:pt idx="711">
                  <c:v>4360.28</c:v>
                </c:pt>
                <c:pt idx="712">
                  <c:v>4366.3900000000003</c:v>
                </c:pt>
                <c:pt idx="713">
                  <c:v>4372.47</c:v>
                </c:pt>
                <c:pt idx="714">
                  <c:v>4378.4799999999996</c:v>
                </c:pt>
                <c:pt idx="715">
                  <c:v>4384.5200000000004</c:v>
                </c:pt>
                <c:pt idx="716">
                  <c:v>4390.6099999999997</c:v>
                </c:pt>
                <c:pt idx="717">
                  <c:v>4396.6899999999996</c:v>
                </c:pt>
                <c:pt idx="718">
                  <c:v>4402.7299999999996</c:v>
                </c:pt>
                <c:pt idx="719">
                  <c:v>4408.75</c:v>
                </c:pt>
                <c:pt idx="720">
                  <c:v>4414.92</c:v>
                </c:pt>
                <c:pt idx="721">
                  <c:v>4420.95</c:v>
                </c:pt>
                <c:pt idx="722">
                  <c:v>4426.92</c:v>
                </c:pt>
                <c:pt idx="723">
                  <c:v>4433.03</c:v>
                </c:pt>
                <c:pt idx="724">
                  <c:v>4439.17</c:v>
                </c:pt>
                <c:pt idx="725">
                  <c:v>4445.25</c:v>
                </c:pt>
                <c:pt idx="726">
                  <c:v>4451.3599999999997</c:v>
                </c:pt>
                <c:pt idx="727">
                  <c:v>4457.33</c:v>
                </c:pt>
                <c:pt idx="728">
                  <c:v>4463.3599999999997</c:v>
                </c:pt>
                <c:pt idx="729">
                  <c:v>4469.47</c:v>
                </c:pt>
                <c:pt idx="730">
                  <c:v>4475.66</c:v>
                </c:pt>
                <c:pt idx="731">
                  <c:v>4481.75</c:v>
                </c:pt>
                <c:pt idx="732">
                  <c:v>4487.83</c:v>
                </c:pt>
                <c:pt idx="733">
                  <c:v>4493.8100000000004</c:v>
                </c:pt>
                <c:pt idx="734">
                  <c:v>4499.88</c:v>
                </c:pt>
                <c:pt idx="735">
                  <c:v>4506.05</c:v>
                </c:pt>
                <c:pt idx="736">
                  <c:v>4512.03</c:v>
                </c:pt>
                <c:pt idx="737">
                  <c:v>4518.2299999999996</c:v>
                </c:pt>
                <c:pt idx="738">
                  <c:v>4524.3</c:v>
                </c:pt>
                <c:pt idx="739">
                  <c:v>4530.3100000000004</c:v>
                </c:pt>
                <c:pt idx="740">
                  <c:v>4536.3900000000003</c:v>
                </c:pt>
                <c:pt idx="741">
                  <c:v>4542.45</c:v>
                </c:pt>
                <c:pt idx="742">
                  <c:v>4548.53</c:v>
                </c:pt>
                <c:pt idx="743">
                  <c:v>4554.55</c:v>
                </c:pt>
                <c:pt idx="744">
                  <c:v>4560.62</c:v>
                </c:pt>
                <c:pt idx="745">
                  <c:v>4566.7</c:v>
                </c:pt>
                <c:pt idx="746">
                  <c:v>4572.87</c:v>
                </c:pt>
                <c:pt idx="747">
                  <c:v>4578.8599999999997</c:v>
                </c:pt>
                <c:pt idx="748">
                  <c:v>4585.0200000000004</c:v>
                </c:pt>
                <c:pt idx="749">
                  <c:v>4591.0600000000004</c:v>
                </c:pt>
                <c:pt idx="750">
                  <c:v>4597.09</c:v>
                </c:pt>
                <c:pt idx="751">
                  <c:v>4603.1899999999996</c:v>
                </c:pt>
                <c:pt idx="752">
                  <c:v>4609.22</c:v>
                </c:pt>
                <c:pt idx="753">
                  <c:v>4615.33</c:v>
                </c:pt>
                <c:pt idx="754">
                  <c:v>4621.37</c:v>
                </c:pt>
                <c:pt idx="755">
                  <c:v>4627.4799999999996</c:v>
                </c:pt>
                <c:pt idx="756">
                  <c:v>4633.37</c:v>
                </c:pt>
                <c:pt idx="757">
                  <c:v>4639.59</c:v>
                </c:pt>
                <c:pt idx="758">
                  <c:v>4645.6099999999997</c:v>
                </c:pt>
                <c:pt idx="759">
                  <c:v>4651.62</c:v>
                </c:pt>
                <c:pt idx="760">
                  <c:v>4657.7</c:v>
                </c:pt>
                <c:pt idx="761">
                  <c:v>4663.72</c:v>
                </c:pt>
                <c:pt idx="762">
                  <c:v>4669.8100000000004</c:v>
                </c:pt>
                <c:pt idx="763">
                  <c:v>4675.84</c:v>
                </c:pt>
                <c:pt idx="764">
                  <c:v>4681.91</c:v>
                </c:pt>
                <c:pt idx="765">
                  <c:v>4688.05</c:v>
                </c:pt>
                <c:pt idx="766">
                  <c:v>4694.03</c:v>
                </c:pt>
                <c:pt idx="767">
                  <c:v>4700.26</c:v>
                </c:pt>
                <c:pt idx="768">
                  <c:v>4706.28</c:v>
                </c:pt>
                <c:pt idx="769">
                  <c:v>4712.3</c:v>
                </c:pt>
                <c:pt idx="770">
                  <c:v>4718.45</c:v>
                </c:pt>
                <c:pt idx="771">
                  <c:v>4724.45</c:v>
                </c:pt>
                <c:pt idx="772">
                  <c:v>4730.51</c:v>
                </c:pt>
                <c:pt idx="773">
                  <c:v>4736.6400000000003</c:v>
                </c:pt>
                <c:pt idx="774">
                  <c:v>4742.7299999999996</c:v>
                </c:pt>
                <c:pt idx="775">
                  <c:v>4748.8999999999996</c:v>
                </c:pt>
                <c:pt idx="776">
                  <c:v>4754.9799999999996</c:v>
                </c:pt>
                <c:pt idx="777">
                  <c:v>4760.8999999999996</c:v>
                </c:pt>
                <c:pt idx="778">
                  <c:v>4767</c:v>
                </c:pt>
                <c:pt idx="779">
                  <c:v>4773.09</c:v>
                </c:pt>
                <c:pt idx="780">
                  <c:v>4779.26</c:v>
                </c:pt>
                <c:pt idx="781">
                  <c:v>4785.2299999999996</c:v>
                </c:pt>
                <c:pt idx="782">
                  <c:v>4791.3999999999996</c:v>
                </c:pt>
                <c:pt idx="783">
                  <c:v>4797.3999999999996</c:v>
                </c:pt>
                <c:pt idx="784">
                  <c:v>4803.62</c:v>
                </c:pt>
                <c:pt idx="785">
                  <c:v>4809.62</c:v>
                </c:pt>
                <c:pt idx="786">
                  <c:v>4815.78</c:v>
                </c:pt>
                <c:pt idx="787">
                  <c:v>4821.83</c:v>
                </c:pt>
                <c:pt idx="788">
                  <c:v>4827.8599999999997</c:v>
                </c:pt>
                <c:pt idx="789">
                  <c:v>4833.8900000000003</c:v>
                </c:pt>
                <c:pt idx="790">
                  <c:v>4840.0600000000004</c:v>
                </c:pt>
                <c:pt idx="791">
                  <c:v>4846</c:v>
                </c:pt>
                <c:pt idx="792">
                  <c:v>4852.2</c:v>
                </c:pt>
                <c:pt idx="793">
                  <c:v>4858.25</c:v>
                </c:pt>
                <c:pt idx="794">
                  <c:v>4864.2</c:v>
                </c:pt>
                <c:pt idx="795">
                  <c:v>4870.34</c:v>
                </c:pt>
                <c:pt idx="796">
                  <c:v>4876.45</c:v>
                </c:pt>
                <c:pt idx="797">
                  <c:v>4882.54</c:v>
                </c:pt>
                <c:pt idx="798">
                  <c:v>4888.58</c:v>
                </c:pt>
                <c:pt idx="799">
                  <c:v>4894.67</c:v>
                </c:pt>
                <c:pt idx="800">
                  <c:v>4900.6899999999996</c:v>
                </c:pt>
                <c:pt idx="801">
                  <c:v>4906.67</c:v>
                </c:pt>
                <c:pt idx="802">
                  <c:v>4912.7299999999996</c:v>
                </c:pt>
                <c:pt idx="803">
                  <c:v>4918.87</c:v>
                </c:pt>
                <c:pt idx="804">
                  <c:v>4924.93</c:v>
                </c:pt>
                <c:pt idx="805">
                  <c:v>4931</c:v>
                </c:pt>
                <c:pt idx="806">
                  <c:v>4936.95</c:v>
                </c:pt>
                <c:pt idx="807">
                  <c:v>4943.1099999999997</c:v>
                </c:pt>
                <c:pt idx="808">
                  <c:v>4949.22</c:v>
                </c:pt>
                <c:pt idx="809">
                  <c:v>4955.2</c:v>
                </c:pt>
                <c:pt idx="810">
                  <c:v>4961.37</c:v>
                </c:pt>
                <c:pt idx="811">
                  <c:v>4967.34</c:v>
                </c:pt>
                <c:pt idx="812">
                  <c:v>4973.43</c:v>
                </c:pt>
                <c:pt idx="813">
                  <c:v>4979.51</c:v>
                </c:pt>
                <c:pt idx="814">
                  <c:v>4985.53</c:v>
                </c:pt>
                <c:pt idx="815">
                  <c:v>4991.68</c:v>
                </c:pt>
                <c:pt idx="816">
                  <c:v>4997.67</c:v>
                </c:pt>
                <c:pt idx="817">
                  <c:v>5003.8599999999997</c:v>
                </c:pt>
                <c:pt idx="818">
                  <c:v>5009.84</c:v>
                </c:pt>
                <c:pt idx="819">
                  <c:v>5015.8999999999996</c:v>
                </c:pt>
                <c:pt idx="820">
                  <c:v>5022.04</c:v>
                </c:pt>
                <c:pt idx="821">
                  <c:v>5028.04</c:v>
                </c:pt>
                <c:pt idx="822">
                  <c:v>5034.1400000000003</c:v>
                </c:pt>
                <c:pt idx="823">
                  <c:v>5040.25</c:v>
                </c:pt>
                <c:pt idx="824">
                  <c:v>5046.34</c:v>
                </c:pt>
                <c:pt idx="825">
                  <c:v>5052.3900000000003</c:v>
                </c:pt>
                <c:pt idx="826">
                  <c:v>5058.5</c:v>
                </c:pt>
                <c:pt idx="827">
                  <c:v>5064.62</c:v>
                </c:pt>
                <c:pt idx="828">
                  <c:v>5070.6400000000003</c:v>
                </c:pt>
                <c:pt idx="829">
                  <c:v>5076.8100000000004</c:v>
                </c:pt>
                <c:pt idx="830">
                  <c:v>5082.79</c:v>
                </c:pt>
                <c:pt idx="831">
                  <c:v>5088.8900000000003</c:v>
                </c:pt>
                <c:pt idx="832">
                  <c:v>5094.8999999999996</c:v>
                </c:pt>
                <c:pt idx="833">
                  <c:v>5101.1000000000004</c:v>
                </c:pt>
                <c:pt idx="834">
                  <c:v>5107.07</c:v>
                </c:pt>
                <c:pt idx="835">
                  <c:v>5113.26</c:v>
                </c:pt>
                <c:pt idx="836">
                  <c:v>5119.24</c:v>
                </c:pt>
                <c:pt idx="837">
                  <c:v>5125.3900000000003</c:v>
                </c:pt>
                <c:pt idx="838">
                  <c:v>5131.54</c:v>
                </c:pt>
                <c:pt idx="839">
                  <c:v>5137.51</c:v>
                </c:pt>
                <c:pt idx="840">
                  <c:v>5143.68</c:v>
                </c:pt>
                <c:pt idx="841">
                  <c:v>5149.6499999999996</c:v>
                </c:pt>
                <c:pt idx="842">
                  <c:v>5155.67</c:v>
                </c:pt>
                <c:pt idx="843">
                  <c:v>5161.88</c:v>
                </c:pt>
                <c:pt idx="844">
                  <c:v>5167.92</c:v>
                </c:pt>
                <c:pt idx="845">
                  <c:v>5174.01</c:v>
                </c:pt>
                <c:pt idx="846">
                  <c:v>5180.04</c:v>
                </c:pt>
                <c:pt idx="847">
                  <c:v>5185.99</c:v>
                </c:pt>
                <c:pt idx="848">
                  <c:v>5192.07</c:v>
                </c:pt>
                <c:pt idx="849">
                  <c:v>5198.21</c:v>
                </c:pt>
                <c:pt idx="850">
                  <c:v>5204.32</c:v>
                </c:pt>
                <c:pt idx="851">
                  <c:v>5210.2700000000004</c:v>
                </c:pt>
                <c:pt idx="852">
                  <c:v>5216.46</c:v>
                </c:pt>
                <c:pt idx="853">
                  <c:v>5222.43</c:v>
                </c:pt>
                <c:pt idx="854">
                  <c:v>5228.4799999999996</c:v>
                </c:pt>
                <c:pt idx="855">
                  <c:v>5234.62</c:v>
                </c:pt>
                <c:pt idx="856">
                  <c:v>5240.6499999999996</c:v>
                </c:pt>
                <c:pt idx="857">
                  <c:v>5246.62</c:v>
                </c:pt>
                <c:pt idx="858">
                  <c:v>5252.79</c:v>
                </c:pt>
                <c:pt idx="859">
                  <c:v>5258.84</c:v>
                </c:pt>
                <c:pt idx="860">
                  <c:v>5264.9</c:v>
                </c:pt>
                <c:pt idx="861">
                  <c:v>5270.96</c:v>
                </c:pt>
                <c:pt idx="862">
                  <c:v>5277.01</c:v>
                </c:pt>
                <c:pt idx="863">
                  <c:v>5283.17</c:v>
                </c:pt>
                <c:pt idx="864">
                  <c:v>5289.17</c:v>
                </c:pt>
                <c:pt idx="865">
                  <c:v>5295.2</c:v>
                </c:pt>
                <c:pt idx="866">
                  <c:v>5301.38</c:v>
                </c:pt>
                <c:pt idx="867">
                  <c:v>5307.37</c:v>
                </c:pt>
                <c:pt idx="868">
                  <c:v>5313.51</c:v>
                </c:pt>
                <c:pt idx="869">
                  <c:v>5319.54</c:v>
                </c:pt>
                <c:pt idx="870">
                  <c:v>5325.66</c:v>
                </c:pt>
                <c:pt idx="871">
                  <c:v>5331.66</c:v>
                </c:pt>
                <c:pt idx="872">
                  <c:v>5337.87</c:v>
                </c:pt>
                <c:pt idx="873">
                  <c:v>5343.93</c:v>
                </c:pt>
                <c:pt idx="874">
                  <c:v>5349.9</c:v>
                </c:pt>
                <c:pt idx="875">
                  <c:v>5356.07</c:v>
                </c:pt>
                <c:pt idx="876">
                  <c:v>5362.13</c:v>
                </c:pt>
                <c:pt idx="877">
                  <c:v>5368.21</c:v>
                </c:pt>
                <c:pt idx="878">
                  <c:v>5374.26</c:v>
                </c:pt>
                <c:pt idx="879">
                  <c:v>5380.27</c:v>
                </c:pt>
                <c:pt idx="880">
                  <c:v>5386.43</c:v>
                </c:pt>
                <c:pt idx="881">
                  <c:v>5392.48</c:v>
                </c:pt>
                <c:pt idx="882">
                  <c:v>5398.52</c:v>
                </c:pt>
                <c:pt idx="883">
                  <c:v>5404.55</c:v>
                </c:pt>
                <c:pt idx="884">
                  <c:v>5410.6</c:v>
                </c:pt>
                <c:pt idx="885">
                  <c:v>5416.71</c:v>
                </c:pt>
                <c:pt idx="886">
                  <c:v>5422.76</c:v>
                </c:pt>
                <c:pt idx="887">
                  <c:v>5428.94</c:v>
                </c:pt>
                <c:pt idx="888">
                  <c:v>5434.99</c:v>
                </c:pt>
                <c:pt idx="889">
                  <c:v>5440.93</c:v>
                </c:pt>
                <c:pt idx="890">
                  <c:v>5447.12</c:v>
                </c:pt>
                <c:pt idx="891">
                  <c:v>5453.1</c:v>
                </c:pt>
                <c:pt idx="892">
                  <c:v>5459.15</c:v>
                </c:pt>
                <c:pt idx="893">
                  <c:v>5465.23</c:v>
                </c:pt>
                <c:pt idx="894">
                  <c:v>5471.37</c:v>
                </c:pt>
                <c:pt idx="895">
                  <c:v>5477.4</c:v>
                </c:pt>
                <c:pt idx="896">
                  <c:v>5483.38</c:v>
                </c:pt>
                <c:pt idx="897">
                  <c:v>5489.55</c:v>
                </c:pt>
                <c:pt idx="898">
                  <c:v>5495.54</c:v>
                </c:pt>
                <c:pt idx="899">
                  <c:v>5501.55</c:v>
                </c:pt>
                <c:pt idx="900">
                  <c:v>5507.74</c:v>
                </c:pt>
                <c:pt idx="901">
                  <c:v>5513.68</c:v>
                </c:pt>
                <c:pt idx="902">
                  <c:v>5519.73</c:v>
                </c:pt>
                <c:pt idx="903">
                  <c:v>5525.82</c:v>
                </c:pt>
                <c:pt idx="904">
                  <c:v>5531.98</c:v>
                </c:pt>
                <c:pt idx="905">
                  <c:v>5537.96</c:v>
                </c:pt>
                <c:pt idx="906">
                  <c:v>5544.09</c:v>
                </c:pt>
                <c:pt idx="907">
                  <c:v>5550.07</c:v>
                </c:pt>
                <c:pt idx="908">
                  <c:v>5556.15</c:v>
                </c:pt>
                <c:pt idx="909">
                  <c:v>5562.21</c:v>
                </c:pt>
                <c:pt idx="910">
                  <c:v>5568.29</c:v>
                </c:pt>
                <c:pt idx="911">
                  <c:v>5574.31</c:v>
                </c:pt>
                <c:pt idx="912">
                  <c:v>5580.43</c:v>
                </c:pt>
                <c:pt idx="913">
                  <c:v>5586.56</c:v>
                </c:pt>
                <c:pt idx="914">
                  <c:v>5592.52</c:v>
                </c:pt>
                <c:pt idx="915">
                  <c:v>5598.62</c:v>
                </c:pt>
                <c:pt idx="916">
                  <c:v>5604.85</c:v>
                </c:pt>
                <c:pt idx="917">
                  <c:v>5610.88</c:v>
                </c:pt>
                <c:pt idx="918">
                  <c:v>5616.98</c:v>
                </c:pt>
                <c:pt idx="919">
                  <c:v>5622.99</c:v>
                </c:pt>
                <c:pt idx="920">
                  <c:v>5629.1</c:v>
                </c:pt>
                <c:pt idx="921">
                  <c:v>5635.06</c:v>
                </c:pt>
                <c:pt idx="922">
                  <c:v>5641.18</c:v>
                </c:pt>
                <c:pt idx="923">
                  <c:v>5647.23</c:v>
                </c:pt>
                <c:pt idx="924">
                  <c:v>5653.37</c:v>
                </c:pt>
                <c:pt idx="925">
                  <c:v>5659.52</c:v>
                </c:pt>
                <c:pt idx="926">
                  <c:v>5665.63</c:v>
                </c:pt>
                <c:pt idx="927">
                  <c:v>5671.59</c:v>
                </c:pt>
                <c:pt idx="928">
                  <c:v>5677.7</c:v>
                </c:pt>
                <c:pt idx="929">
                  <c:v>5683.82</c:v>
                </c:pt>
                <c:pt idx="930">
                  <c:v>5689.96</c:v>
                </c:pt>
                <c:pt idx="931">
                  <c:v>5695.91</c:v>
                </c:pt>
                <c:pt idx="932">
                  <c:v>5702.01</c:v>
                </c:pt>
                <c:pt idx="933">
                  <c:v>5708.09</c:v>
                </c:pt>
                <c:pt idx="934">
                  <c:v>5714.18</c:v>
                </c:pt>
                <c:pt idx="935">
                  <c:v>5720.32</c:v>
                </c:pt>
                <c:pt idx="936">
                  <c:v>5726.46</c:v>
                </c:pt>
                <c:pt idx="937">
                  <c:v>5732.51</c:v>
                </c:pt>
                <c:pt idx="938">
                  <c:v>5738.44</c:v>
                </c:pt>
                <c:pt idx="939">
                  <c:v>5744.59</c:v>
                </c:pt>
                <c:pt idx="940">
                  <c:v>5750.69</c:v>
                </c:pt>
                <c:pt idx="941">
                  <c:v>5756.71</c:v>
                </c:pt>
                <c:pt idx="942">
                  <c:v>5762.82</c:v>
                </c:pt>
                <c:pt idx="943">
                  <c:v>5768.88</c:v>
                </c:pt>
                <c:pt idx="944">
                  <c:v>5774.88</c:v>
                </c:pt>
                <c:pt idx="945">
                  <c:v>5780.99</c:v>
                </c:pt>
                <c:pt idx="946">
                  <c:v>5787.05</c:v>
                </c:pt>
                <c:pt idx="947">
                  <c:v>5793.02</c:v>
                </c:pt>
                <c:pt idx="948">
                  <c:v>5799.21</c:v>
                </c:pt>
                <c:pt idx="949">
                  <c:v>5805.27</c:v>
                </c:pt>
                <c:pt idx="950">
                  <c:v>5811.23</c:v>
                </c:pt>
                <c:pt idx="951">
                  <c:v>5817.33</c:v>
                </c:pt>
                <c:pt idx="952">
                  <c:v>5823.46</c:v>
                </c:pt>
                <c:pt idx="953">
                  <c:v>5829.49</c:v>
                </c:pt>
                <c:pt idx="954">
                  <c:v>5835.55</c:v>
                </c:pt>
                <c:pt idx="955">
                  <c:v>5841.63</c:v>
                </c:pt>
                <c:pt idx="956">
                  <c:v>5847.62</c:v>
                </c:pt>
                <c:pt idx="957">
                  <c:v>5853.71</c:v>
                </c:pt>
                <c:pt idx="958">
                  <c:v>5859.8</c:v>
                </c:pt>
                <c:pt idx="959">
                  <c:v>5865.88</c:v>
                </c:pt>
                <c:pt idx="960">
                  <c:v>5871.94</c:v>
                </c:pt>
                <c:pt idx="961">
                  <c:v>5877.96</c:v>
                </c:pt>
                <c:pt idx="962">
                  <c:v>5884.01</c:v>
                </c:pt>
                <c:pt idx="963">
                  <c:v>5890.15</c:v>
                </c:pt>
                <c:pt idx="964">
                  <c:v>5896.19</c:v>
                </c:pt>
                <c:pt idx="965">
                  <c:v>5902.37</c:v>
                </c:pt>
                <c:pt idx="966">
                  <c:v>5908.47</c:v>
                </c:pt>
                <c:pt idx="967">
                  <c:v>5914.41</c:v>
                </c:pt>
                <c:pt idx="968">
                  <c:v>5920.6</c:v>
                </c:pt>
                <c:pt idx="969">
                  <c:v>5926.62</c:v>
                </c:pt>
                <c:pt idx="970">
                  <c:v>5932.63</c:v>
                </c:pt>
                <c:pt idx="971">
                  <c:v>5938.88</c:v>
                </c:pt>
                <c:pt idx="972">
                  <c:v>5944.8</c:v>
                </c:pt>
                <c:pt idx="973">
                  <c:v>5950.97</c:v>
                </c:pt>
                <c:pt idx="974">
                  <c:v>5957.1</c:v>
                </c:pt>
                <c:pt idx="975">
                  <c:v>5963.07</c:v>
                </c:pt>
                <c:pt idx="976">
                  <c:v>5969.21</c:v>
                </c:pt>
                <c:pt idx="977">
                  <c:v>5975.24</c:v>
                </c:pt>
                <c:pt idx="978">
                  <c:v>5981.4</c:v>
                </c:pt>
                <c:pt idx="979">
                  <c:v>5987.5</c:v>
                </c:pt>
                <c:pt idx="980">
                  <c:v>5993.58</c:v>
                </c:pt>
                <c:pt idx="981">
                  <c:v>5999.52</c:v>
                </c:pt>
                <c:pt idx="982">
                  <c:v>6005.69</c:v>
                </c:pt>
                <c:pt idx="983">
                  <c:v>6011.77</c:v>
                </c:pt>
                <c:pt idx="984">
                  <c:v>6017.75</c:v>
                </c:pt>
                <c:pt idx="985">
                  <c:v>6023.94</c:v>
                </c:pt>
                <c:pt idx="986">
                  <c:v>6029.96</c:v>
                </c:pt>
                <c:pt idx="987">
                  <c:v>6036.05</c:v>
                </c:pt>
                <c:pt idx="988">
                  <c:v>6041.99</c:v>
                </c:pt>
                <c:pt idx="989">
                  <c:v>6048.04</c:v>
                </c:pt>
                <c:pt idx="990">
                  <c:v>6054.27</c:v>
                </c:pt>
                <c:pt idx="991">
                  <c:v>6060.22</c:v>
                </c:pt>
                <c:pt idx="992">
                  <c:v>6066.32</c:v>
                </c:pt>
                <c:pt idx="993">
                  <c:v>6072.38</c:v>
                </c:pt>
                <c:pt idx="994">
                  <c:v>6078.38</c:v>
                </c:pt>
                <c:pt idx="995">
                  <c:v>6084.57</c:v>
                </c:pt>
                <c:pt idx="996">
                  <c:v>6090.6</c:v>
                </c:pt>
                <c:pt idx="997">
                  <c:v>6096.6</c:v>
                </c:pt>
                <c:pt idx="998">
                  <c:v>6102.78</c:v>
                </c:pt>
                <c:pt idx="999">
                  <c:v>6108.78</c:v>
                </c:pt>
                <c:pt idx="1000">
                  <c:v>6114.78</c:v>
                </c:pt>
                <c:pt idx="1001">
                  <c:v>6120.89</c:v>
                </c:pt>
                <c:pt idx="1002">
                  <c:v>6126.88</c:v>
                </c:pt>
                <c:pt idx="1003">
                  <c:v>6133.05</c:v>
                </c:pt>
                <c:pt idx="1004">
                  <c:v>6139.05</c:v>
                </c:pt>
                <c:pt idx="1005">
                  <c:v>6145.21</c:v>
                </c:pt>
                <c:pt idx="1006">
                  <c:v>6151.25</c:v>
                </c:pt>
                <c:pt idx="1007">
                  <c:v>6157.36</c:v>
                </c:pt>
                <c:pt idx="1008">
                  <c:v>6163.31</c:v>
                </c:pt>
                <c:pt idx="1009">
                  <c:v>6169.38</c:v>
                </c:pt>
                <c:pt idx="1010">
                  <c:v>6175.53</c:v>
                </c:pt>
                <c:pt idx="1011">
                  <c:v>6181.5</c:v>
                </c:pt>
                <c:pt idx="1012">
                  <c:v>6187.69</c:v>
                </c:pt>
                <c:pt idx="1013">
                  <c:v>6193.69</c:v>
                </c:pt>
                <c:pt idx="1014">
                  <c:v>6199.8</c:v>
                </c:pt>
                <c:pt idx="1015">
                  <c:v>6205.92</c:v>
                </c:pt>
                <c:pt idx="1016">
                  <c:v>6211.88</c:v>
                </c:pt>
                <c:pt idx="1017">
                  <c:v>6218</c:v>
                </c:pt>
                <c:pt idx="1018">
                  <c:v>6224.13</c:v>
                </c:pt>
                <c:pt idx="1019">
                  <c:v>6230.16</c:v>
                </c:pt>
                <c:pt idx="1020">
                  <c:v>6236.31</c:v>
                </c:pt>
                <c:pt idx="1021">
                  <c:v>6242.3</c:v>
                </c:pt>
                <c:pt idx="1022">
                  <c:v>6248.52</c:v>
                </c:pt>
                <c:pt idx="1023">
                  <c:v>6254.58</c:v>
                </c:pt>
                <c:pt idx="1024">
                  <c:v>6260.56</c:v>
                </c:pt>
                <c:pt idx="1025">
                  <c:v>6266.63</c:v>
                </c:pt>
                <c:pt idx="1026">
                  <c:v>6272.72</c:v>
                </c:pt>
                <c:pt idx="1027">
                  <c:v>6278.89</c:v>
                </c:pt>
                <c:pt idx="1028">
                  <c:v>6284.96</c:v>
                </c:pt>
                <c:pt idx="1029">
                  <c:v>6290.96</c:v>
                </c:pt>
                <c:pt idx="1030">
                  <c:v>6297.05</c:v>
                </c:pt>
                <c:pt idx="1031">
                  <c:v>6303.22</c:v>
                </c:pt>
                <c:pt idx="1032">
                  <c:v>6309.33</c:v>
                </c:pt>
                <c:pt idx="1033">
                  <c:v>6315.28</c:v>
                </c:pt>
                <c:pt idx="1034">
                  <c:v>6321.41</c:v>
                </c:pt>
                <c:pt idx="1035">
                  <c:v>6327.49</c:v>
                </c:pt>
                <c:pt idx="1036">
                  <c:v>6333.56</c:v>
                </c:pt>
                <c:pt idx="1037">
                  <c:v>6339.55</c:v>
                </c:pt>
                <c:pt idx="1038">
                  <c:v>6345.75</c:v>
                </c:pt>
                <c:pt idx="1039">
                  <c:v>6351.71</c:v>
                </c:pt>
                <c:pt idx="1040">
                  <c:v>6357.77</c:v>
                </c:pt>
                <c:pt idx="1041">
                  <c:v>6363.85</c:v>
                </c:pt>
                <c:pt idx="1042">
                  <c:v>6369.96</c:v>
                </c:pt>
                <c:pt idx="1043">
                  <c:v>6375.94</c:v>
                </c:pt>
                <c:pt idx="1044">
                  <c:v>6382.08</c:v>
                </c:pt>
                <c:pt idx="1045">
                  <c:v>6388.17</c:v>
                </c:pt>
                <c:pt idx="1046">
                  <c:v>6394.22</c:v>
                </c:pt>
                <c:pt idx="1047">
                  <c:v>6400.17</c:v>
                </c:pt>
                <c:pt idx="1048">
                  <c:v>6406.36</c:v>
                </c:pt>
                <c:pt idx="1049">
                  <c:v>6412.33</c:v>
                </c:pt>
                <c:pt idx="1050">
                  <c:v>6418.41</c:v>
                </c:pt>
                <c:pt idx="1051">
                  <c:v>6424.52</c:v>
                </c:pt>
                <c:pt idx="1052">
                  <c:v>6430.5</c:v>
                </c:pt>
                <c:pt idx="1053">
                  <c:v>6436.69</c:v>
                </c:pt>
                <c:pt idx="1054">
                  <c:v>6442.69</c:v>
                </c:pt>
                <c:pt idx="1055">
                  <c:v>6448.77</c:v>
                </c:pt>
                <c:pt idx="1056">
                  <c:v>6454.85</c:v>
                </c:pt>
                <c:pt idx="1057">
                  <c:v>6460.81</c:v>
                </c:pt>
                <c:pt idx="1058">
                  <c:v>6466.97</c:v>
                </c:pt>
                <c:pt idx="1059">
                  <c:v>6472.95</c:v>
                </c:pt>
                <c:pt idx="1060">
                  <c:v>6479.05</c:v>
                </c:pt>
                <c:pt idx="1061">
                  <c:v>6485.13</c:v>
                </c:pt>
                <c:pt idx="1062">
                  <c:v>6491.28</c:v>
                </c:pt>
                <c:pt idx="1063">
                  <c:v>6497.28</c:v>
                </c:pt>
                <c:pt idx="1064">
                  <c:v>6503.44</c:v>
                </c:pt>
                <c:pt idx="1065">
                  <c:v>6509.53</c:v>
                </c:pt>
                <c:pt idx="1066">
                  <c:v>6515.49</c:v>
                </c:pt>
                <c:pt idx="1067">
                  <c:v>6521.63</c:v>
                </c:pt>
                <c:pt idx="1068">
                  <c:v>6527.7</c:v>
                </c:pt>
                <c:pt idx="1069">
                  <c:v>6533.77</c:v>
                </c:pt>
                <c:pt idx="1070">
                  <c:v>6539.88</c:v>
                </c:pt>
                <c:pt idx="1071">
                  <c:v>6546.06</c:v>
                </c:pt>
                <c:pt idx="1072">
                  <c:v>6552.11</c:v>
                </c:pt>
                <c:pt idx="1073">
                  <c:v>6558.2</c:v>
                </c:pt>
                <c:pt idx="1074">
                  <c:v>6564.17</c:v>
                </c:pt>
                <c:pt idx="1075">
                  <c:v>6570.36</c:v>
                </c:pt>
                <c:pt idx="1076">
                  <c:v>6576.31</c:v>
                </c:pt>
                <c:pt idx="1077">
                  <c:v>6582.48</c:v>
                </c:pt>
                <c:pt idx="1078">
                  <c:v>6588.56</c:v>
                </c:pt>
                <c:pt idx="1079">
                  <c:v>6594.59</c:v>
                </c:pt>
                <c:pt idx="1080">
                  <c:v>6600.63</c:v>
                </c:pt>
                <c:pt idx="1081">
                  <c:v>6606.84</c:v>
                </c:pt>
                <c:pt idx="1082">
                  <c:v>6612.81</c:v>
                </c:pt>
                <c:pt idx="1083">
                  <c:v>6618.88</c:v>
                </c:pt>
                <c:pt idx="1084">
                  <c:v>6624.92</c:v>
                </c:pt>
                <c:pt idx="1085">
                  <c:v>6631.06</c:v>
                </c:pt>
                <c:pt idx="1086">
                  <c:v>6637.17</c:v>
                </c:pt>
                <c:pt idx="1087">
                  <c:v>6643.25</c:v>
                </c:pt>
                <c:pt idx="1088">
                  <c:v>6649.17</c:v>
                </c:pt>
                <c:pt idx="1089">
                  <c:v>6655.33</c:v>
                </c:pt>
                <c:pt idx="1090">
                  <c:v>6661.3</c:v>
                </c:pt>
                <c:pt idx="1091">
                  <c:v>6667.37</c:v>
                </c:pt>
                <c:pt idx="1092">
                  <c:v>6673.53</c:v>
                </c:pt>
                <c:pt idx="1093">
                  <c:v>6679.59</c:v>
                </c:pt>
                <c:pt idx="1094">
                  <c:v>6685.67</c:v>
                </c:pt>
                <c:pt idx="1095">
                  <c:v>6691.73</c:v>
                </c:pt>
                <c:pt idx="1096">
                  <c:v>6697.84</c:v>
                </c:pt>
                <c:pt idx="1097">
                  <c:v>6703.84</c:v>
                </c:pt>
                <c:pt idx="1098">
                  <c:v>6709.95</c:v>
                </c:pt>
                <c:pt idx="1099">
                  <c:v>6715.92</c:v>
                </c:pt>
                <c:pt idx="1100">
                  <c:v>6721.92</c:v>
                </c:pt>
                <c:pt idx="1101">
                  <c:v>6728.05</c:v>
                </c:pt>
                <c:pt idx="1102">
                  <c:v>6734.2</c:v>
                </c:pt>
                <c:pt idx="1103">
                  <c:v>6740.22</c:v>
                </c:pt>
                <c:pt idx="1104">
                  <c:v>6746.31</c:v>
                </c:pt>
                <c:pt idx="1105">
                  <c:v>6752.4</c:v>
                </c:pt>
                <c:pt idx="1106">
                  <c:v>6758.36</c:v>
                </c:pt>
                <c:pt idx="1107">
                  <c:v>6764.42</c:v>
                </c:pt>
                <c:pt idx="1108">
                  <c:v>6770.58</c:v>
                </c:pt>
                <c:pt idx="1109">
                  <c:v>6776.69</c:v>
                </c:pt>
                <c:pt idx="1110">
                  <c:v>6782.67</c:v>
                </c:pt>
                <c:pt idx="1111">
                  <c:v>6788.73</c:v>
                </c:pt>
                <c:pt idx="1112">
                  <c:v>6794.81</c:v>
                </c:pt>
                <c:pt idx="1113">
                  <c:v>6801</c:v>
                </c:pt>
                <c:pt idx="1114">
                  <c:v>6807.09</c:v>
                </c:pt>
                <c:pt idx="1115">
                  <c:v>6813.19</c:v>
                </c:pt>
                <c:pt idx="1116">
                  <c:v>6819.17</c:v>
                </c:pt>
                <c:pt idx="1117">
                  <c:v>6825.19</c:v>
                </c:pt>
                <c:pt idx="1118">
                  <c:v>6831.26</c:v>
                </c:pt>
                <c:pt idx="1119">
                  <c:v>6837.45</c:v>
                </c:pt>
                <c:pt idx="1120">
                  <c:v>6843.53</c:v>
                </c:pt>
                <c:pt idx="1121">
                  <c:v>6849.64</c:v>
                </c:pt>
                <c:pt idx="1122">
                  <c:v>6855.56</c:v>
                </c:pt>
                <c:pt idx="1123">
                  <c:v>6861.7</c:v>
                </c:pt>
                <c:pt idx="1124">
                  <c:v>6867.83</c:v>
                </c:pt>
                <c:pt idx="1125">
                  <c:v>6873.84</c:v>
                </c:pt>
                <c:pt idx="1126">
                  <c:v>6880.04</c:v>
                </c:pt>
                <c:pt idx="1127">
                  <c:v>6886.04</c:v>
                </c:pt>
                <c:pt idx="1128">
                  <c:v>6892.12</c:v>
                </c:pt>
                <c:pt idx="1129">
                  <c:v>6898.25</c:v>
                </c:pt>
                <c:pt idx="1130">
                  <c:v>6904.25</c:v>
                </c:pt>
                <c:pt idx="1131">
                  <c:v>6910.36</c:v>
                </c:pt>
                <c:pt idx="1132">
                  <c:v>6916.4</c:v>
                </c:pt>
                <c:pt idx="1133">
                  <c:v>6922.49</c:v>
                </c:pt>
                <c:pt idx="1134">
                  <c:v>6928.46</c:v>
                </c:pt>
                <c:pt idx="1135">
                  <c:v>6934.56</c:v>
                </c:pt>
                <c:pt idx="1136">
                  <c:v>6940.63</c:v>
                </c:pt>
                <c:pt idx="1137">
                  <c:v>6946.74</c:v>
                </c:pt>
                <c:pt idx="1138">
                  <c:v>6952.85</c:v>
                </c:pt>
                <c:pt idx="1139">
                  <c:v>6958.93</c:v>
                </c:pt>
                <c:pt idx="1140">
                  <c:v>6964.93</c:v>
                </c:pt>
                <c:pt idx="1141">
                  <c:v>6970.91</c:v>
                </c:pt>
                <c:pt idx="1142">
                  <c:v>6977.01</c:v>
                </c:pt>
                <c:pt idx="1143">
                  <c:v>6983.04</c:v>
                </c:pt>
                <c:pt idx="1144">
                  <c:v>6989.2</c:v>
                </c:pt>
                <c:pt idx="1145">
                  <c:v>6995.24</c:v>
                </c:pt>
                <c:pt idx="1146">
                  <c:v>7001.32</c:v>
                </c:pt>
                <c:pt idx="1147">
                  <c:v>7007.4</c:v>
                </c:pt>
                <c:pt idx="1148">
                  <c:v>7013.34</c:v>
                </c:pt>
                <c:pt idx="1149">
                  <c:v>7019.51</c:v>
                </c:pt>
                <c:pt idx="1150">
                  <c:v>7025.59</c:v>
                </c:pt>
                <c:pt idx="1151">
                  <c:v>7031.66</c:v>
                </c:pt>
                <c:pt idx="1152">
                  <c:v>7037.71</c:v>
                </c:pt>
                <c:pt idx="1153">
                  <c:v>7043.71</c:v>
                </c:pt>
                <c:pt idx="1154">
                  <c:v>7049.81</c:v>
                </c:pt>
                <c:pt idx="1155">
                  <c:v>7055.95</c:v>
                </c:pt>
                <c:pt idx="1156">
                  <c:v>7061.93</c:v>
                </c:pt>
                <c:pt idx="1157">
                  <c:v>7068.09</c:v>
                </c:pt>
                <c:pt idx="1158">
                  <c:v>7074.09</c:v>
                </c:pt>
                <c:pt idx="1159">
                  <c:v>7080.24</c:v>
                </c:pt>
                <c:pt idx="1160">
                  <c:v>7086.31</c:v>
                </c:pt>
                <c:pt idx="1161">
                  <c:v>7092.26</c:v>
                </c:pt>
                <c:pt idx="1162">
                  <c:v>7098.49</c:v>
                </c:pt>
                <c:pt idx="1163">
                  <c:v>7104.49</c:v>
                </c:pt>
                <c:pt idx="1164">
                  <c:v>7110.52</c:v>
                </c:pt>
                <c:pt idx="1165">
                  <c:v>7116.63</c:v>
                </c:pt>
                <c:pt idx="1166">
                  <c:v>7122.77</c:v>
                </c:pt>
                <c:pt idx="1167">
                  <c:v>7128.74</c:v>
                </c:pt>
                <c:pt idx="1168">
                  <c:v>7134.95</c:v>
                </c:pt>
                <c:pt idx="1169">
                  <c:v>7140.91</c:v>
                </c:pt>
                <c:pt idx="1170">
                  <c:v>7147.05</c:v>
                </c:pt>
                <c:pt idx="1171">
                  <c:v>7153.15</c:v>
                </c:pt>
                <c:pt idx="1172">
                  <c:v>7159.24</c:v>
                </c:pt>
                <c:pt idx="1173">
                  <c:v>7165.29</c:v>
                </c:pt>
                <c:pt idx="1174">
                  <c:v>7171.29</c:v>
                </c:pt>
                <c:pt idx="1175">
                  <c:v>7177.41</c:v>
                </c:pt>
                <c:pt idx="1176">
                  <c:v>7183.54</c:v>
                </c:pt>
                <c:pt idx="1177">
                  <c:v>7189.51</c:v>
                </c:pt>
                <c:pt idx="1178">
                  <c:v>7195.66</c:v>
                </c:pt>
                <c:pt idx="1179">
                  <c:v>7201.73</c:v>
                </c:pt>
              </c:numCache>
            </c:numRef>
          </c:xVal>
          <c:yVal>
            <c:numRef>
              <c:f>'[3]060318 3 osc'!$B$4:$B$1183</c:f>
              <c:numCache>
                <c:formatCode>General</c:formatCode>
                <c:ptCount val="1180"/>
                <c:pt idx="0">
                  <c:v>40238.5</c:v>
                </c:pt>
                <c:pt idx="1">
                  <c:v>51284.800000000003</c:v>
                </c:pt>
                <c:pt idx="2">
                  <c:v>43626.9</c:v>
                </c:pt>
                <c:pt idx="3">
                  <c:v>48456</c:v>
                </c:pt>
                <c:pt idx="4">
                  <c:v>46668.9</c:v>
                </c:pt>
                <c:pt idx="5">
                  <c:v>46749.9</c:v>
                </c:pt>
                <c:pt idx="6">
                  <c:v>51625.5</c:v>
                </c:pt>
                <c:pt idx="7">
                  <c:v>52339.4</c:v>
                </c:pt>
                <c:pt idx="8">
                  <c:v>54514.400000000001</c:v>
                </c:pt>
                <c:pt idx="9">
                  <c:v>56092.3</c:v>
                </c:pt>
                <c:pt idx="10">
                  <c:v>56528.7</c:v>
                </c:pt>
                <c:pt idx="11">
                  <c:v>59284</c:v>
                </c:pt>
                <c:pt idx="12">
                  <c:v>60195.4</c:v>
                </c:pt>
                <c:pt idx="13">
                  <c:v>61347.1</c:v>
                </c:pt>
                <c:pt idx="14">
                  <c:v>63024.5</c:v>
                </c:pt>
                <c:pt idx="15">
                  <c:v>63546.400000000001</c:v>
                </c:pt>
                <c:pt idx="16">
                  <c:v>66356.3</c:v>
                </c:pt>
                <c:pt idx="17">
                  <c:v>68173.100000000006</c:v>
                </c:pt>
                <c:pt idx="18">
                  <c:v>69685.899999999994</c:v>
                </c:pt>
                <c:pt idx="19">
                  <c:v>70717</c:v>
                </c:pt>
                <c:pt idx="20">
                  <c:v>72968.800000000003</c:v>
                </c:pt>
                <c:pt idx="21">
                  <c:v>74291.8</c:v>
                </c:pt>
                <c:pt idx="22">
                  <c:v>77537.600000000006</c:v>
                </c:pt>
                <c:pt idx="23">
                  <c:v>79723.399999999994</c:v>
                </c:pt>
                <c:pt idx="24">
                  <c:v>80780.399999999994</c:v>
                </c:pt>
                <c:pt idx="25">
                  <c:v>82944.600000000006</c:v>
                </c:pt>
                <c:pt idx="26">
                  <c:v>84331.1</c:v>
                </c:pt>
                <c:pt idx="27">
                  <c:v>85068.5</c:v>
                </c:pt>
                <c:pt idx="28">
                  <c:v>87151.9</c:v>
                </c:pt>
                <c:pt idx="29">
                  <c:v>88742.2</c:v>
                </c:pt>
                <c:pt idx="30">
                  <c:v>90180.9</c:v>
                </c:pt>
                <c:pt idx="31">
                  <c:v>92353.1</c:v>
                </c:pt>
                <c:pt idx="32">
                  <c:v>92954.2</c:v>
                </c:pt>
                <c:pt idx="33">
                  <c:v>95603.9</c:v>
                </c:pt>
                <c:pt idx="34">
                  <c:v>97593.3</c:v>
                </c:pt>
                <c:pt idx="35">
                  <c:v>99272.5</c:v>
                </c:pt>
                <c:pt idx="36">
                  <c:v>101577</c:v>
                </c:pt>
                <c:pt idx="37">
                  <c:v>103859</c:v>
                </c:pt>
                <c:pt idx="38">
                  <c:v>105174</c:v>
                </c:pt>
                <c:pt idx="39">
                  <c:v>106555</c:v>
                </c:pt>
                <c:pt idx="40">
                  <c:v>109231</c:v>
                </c:pt>
                <c:pt idx="41">
                  <c:v>110255</c:v>
                </c:pt>
                <c:pt idx="42">
                  <c:v>111915</c:v>
                </c:pt>
                <c:pt idx="43">
                  <c:v>113604</c:v>
                </c:pt>
                <c:pt idx="44">
                  <c:v>115697</c:v>
                </c:pt>
                <c:pt idx="45">
                  <c:v>115781</c:v>
                </c:pt>
                <c:pt idx="46">
                  <c:v>118259</c:v>
                </c:pt>
                <c:pt idx="47">
                  <c:v>120618</c:v>
                </c:pt>
                <c:pt idx="48">
                  <c:v>121534</c:v>
                </c:pt>
                <c:pt idx="49">
                  <c:v>122600</c:v>
                </c:pt>
                <c:pt idx="50">
                  <c:v>125353</c:v>
                </c:pt>
                <c:pt idx="51">
                  <c:v>127332</c:v>
                </c:pt>
                <c:pt idx="52">
                  <c:v>129825</c:v>
                </c:pt>
                <c:pt idx="53">
                  <c:v>131165</c:v>
                </c:pt>
                <c:pt idx="54">
                  <c:v>133234</c:v>
                </c:pt>
                <c:pt idx="55">
                  <c:v>134601</c:v>
                </c:pt>
                <c:pt idx="56">
                  <c:v>135978</c:v>
                </c:pt>
                <c:pt idx="57">
                  <c:v>138173</c:v>
                </c:pt>
                <c:pt idx="58">
                  <c:v>139096</c:v>
                </c:pt>
                <c:pt idx="59">
                  <c:v>141773</c:v>
                </c:pt>
                <c:pt idx="60">
                  <c:v>142372</c:v>
                </c:pt>
                <c:pt idx="61">
                  <c:v>144853</c:v>
                </c:pt>
                <c:pt idx="62">
                  <c:v>146710</c:v>
                </c:pt>
                <c:pt idx="63">
                  <c:v>148802</c:v>
                </c:pt>
                <c:pt idx="64">
                  <c:v>151582</c:v>
                </c:pt>
                <c:pt idx="65">
                  <c:v>153496</c:v>
                </c:pt>
                <c:pt idx="66">
                  <c:v>155879</c:v>
                </c:pt>
                <c:pt idx="67">
                  <c:v>158448</c:v>
                </c:pt>
                <c:pt idx="68">
                  <c:v>161763</c:v>
                </c:pt>
                <c:pt idx="69">
                  <c:v>161699</c:v>
                </c:pt>
                <c:pt idx="70">
                  <c:v>162357</c:v>
                </c:pt>
                <c:pt idx="71">
                  <c:v>163635</c:v>
                </c:pt>
                <c:pt idx="72">
                  <c:v>166052</c:v>
                </c:pt>
                <c:pt idx="73">
                  <c:v>168967</c:v>
                </c:pt>
                <c:pt idx="74">
                  <c:v>171408</c:v>
                </c:pt>
                <c:pt idx="75">
                  <c:v>173728</c:v>
                </c:pt>
                <c:pt idx="76">
                  <c:v>177012</c:v>
                </c:pt>
                <c:pt idx="77">
                  <c:v>179973</c:v>
                </c:pt>
                <c:pt idx="78">
                  <c:v>181733</c:v>
                </c:pt>
                <c:pt idx="79">
                  <c:v>186149</c:v>
                </c:pt>
                <c:pt idx="80">
                  <c:v>187724</c:v>
                </c:pt>
                <c:pt idx="81">
                  <c:v>191110</c:v>
                </c:pt>
                <c:pt idx="82">
                  <c:v>193643</c:v>
                </c:pt>
                <c:pt idx="83">
                  <c:v>196171</c:v>
                </c:pt>
                <c:pt idx="84">
                  <c:v>197917</c:v>
                </c:pt>
                <c:pt idx="85">
                  <c:v>199966</c:v>
                </c:pt>
                <c:pt idx="86">
                  <c:v>203063</c:v>
                </c:pt>
                <c:pt idx="87">
                  <c:v>204569</c:v>
                </c:pt>
                <c:pt idx="88">
                  <c:v>207976</c:v>
                </c:pt>
                <c:pt idx="89">
                  <c:v>210607</c:v>
                </c:pt>
                <c:pt idx="90">
                  <c:v>214286</c:v>
                </c:pt>
                <c:pt idx="91">
                  <c:v>218388</c:v>
                </c:pt>
                <c:pt idx="92">
                  <c:v>221212</c:v>
                </c:pt>
                <c:pt idx="93">
                  <c:v>224387</c:v>
                </c:pt>
                <c:pt idx="94">
                  <c:v>228202</c:v>
                </c:pt>
                <c:pt idx="95">
                  <c:v>229434</c:v>
                </c:pt>
                <c:pt idx="96">
                  <c:v>234323</c:v>
                </c:pt>
                <c:pt idx="97">
                  <c:v>237515</c:v>
                </c:pt>
                <c:pt idx="98">
                  <c:v>239321</c:v>
                </c:pt>
                <c:pt idx="99">
                  <c:v>241031</c:v>
                </c:pt>
                <c:pt idx="100">
                  <c:v>224950</c:v>
                </c:pt>
                <c:pt idx="101">
                  <c:v>228018</c:v>
                </c:pt>
                <c:pt idx="102">
                  <c:v>228849</c:v>
                </c:pt>
                <c:pt idx="103">
                  <c:v>230344</c:v>
                </c:pt>
                <c:pt idx="104">
                  <c:v>231330</c:v>
                </c:pt>
                <c:pt idx="105">
                  <c:v>237503</c:v>
                </c:pt>
                <c:pt idx="106">
                  <c:v>232343</c:v>
                </c:pt>
                <c:pt idx="107">
                  <c:v>241578</c:v>
                </c:pt>
                <c:pt idx="108">
                  <c:v>239740</c:v>
                </c:pt>
                <c:pt idx="109">
                  <c:v>243622</c:v>
                </c:pt>
                <c:pt idx="110">
                  <c:v>246044</c:v>
                </c:pt>
                <c:pt idx="111">
                  <c:v>246941</c:v>
                </c:pt>
                <c:pt idx="112">
                  <c:v>250548</c:v>
                </c:pt>
                <c:pt idx="113">
                  <c:v>236912</c:v>
                </c:pt>
                <c:pt idx="114">
                  <c:v>239787</c:v>
                </c:pt>
                <c:pt idx="115">
                  <c:v>241793</c:v>
                </c:pt>
                <c:pt idx="116">
                  <c:v>246652</c:v>
                </c:pt>
                <c:pt idx="117">
                  <c:v>252531</c:v>
                </c:pt>
                <c:pt idx="118">
                  <c:v>253776</c:v>
                </c:pt>
                <c:pt idx="119">
                  <c:v>255686</c:v>
                </c:pt>
                <c:pt idx="120">
                  <c:v>259050</c:v>
                </c:pt>
                <c:pt idx="121">
                  <c:v>265410</c:v>
                </c:pt>
                <c:pt idx="122">
                  <c:v>264278</c:v>
                </c:pt>
                <c:pt idx="123">
                  <c:v>260819</c:v>
                </c:pt>
                <c:pt idx="124">
                  <c:v>260667</c:v>
                </c:pt>
                <c:pt idx="125">
                  <c:v>264994</c:v>
                </c:pt>
                <c:pt idx="126">
                  <c:v>274540</c:v>
                </c:pt>
                <c:pt idx="127">
                  <c:v>261100</c:v>
                </c:pt>
                <c:pt idx="128">
                  <c:v>261534</c:v>
                </c:pt>
                <c:pt idx="129">
                  <c:v>252683</c:v>
                </c:pt>
                <c:pt idx="130">
                  <c:v>251264</c:v>
                </c:pt>
                <c:pt idx="131">
                  <c:v>260236</c:v>
                </c:pt>
                <c:pt idx="132">
                  <c:v>261140</c:v>
                </c:pt>
                <c:pt idx="133">
                  <c:v>263386</c:v>
                </c:pt>
                <c:pt idx="134">
                  <c:v>266771</c:v>
                </c:pt>
                <c:pt idx="135">
                  <c:v>270640</c:v>
                </c:pt>
                <c:pt idx="136">
                  <c:v>276980</c:v>
                </c:pt>
                <c:pt idx="137">
                  <c:v>274700</c:v>
                </c:pt>
                <c:pt idx="138">
                  <c:v>269894</c:v>
                </c:pt>
                <c:pt idx="139">
                  <c:v>273172</c:v>
                </c:pt>
                <c:pt idx="140">
                  <c:v>271991</c:v>
                </c:pt>
                <c:pt idx="141">
                  <c:v>269609</c:v>
                </c:pt>
                <c:pt idx="142">
                  <c:v>270852</c:v>
                </c:pt>
                <c:pt idx="143">
                  <c:v>275572</c:v>
                </c:pt>
                <c:pt idx="144">
                  <c:v>294881</c:v>
                </c:pt>
                <c:pt idx="145">
                  <c:v>273592</c:v>
                </c:pt>
                <c:pt idx="146">
                  <c:v>277267</c:v>
                </c:pt>
                <c:pt idx="147">
                  <c:v>280646</c:v>
                </c:pt>
                <c:pt idx="148">
                  <c:v>270700</c:v>
                </c:pt>
                <c:pt idx="149">
                  <c:v>277530</c:v>
                </c:pt>
                <c:pt idx="150">
                  <c:v>277597</c:v>
                </c:pt>
                <c:pt idx="151">
                  <c:v>272815</c:v>
                </c:pt>
                <c:pt idx="152">
                  <c:v>279534</c:v>
                </c:pt>
                <c:pt idx="153">
                  <c:v>278334</c:v>
                </c:pt>
                <c:pt idx="154">
                  <c:v>281235</c:v>
                </c:pt>
                <c:pt idx="155">
                  <c:v>291117</c:v>
                </c:pt>
                <c:pt idx="156">
                  <c:v>287961</c:v>
                </c:pt>
                <c:pt idx="157">
                  <c:v>290897</c:v>
                </c:pt>
                <c:pt idx="158">
                  <c:v>297806</c:v>
                </c:pt>
                <c:pt idx="159">
                  <c:v>299208</c:v>
                </c:pt>
                <c:pt idx="160">
                  <c:v>288326</c:v>
                </c:pt>
                <c:pt idx="161">
                  <c:v>295290</c:v>
                </c:pt>
                <c:pt idx="162">
                  <c:v>308141</c:v>
                </c:pt>
                <c:pt idx="163">
                  <c:v>308758</c:v>
                </c:pt>
                <c:pt idx="164">
                  <c:v>305059</c:v>
                </c:pt>
                <c:pt idx="165">
                  <c:v>298012</c:v>
                </c:pt>
                <c:pt idx="166">
                  <c:v>288364</c:v>
                </c:pt>
                <c:pt idx="167">
                  <c:v>292279</c:v>
                </c:pt>
                <c:pt idx="168">
                  <c:v>297867</c:v>
                </c:pt>
                <c:pt idx="169">
                  <c:v>305766</c:v>
                </c:pt>
                <c:pt idx="170">
                  <c:v>297860</c:v>
                </c:pt>
                <c:pt idx="171">
                  <c:v>303632</c:v>
                </c:pt>
                <c:pt idx="172">
                  <c:v>305090</c:v>
                </c:pt>
                <c:pt idx="173">
                  <c:v>312615</c:v>
                </c:pt>
                <c:pt idx="174">
                  <c:v>310929</c:v>
                </c:pt>
                <c:pt idx="175">
                  <c:v>316891</c:v>
                </c:pt>
                <c:pt idx="176">
                  <c:v>313257</c:v>
                </c:pt>
                <c:pt idx="177">
                  <c:v>319320</c:v>
                </c:pt>
                <c:pt idx="178">
                  <c:v>321729</c:v>
                </c:pt>
                <c:pt idx="179">
                  <c:v>325182</c:v>
                </c:pt>
                <c:pt idx="180">
                  <c:v>329159</c:v>
                </c:pt>
                <c:pt idx="181">
                  <c:v>310514</c:v>
                </c:pt>
                <c:pt idx="182">
                  <c:v>327618</c:v>
                </c:pt>
                <c:pt idx="183">
                  <c:v>329117</c:v>
                </c:pt>
                <c:pt idx="184">
                  <c:v>339602</c:v>
                </c:pt>
                <c:pt idx="185">
                  <c:v>325205</c:v>
                </c:pt>
                <c:pt idx="186">
                  <c:v>325202</c:v>
                </c:pt>
                <c:pt idx="187">
                  <c:v>335207</c:v>
                </c:pt>
                <c:pt idx="188">
                  <c:v>333439</c:v>
                </c:pt>
                <c:pt idx="189">
                  <c:v>330604</c:v>
                </c:pt>
                <c:pt idx="190">
                  <c:v>341632</c:v>
                </c:pt>
                <c:pt idx="191">
                  <c:v>332806</c:v>
                </c:pt>
                <c:pt idx="192">
                  <c:v>339856</c:v>
                </c:pt>
                <c:pt idx="193">
                  <c:v>333703</c:v>
                </c:pt>
                <c:pt idx="194">
                  <c:v>353712</c:v>
                </c:pt>
                <c:pt idx="195">
                  <c:v>338568</c:v>
                </c:pt>
                <c:pt idx="196">
                  <c:v>345205</c:v>
                </c:pt>
                <c:pt idx="197">
                  <c:v>345915</c:v>
                </c:pt>
                <c:pt idx="198">
                  <c:v>359389</c:v>
                </c:pt>
                <c:pt idx="199">
                  <c:v>352380</c:v>
                </c:pt>
                <c:pt idx="200">
                  <c:v>359629</c:v>
                </c:pt>
                <c:pt idx="201">
                  <c:v>358980</c:v>
                </c:pt>
                <c:pt idx="202">
                  <c:v>365401</c:v>
                </c:pt>
                <c:pt idx="203">
                  <c:v>360488</c:v>
                </c:pt>
                <c:pt idx="204">
                  <c:v>354945</c:v>
                </c:pt>
                <c:pt idx="205">
                  <c:v>358424</c:v>
                </c:pt>
                <c:pt idx="206">
                  <c:v>369946</c:v>
                </c:pt>
                <c:pt idx="207">
                  <c:v>366312</c:v>
                </c:pt>
                <c:pt idx="208">
                  <c:v>368276</c:v>
                </c:pt>
                <c:pt idx="209">
                  <c:v>365296</c:v>
                </c:pt>
                <c:pt idx="210">
                  <c:v>368562</c:v>
                </c:pt>
                <c:pt idx="211">
                  <c:v>395872</c:v>
                </c:pt>
                <c:pt idx="212">
                  <c:v>378646</c:v>
                </c:pt>
                <c:pt idx="213">
                  <c:v>366693</c:v>
                </c:pt>
                <c:pt idx="214">
                  <c:v>378692</c:v>
                </c:pt>
                <c:pt idx="215">
                  <c:v>387090</c:v>
                </c:pt>
                <c:pt idx="216">
                  <c:v>384720</c:v>
                </c:pt>
                <c:pt idx="217">
                  <c:v>392979</c:v>
                </c:pt>
                <c:pt idx="218">
                  <c:v>390230</c:v>
                </c:pt>
                <c:pt idx="219">
                  <c:v>400646</c:v>
                </c:pt>
                <c:pt idx="220">
                  <c:v>387097</c:v>
                </c:pt>
                <c:pt idx="221">
                  <c:v>406143</c:v>
                </c:pt>
                <c:pt idx="222">
                  <c:v>404299</c:v>
                </c:pt>
                <c:pt idx="223">
                  <c:v>415351</c:v>
                </c:pt>
                <c:pt idx="224">
                  <c:v>406858</c:v>
                </c:pt>
                <c:pt idx="225">
                  <c:v>409865</c:v>
                </c:pt>
                <c:pt idx="226">
                  <c:v>421739</c:v>
                </c:pt>
                <c:pt idx="227">
                  <c:v>421663</c:v>
                </c:pt>
                <c:pt idx="228">
                  <c:v>420252</c:v>
                </c:pt>
                <c:pt idx="229">
                  <c:v>442791</c:v>
                </c:pt>
                <c:pt idx="230">
                  <c:v>430297</c:v>
                </c:pt>
                <c:pt idx="231">
                  <c:v>425258</c:v>
                </c:pt>
                <c:pt idx="232">
                  <c:v>428795</c:v>
                </c:pt>
                <c:pt idx="233">
                  <c:v>440486</c:v>
                </c:pt>
                <c:pt idx="234">
                  <c:v>440836</c:v>
                </c:pt>
                <c:pt idx="235">
                  <c:v>444545</c:v>
                </c:pt>
                <c:pt idx="236">
                  <c:v>451480</c:v>
                </c:pt>
                <c:pt idx="237">
                  <c:v>456748</c:v>
                </c:pt>
                <c:pt idx="238">
                  <c:v>452994</c:v>
                </c:pt>
                <c:pt idx="239">
                  <c:v>460377</c:v>
                </c:pt>
                <c:pt idx="240">
                  <c:v>454889</c:v>
                </c:pt>
                <c:pt idx="241">
                  <c:v>465581</c:v>
                </c:pt>
                <c:pt idx="242">
                  <c:v>464362</c:v>
                </c:pt>
                <c:pt idx="243">
                  <c:v>468346</c:v>
                </c:pt>
                <c:pt idx="244">
                  <c:v>474546</c:v>
                </c:pt>
                <c:pt idx="245">
                  <c:v>466342</c:v>
                </c:pt>
                <c:pt idx="246">
                  <c:v>471950</c:v>
                </c:pt>
                <c:pt idx="247">
                  <c:v>475593</c:v>
                </c:pt>
                <c:pt idx="248">
                  <c:v>480418</c:v>
                </c:pt>
                <c:pt idx="249">
                  <c:v>481151</c:v>
                </c:pt>
                <c:pt idx="250">
                  <c:v>495000</c:v>
                </c:pt>
                <c:pt idx="251">
                  <c:v>486618</c:v>
                </c:pt>
                <c:pt idx="252">
                  <c:v>489173</c:v>
                </c:pt>
                <c:pt idx="253">
                  <c:v>497489</c:v>
                </c:pt>
                <c:pt idx="254">
                  <c:v>494416</c:v>
                </c:pt>
                <c:pt idx="255">
                  <c:v>499865</c:v>
                </c:pt>
                <c:pt idx="256">
                  <c:v>506496</c:v>
                </c:pt>
                <c:pt idx="257">
                  <c:v>505089</c:v>
                </c:pt>
                <c:pt idx="258">
                  <c:v>507189</c:v>
                </c:pt>
                <c:pt idx="259">
                  <c:v>492115</c:v>
                </c:pt>
                <c:pt idx="260">
                  <c:v>530135</c:v>
                </c:pt>
                <c:pt idx="261">
                  <c:v>516732</c:v>
                </c:pt>
                <c:pt idx="262">
                  <c:v>515545</c:v>
                </c:pt>
                <c:pt idx="263">
                  <c:v>522638</c:v>
                </c:pt>
                <c:pt idx="264">
                  <c:v>526072</c:v>
                </c:pt>
                <c:pt idx="265">
                  <c:v>519137</c:v>
                </c:pt>
                <c:pt idx="266">
                  <c:v>530406</c:v>
                </c:pt>
                <c:pt idx="267">
                  <c:v>524091</c:v>
                </c:pt>
                <c:pt idx="268">
                  <c:v>526461</c:v>
                </c:pt>
                <c:pt idx="269">
                  <c:v>529619</c:v>
                </c:pt>
                <c:pt idx="270">
                  <c:v>534347</c:v>
                </c:pt>
                <c:pt idx="271">
                  <c:v>530816</c:v>
                </c:pt>
                <c:pt idx="272">
                  <c:v>525628</c:v>
                </c:pt>
                <c:pt idx="273">
                  <c:v>540145</c:v>
                </c:pt>
                <c:pt idx="274">
                  <c:v>543503</c:v>
                </c:pt>
                <c:pt idx="275">
                  <c:v>541246</c:v>
                </c:pt>
                <c:pt idx="276">
                  <c:v>549278</c:v>
                </c:pt>
                <c:pt idx="277">
                  <c:v>548305</c:v>
                </c:pt>
                <c:pt idx="278">
                  <c:v>564608</c:v>
                </c:pt>
                <c:pt idx="279">
                  <c:v>552547</c:v>
                </c:pt>
                <c:pt idx="280">
                  <c:v>556067</c:v>
                </c:pt>
                <c:pt idx="281">
                  <c:v>549707</c:v>
                </c:pt>
                <c:pt idx="282">
                  <c:v>561303</c:v>
                </c:pt>
                <c:pt idx="283">
                  <c:v>566169</c:v>
                </c:pt>
                <c:pt idx="284">
                  <c:v>555863</c:v>
                </c:pt>
                <c:pt idx="285">
                  <c:v>554815</c:v>
                </c:pt>
                <c:pt idx="286">
                  <c:v>553317</c:v>
                </c:pt>
                <c:pt idx="287">
                  <c:v>551554</c:v>
                </c:pt>
                <c:pt idx="288">
                  <c:v>554633</c:v>
                </c:pt>
                <c:pt idx="289">
                  <c:v>555898</c:v>
                </c:pt>
                <c:pt idx="290">
                  <c:v>557346</c:v>
                </c:pt>
                <c:pt idx="291">
                  <c:v>558557</c:v>
                </c:pt>
                <c:pt idx="292">
                  <c:v>561973</c:v>
                </c:pt>
                <c:pt idx="293">
                  <c:v>565780</c:v>
                </c:pt>
                <c:pt idx="294">
                  <c:v>568198</c:v>
                </c:pt>
                <c:pt idx="295">
                  <c:v>574379</c:v>
                </c:pt>
                <c:pt idx="296">
                  <c:v>570454</c:v>
                </c:pt>
                <c:pt idx="297">
                  <c:v>579872</c:v>
                </c:pt>
                <c:pt idx="298">
                  <c:v>573495</c:v>
                </c:pt>
                <c:pt idx="299">
                  <c:v>566913</c:v>
                </c:pt>
                <c:pt idx="300">
                  <c:v>554349</c:v>
                </c:pt>
                <c:pt idx="301">
                  <c:v>553924</c:v>
                </c:pt>
                <c:pt idx="302">
                  <c:v>542981</c:v>
                </c:pt>
                <c:pt idx="303">
                  <c:v>543956</c:v>
                </c:pt>
                <c:pt idx="304">
                  <c:v>541799</c:v>
                </c:pt>
                <c:pt idx="305">
                  <c:v>545490</c:v>
                </c:pt>
                <c:pt idx="306">
                  <c:v>542090</c:v>
                </c:pt>
                <c:pt idx="307">
                  <c:v>543723</c:v>
                </c:pt>
                <c:pt idx="308">
                  <c:v>555643</c:v>
                </c:pt>
                <c:pt idx="309">
                  <c:v>545664</c:v>
                </c:pt>
                <c:pt idx="310">
                  <c:v>539445</c:v>
                </c:pt>
                <c:pt idx="311">
                  <c:v>531292</c:v>
                </c:pt>
                <c:pt idx="312">
                  <c:v>527398</c:v>
                </c:pt>
                <c:pt idx="313">
                  <c:v>521587</c:v>
                </c:pt>
                <c:pt idx="314">
                  <c:v>518820</c:v>
                </c:pt>
                <c:pt idx="315">
                  <c:v>519929</c:v>
                </c:pt>
                <c:pt idx="316">
                  <c:v>517692</c:v>
                </c:pt>
                <c:pt idx="317">
                  <c:v>520122</c:v>
                </c:pt>
                <c:pt idx="318">
                  <c:v>518239</c:v>
                </c:pt>
                <c:pt idx="319">
                  <c:v>517262</c:v>
                </c:pt>
                <c:pt idx="320">
                  <c:v>515801</c:v>
                </c:pt>
                <c:pt idx="321">
                  <c:v>515768</c:v>
                </c:pt>
                <c:pt idx="322">
                  <c:v>516862</c:v>
                </c:pt>
                <c:pt idx="323">
                  <c:v>516671</c:v>
                </c:pt>
                <c:pt idx="324">
                  <c:v>506683</c:v>
                </c:pt>
                <c:pt idx="325">
                  <c:v>497789</c:v>
                </c:pt>
                <c:pt idx="326">
                  <c:v>496069</c:v>
                </c:pt>
                <c:pt idx="327">
                  <c:v>490755</c:v>
                </c:pt>
                <c:pt idx="328">
                  <c:v>489711</c:v>
                </c:pt>
                <c:pt idx="329">
                  <c:v>487525</c:v>
                </c:pt>
                <c:pt idx="330">
                  <c:v>485918</c:v>
                </c:pt>
                <c:pt idx="331">
                  <c:v>483609</c:v>
                </c:pt>
                <c:pt idx="332">
                  <c:v>487993</c:v>
                </c:pt>
                <c:pt idx="333">
                  <c:v>491880</c:v>
                </c:pt>
                <c:pt idx="334">
                  <c:v>490121</c:v>
                </c:pt>
                <c:pt idx="335">
                  <c:v>487114</c:v>
                </c:pt>
                <c:pt idx="336">
                  <c:v>488224</c:v>
                </c:pt>
                <c:pt idx="337">
                  <c:v>487988</c:v>
                </c:pt>
                <c:pt idx="338">
                  <c:v>484138</c:v>
                </c:pt>
                <c:pt idx="339">
                  <c:v>477478</c:v>
                </c:pt>
                <c:pt idx="340">
                  <c:v>469844</c:v>
                </c:pt>
                <c:pt idx="341">
                  <c:v>466367</c:v>
                </c:pt>
                <c:pt idx="342">
                  <c:v>460413</c:v>
                </c:pt>
                <c:pt idx="343">
                  <c:v>453125</c:v>
                </c:pt>
                <c:pt idx="344">
                  <c:v>454020</c:v>
                </c:pt>
                <c:pt idx="345">
                  <c:v>451924</c:v>
                </c:pt>
                <c:pt idx="346">
                  <c:v>455134</c:v>
                </c:pt>
                <c:pt idx="347">
                  <c:v>457910</c:v>
                </c:pt>
                <c:pt idx="348">
                  <c:v>456001</c:v>
                </c:pt>
                <c:pt idx="349">
                  <c:v>453808</c:v>
                </c:pt>
                <c:pt idx="350">
                  <c:v>455726</c:v>
                </c:pt>
                <c:pt idx="351">
                  <c:v>450713</c:v>
                </c:pt>
                <c:pt idx="352">
                  <c:v>447964</c:v>
                </c:pt>
                <c:pt idx="353">
                  <c:v>445980</c:v>
                </c:pt>
                <c:pt idx="354">
                  <c:v>442591</c:v>
                </c:pt>
                <c:pt idx="355">
                  <c:v>432783</c:v>
                </c:pt>
                <c:pt idx="356">
                  <c:v>424813</c:v>
                </c:pt>
                <c:pt idx="357">
                  <c:v>418887</c:v>
                </c:pt>
                <c:pt idx="358">
                  <c:v>426504</c:v>
                </c:pt>
                <c:pt idx="359">
                  <c:v>425776</c:v>
                </c:pt>
                <c:pt idx="360">
                  <c:v>423702</c:v>
                </c:pt>
                <c:pt idx="361">
                  <c:v>427114</c:v>
                </c:pt>
                <c:pt idx="362">
                  <c:v>419508</c:v>
                </c:pt>
                <c:pt idx="363">
                  <c:v>423107</c:v>
                </c:pt>
                <c:pt idx="364">
                  <c:v>418070</c:v>
                </c:pt>
                <c:pt idx="365">
                  <c:v>422923</c:v>
                </c:pt>
                <c:pt idx="366">
                  <c:v>410745</c:v>
                </c:pt>
                <c:pt idx="367">
                  <c:v>408270</c:v>
                </c:pt>
                <c:pt idx="368">
                  <c:v>401705</c:v>
                </c:pt>
                <c:pt idx="369">
                  <c:v>402655</c:v>
                </c:pt>
                <c:pt idx="370">
                  <c:v>402337</c:v>
                </c:pt>
                <c:pt idx="371">
                  <c:v>400073</c:v>
                </c:pt>
                <c:pt idx="372">
                  <c:v>403301</c:v>
                </c:pt>
                <c:pt idx="373">
                  <c:v>403164</c:v>
                </c:pt>
                <c:pt idx="374">
                  <c:v>399258</c:v>
                </c:pt>
                <c:pt idx="375">
                  <c:v>398942</c:v>
                </c:pt>
                <c:pt idx="376">
                  <c:v>394854</c:v>
                </c:pt>
                <c:pt idx="377">
                  <c:v>391939</c:v>
                </c:pt>
                <c:pt idx="378">
                  <c:v>390195</c:v>
                </c:pt>
                <c:pt idx="379">
                  <c:v>382733</c:v>
                </c:pt>
                <c:pt idx="380">
                  <c:v>382817</c:v>
                </c:pt>
                <c:pt idx="381">
                  <c:v>378806</c:v>
                </c:pt>
                <c:pt idx="382">
                  <c:v>371642</c:v>
                </c:pt>
                <c:pt idx="383">
                  <c:v>377480</c:v>
                </c:pt>
                <c:pt idx="384">
                  <c:v>378546</c:v>
                </c:pt>
                <c:pt idx="385">
                  <c:v>382151</c:v>
                </c:pt>
                <c:pt idx="386">
                  <c:v>378008</c:v>
                </c:pt>
                <c:pt idx="387">
                  <c:v>380422</c:v>
                </c:pt>
                <c:pt idx="388">
                  <c:v>375414</c:v>
                </c:pt>
                <c:pt idx="389">
                  <c:v>370705</c:v>
                </c:pt>
                <c:pt idx="390">
                  <c:v>367042</c:v>
                </c:pt>
                <c:pt idx="391">
                  <c:v>370415</c:v>
                </c:pt>
                <c:pt idx="392">
                  <c:v>363561</c:v>
                </c:pt>
                <c:pt idx="393">
                  <c:v>362966</c:v>
                </c:pt>
                <c:pt idx="394">
                  <c:v>360458</c:v>
                </c:pt>
                <c:pt idx="395">
                  <c:v>358463</c:v>
                </c:pt>
                <c:pt idx="396">
                  <c:v>358165</c:v>
                </c:pt>
                <c:pt idx="397">
                  <c:v>363654</c:v>
                </c:pt>
                <c:pt idx="398">
                  <c:v>360143</c:v>
                </c:pt>
                <c:pt idx="399">
                  <c:v>363592</c:v>
                </c:pt>
                <c:pt idx="400">
                  <c:v>364606</c:v>
                </c:pt>
                <c:pt idx="401">
                  <c:v>358580</c:v>
                </c:pt>
                <c:pt idx="402">
                  <c:v>358034</c:v>
                </c:pt>
                <c:pt idx="403">
                  <c:v>361920</c:v>
                </c:pt>
                <c:pt idx="404">
                  <c:v>362554</c:v>
                </c:pt>
                <c:pt idx="405">
                  <c:v>358835</c:v>
                </c:pt>
                <c:pt idx="406">
                  <c:v>356357</c:v>
                </c:pt>
                <c:pt idx="407">
                  <c:v>351376</c:v>
                </c:pt>
                <c:pt idx="408">
                  <c:v>341882</c:v>
                </c:pt>
                <c:pt idx="409">
                  <c:v>356523</c:v>
                </c:pt>
                <c:pt idx="410">
                  <c:v>350400</c:v>
                </c:pt>
                <c:pt idx="411">
                  <c:v>345842</c:v>
                </c:pt>
                <c:pt idx="412">
                  <c:v>353223</c:v>
                </c:pt>
                <c:pt idx="413">
                  <c:v>352552</c:v>
                </c:pt>
                <c:pt idx="414">
                  <c:v>355350</c:v>
                </c:pt>
                <c:pt idx="415">
                  <c:v>354669</c:v>
                </c:pt>
                <c:pt idx="416">
                  <c:v>347064</c:v>
                </c:pt>
                <c:pt idx="417">
                  <c:v>351622</c:v>
                </c:pt>
                <c:pt idx="418">
                  <c:v>353241</c:v>
                </c:pt>
                <c:pt idx="419">
                  <c:v>351937</c:v>
                </c:pt>
                <c:pt idx="420">
                  <c:v>352338</c:v>
                </c:pt>
                <c:pt idx="421">
                  <c:v>348781</c:v>
                </c:pt>
                <c:pt idx="422">
                  <c:v>344398</c:v>
                </c:pt>
                <c:pt idx="423">
                  <c:v>350440</c:v>
                </c:pt>
                <c:pt idx="424">
                  <c:v>348859</c:v>
                </c:pt>
                <c:pt idx="425">
                  <c:v>351992</c:v>
                </c:pt>
                <c:pt idx="426">
                  <c:v>351968</c:v>
                </c:pt>
                <c:pt idx="427">
                  <c:v>354521</c:v>
                </c:pt>
                <c:pt idx="428">
                  <c:v>354524</c:v>
                </c:pt>
                <c:pt idx="429">
                  <c:v>356511</c:v>
                </c:pt>
                <c:pt idx="430">
                  <c:v>358106</c:v>
                </c:pt>
                <c:pt idx="431">
                  <c:v>351343</c:v>
                </c:pt>
                <c:pt idx="432">
                  <c:v>349662</c:v>
                </c:pt>
                <c:pt idx="433">
                  <c:v>351896</c:v>
                </c:pt>
                <c:pt idx="434">
                  <c:v>352748</c:v>
                </c:pt>
                <c:pt idx="435">
                  <c:v>354569</c:v>
                </c:pt>
                <c:pt idx="436">
                  <c:v>354593</c:v>
                </c:pt>
                <c:pt idx="437">
                  <c:v>351723</c:v>
                </c:pt>
                <c:pt idx="438">
                  <c:v>353788</c:v>
                </c:pt>
                <c:pt idx="439">
                  <c:v>355263</c:v>
                </c:pt>
                <c:pt idx="440">
                  <c:v>355330</c:v>
                </c:pt>
                <c:pt idx="441">
                  <c:v>353972</c:v>
                </c:pt>
                <c:pt idx="442">
                  <c:v>356380</c:v>
                </c:pt>
                <c:pt idx="443">
                  <c:v>352910</c:v>
                </c:pt>
                <c:pt idx="444">
                  <c:v>353314</c:v>
                </c:pt>
                <c:pt idx="445">
                  <c:v>349754</c:v>
                </c:pt>
                <c:pt idx="446">
                  <c:v>353523</c:v>
                </c:pt>
                <c:pt idx="447">
                  <c:v>354969</c:v>
                </c:pt>
                <c:pt idx="448">
                  <c:v>354562</c:v>
                </c:pt>
                <c:pt idx="449">
                  <c:v>348885</c:v>
                </c:pt>
                <c:pt idx="450">
                  <c:v>353666</c:v>
                </c:pt>
                <c:pt idx="451">
                  <c:v>356702</c:v>
                </c:pt>
                <c:pt idx="452">
                  <c:v>356160</c:v>
                </c:pt>
                <c:pt idx="453">
                  <c:v>359219</c:v>
                </c:pt>
                <c:pt idx="454">
                  <c:v>358905</c:v>
                </c:pt>
                <c:pt idx="455">
                  <c:v>352020</c:v>
                </c:pt>
                <c:pt idx="456">
                  <c:v>357094</c:v>
                </c:pt>
                <c:pt idx="457">
                  <c:v>347129</c:v>
                </c:pt>
                <c:pt idx="458">
                  <c:v>351222</c:v>
                </c:pt>
                <c:pt idx="459">
                  <c:v>350618</c:v>
                </c:pt>
                <c:pt idx="460">
                  <c:v>349059</c:v>
                </c:pt>
                <c:pt idx="461">
                  <c:v>347456</c:v>
                </c:pt>
                <c:pt idx="462">
                  <c:v>349382</c:v>
                </c:pt>
                <c:pt idx="463">
                  <c:v>353655</c:v>
                </c:pt>
                <c:pt idx="464">
                  <c:v>352486</c:v>
                </c:pt>
                <c:pt idx="465">
                  <c:v>353577</c:v>
                </c:pt>
                <c:pt idx="466">
                  <c:v>346751</c:v>
                </c:pt>
                <c:pt idx="467">
                  <c:v>353256</c:v>
                </c:pt>
                <c:pt idx="468">
                  <c:v>356514</c:v>
                </c:pt>
                <c:pt idx="469">
                  <c:v>348713</c:v>
                </c:pt>
                <c:pt idx="470">
                  <c:v>352266</c:v>
                </c:pt>
                <c:pt idx="471">
                  <c:v>346103</c:v>
                </c:pt>
                <c:pt idx="472">
                  <c:v>355491</c:v>
                </c:pt>
                <c:pt idx="473">
                  <c:v>352244</c:v>
                </c:pt>
                <c:pt idx="474">
                  <c:v>347863</c:v>
                </c:pt>
                <c:pt idx="475">
                  <c:v>348979</c:v>
                </c:pt>
                <c:pt idx="476">
                  <c:v>351513</c:v>
                </c:pt>
                <c:pt idx="477">
                  <c:v>351617</c:v>
                </c:pt>
                <c:pt idx="478">
                  <c:v>358676</c:v>
                </c:pt>
                <c:pt idx="479">
                  <c:v>351982</c:v>
                </c:pt>
                <c:pt idx="480">
                  <c:v>354698</c:v>
                </c:pt>
                <c:pt idx="481">
                  <c:v>356266</c:v>
                </c:pt>
                <c:pt idx="482">
                  <c:v>359882</c:v>
                </c:pt>
                <c:pt idx="483">
                  <c:v>356739</c:v>
                </c:pt>
                <c:pt idx="484">
                  <c:v>359843</c:v>
                </c:pt>
                <c:pt idx="485">
                  <c:v>352622</c:v>
                </c:pt>
                <c:pt idx="486">
                  <c:v>355175</c:v>
                </c:pt>
                <c:pt idx="487">
                  <c:v>351478</c:v>
                </c:pt>
                <c:pt idx="488">
                  <c:v>357669</c:v>
                </c:pt>
                <c:pt idx="489">
                  <c:v>351417</c:v>
                </c:pt>
                <c:pt idx="490">
                  <c:v>360810</c:v>
                </c:pt>
                <c:pt idx="491">
                  <c:v>356245</c:v>
                </c:pt>
                <c:pt idx="492">
                  <c:v>356556</c:v>
                </c:pt>
                <c:pt idx="493">
                  <c:v>362705</c:v>
                </c:pt>
                <c:pt idx="494">
                  <c:v>358953</c:v>
                </c:pt>
                <c:pt idx="495">
                  <c:v>356635</c:v>
                </c:pt>
                <c:pt idx="496">
                  <c:v>358125</c:v>
                </c:pt>
                <c:pt idx="497">
                  <c:v>354133</c:v>
                </c:pt>
                <c:pt idx="498">
                  <c:v>351379</c:v>
                </c:pt>
                <c:pt idx="499">
                  <c:v>357477</c:v>
                </c:pt>
                <c:pt idx="500">
                  <c:v>359992</c:v>
                </c:pt>
                <c:pt idx="501">
                  <c:v>359948</c:v>
                </c:pt>
                <c:pt idx="502">
                  <c:v>354066</c:v>
                </c:pt>
                <c:pt idx="503">
                  <c:v>355644</c:v>
                </c:pt>
                <c:pt idx="504">
                  <c:v>361171</c:v>
                </c:pt>
                <c:pt idx="505">
                  <c:v>365292</c:v>
                </c:pt>
                <c:pt idx="506">
                  <c:v>359210</c:v>
                </c:pt>
                <c:pt idx="507">
                  <c:v>356779</c:v>
                </c:pt>
                <c:pt idx="508">
                  <c:v>362637</c:v>
                </c:pt>
                <c:pt idx="509">
                  <c:v>364030</c:v>
                </c:pt>
                <c:pt idx="510">
                  <c:v>359067</c:v>
                </c:pt>
                <c:pt idx="511">
                  <c:v>358898</c:v>
                </c:pt>
                <c:pt idx="512">
                  <c:v>359038</c:v>
                </c:pt>
                <c:pt idx="513">
                  <c:v>359010</c:v>
                </c:pt>
                <c:pt idx="514">
                  <c:v>359598</c:v>
                </c:pt>
                <c:pt idx="515">
                  <c:v>361787</c:v>
                </c:pt>
                <c:pt idx="516">
                  <c:v>359478</c:v>
                </c:pt>
                <c:pt idx="517">
                  <c:v>366721</c:v>
                </c:pt>
                <c:pt idx="518">
                  <c:v>364502</c:v>
                </c:pt>
                <c:pt idx="519">
                  <c:v>362808</c:v>
                </c:pt>
                <c:pt idx="520">
                  <c:v>362134</c:v>
                </c:pt>
                <c:pt idx="521">
                  <c:v>360687</c:v>
                </c:pt>
                <c:pt idx="522">
                  <c:v>358187</c:v>
                </c:pt>
                <c:pt idx="523">
                  <c:v>360620</c:v>
                </c:pt>
                <c:pt idx="524">
                  <c:v>361032</c:v>
                </c:pt>
                <c:pt idx="525">
                  <c:v>361125</c:v>
                </c:pt>
                <c:pt idx="526">
                  <c:v>361945</c:v>
                </c:pt>
                <c:pt idx="527">
                  <c:v>356272</c:v>
                </c:pt>
                <c:pt idx="528">
                  <c:v>361877</c:v>
                </c:pt>
                <c:pt idx="529">
                  <c:v>356766</c:v>
                </c:pt>
                <c:pt idx="530">
                  <c:v>359379</c:v>
                </c:pt>
                <c:pt idx="531">
                  <c:v>360759</c:v>
                </c:pt>
                <c:pt idx="532">
                  <c:v>370214</c:v>
                </c:pt>
                <c:pt idx="533">
                  <c:v>367181</c:v>
                </c:pt>
                <c:pt idx="534">
                  <c:v>363158</c:v>
                </c:pt>
                <c:pt idx="535">
                  <c:v>378013</c:v>
                </c:pt>
                <c:pt idx="536">
                  <c:v>363485</c:v>
                </c:pt>
                <c:pt idx="537">
                  <c:v>373031</c:v>
                </c:pt>
                <c:pt idx="538">
                  <c:v>369360</c:v>
                </c:pt>
                <c:pt idx="539">
                  <c:v>362063</c:v>
                </c:pt>
                <c:pt idx="540">
                  <c:v>355923</c:v>
                </c:pt>
                <c:pt idx="541">
                  <c:v>367586</c:v>
                </c:pt>
                <c:pt idx="542">
                  <c:v>365880</c:v>
                </c:pt>
                <c:pt idx="543">
                  <c:v>371570</c:v>
                </c:pt>
                <c:pt idx="544">
                  <c:v>367112</c:v>
                </c:pt>
                <c:pt idx="545">
                  <c:v>366721</c:v>
                </c:pt>
                <c:pt idx="546">
                  <c:v>372207</c:v>
                </c:pt>
                <c:pt idx="547">
                  <c:v>377524</c:v>
                </c:pt>
                <c:pt idx="548">
                  <c:v>372817</c:v>
                </c:pt>
                <c:pt idx="549">
                  <c:v>367800</c:v>
                </c:pt>
                <c:pt idx="550">
                  <c:v>368372</c:v>
                </c:pt>
                <c:pt idx="551">
                  <c:v>368617</c:v>
                </c:pt>
                <c:pt idx="552">
                  <c:v>366648</c:v>
                </c:pt>
                <c:pt idx="553">
                  <c:v>366141</c:v>
                </c:pt>
                <c:pt idx="554">
                  <c:v>369393</c:v>
                </c:pt>
                <c:pt idx="555">
                  <c:v>366812</c:v>
                </c:pt>
                <c:pt idx="556">
                  <c:v>364758</c:v>
                </c:pt>
                <c:pt idx="557">
                  <c:v>379818</c:v>
                </c:pt>
                <c:pt idx="558">
                  <c:v>372215</c:v>
                </c:pt>
                <c:pt idx="559">
                  <c:v>379708</c:v>
                </c:pt>
                <c:pt idx="560">
                  <c:v>379333</c:v>
                </c:pt>
                <c:pt idx="561">
                  <c:v>388652</c:v>
                </c:pt>
                <c:pt idx="562">
                  <c:v>388410</c:v>
                </c:pt>
                <c:pt idx="563">
                  <c:v>371757</c:v>
                </c:pt>
                <c:pt idx="564">
                  <c:v>381540</c:v>
                </c:pt>
                <c:pt idx="565">
                  <c:v>375539</c:v>
                </c:pt>
                <c:pt idx="566">
                  <c:v>365329</c:v>
                </c:pt>
                <c:pt idx="567">
                  <c:v>379391</c:v>
                </c:pt>
                <c:pt idx="568">
                  <c:v>378754</c:v>
                </c:pt>
                <c:pt idx="569">
                  <c:v>373208</c:v>
                </c:pt>
                <c:pt idx="570">
                  <c:v>383013</c:v>
                </c:pt>
                <c:pt idx="571">
                  <c:v>380502</c:v>
                </c:pt>
                <c:pt idx="572">
                  <c:v>378461</c:v>
                </c:pt>
                <c:pt idx="573">
                  <c:v>378301</c:v>
                </c:pt>
                <c:pt idx="574">
                  <c:v>370190</c:v>
                </c:pt>
                <c:pt idx="575">
                  <c:v>378665</c:v>
                </c:pt>
                <c:pt idx="576">
                  <c:v>376630</c:v>
                </c:pt>
                <c:pt idx="577">
                  <c:v>384306</c:v>
                </c:pt>
                <c:pt idx="578">
                  <c:v>379295</c:v>
                </c:pt>
                <c:pt idx="579">
                  <c:v>371749</c:v>
                </c:pt>
                <c:pt idx="580">
                  <c:v>342684</c:v>
                </c:pt>
                <c:pt idx="581">
                  <c:v>373245</c:v>
                </c:pt>
                <c:pt idx="582">
                  <c:v>420099</c:v>
                </c:pt>
                <c:pt idx="583">
                  <c:v>381508</c:v>
                </c:pt>
                <c:pt idx="584">
                  <c:v>379514</c:v>
                </c:pt>
                <c:pt idx="585">
                  <c:v>379244</c:v>
                </c:pt>
                <c:pt idx="586">
                  <c:v>383420</c:v>
                </c:pt>
                <c:pt idx="587">
                  <c:v>368218</c:v>
                </c:pt>
                <c:pt idx="588">
                  <c:v>365367</c:v>
                </c:pt>
                <c:pt idx="589">
                  <c:v>380008</c:v>
                </c:pt>
                <c:pt idx="590">
                  <c:v>383525</c:v>
                </c:pt>
                <c:pt idx="591">
                  <c:v>378076</c:v>
                </c:pt>
                <c:pt idx="592">
                  <c:v>398649</c:v>
                </c:pt>
                <c:pt idx="593">
                  <c:v>386002</c:v>
                </c:pt>
                <c:pt idx="594">
                  <c:v>389244</c:v>
                </c:pt>
                <c:pt idx="595">
                  <c:v>382219</c:v>
                </c:pt>
                <c:pt idx="596">
                  <c:v>378265</c:v>
                </c:pt>
                <c:pt idx="597">
                  <c:v>388623</c:v>
                </c:pt>
                <c:pt idx="598">
                  <c:v>408507</c:v>
                </c:pt>
                <c:pt idx="599">
                  <c:v>385820</c:v>
                </c:pt>
                <c:pt idx="600">
                  <c:v>387518</c:v>
                </c:pt>
                <c:pt idx="601">
                  <c:v>381941</c:v>
                </c:pt>
                <c:pt idx="602">
                  <c:v>390964</c:v>
                </c:pt>
                <c:pt idx="603">
                  <c:v>382774</c:v>
                </c:pt>
                <c:pt idx="604">
                  <c:v>386909</c:v>
                </c:pt>
                <c:pt idx="605">
                  <c:v>371379</c:v>
                </c:pt>
                <c:pt idx="606">
                  <c:v>419495</c:v>
                </c:pt>
                <c:pt idx="607">
                  <c:v>398766</c:v>
                </c:pt>
                <c:pt idx="608">
                  <c:v>391335</c:v>
                </c:pt>
                <c:pt idx="609">
                  <c:v>431121</c:v>
                </c:pt>
                <c:pt idx="610">
                  <c:v>388123</c:v>
                </c:pt>
                <c:pt idx="611">
                  <c:v>385987</c:v>
                </c:pt>
                <c:pt idx="612">
                  <c:v>428831</c:v>
                </c:pt>
                <c:pt idx="613">
                  <c:v>394430</c:v>
                </c:pt>
                <c:pt idx="614">
                  <c:v>390949</c:v>
                </c:pt>
                <c:pt idx="615">
                  <c:v>393352</c:v>
                </c:pt>
                <c:pt idx="616">
                  <c:v>387594</c:v>
                </c:pt>
                <c:pt idx="617">
                  <c:v>394135</c:v>
                </c:pt>
                <c:pt idx="618">
                  <c:v>396180</c:v>
                </c:pt>
                <c:pt idx="619">
                  <c:v>394666</c:v>
                </c:pt>
                <c:pt idx="620">
                  <c:v>392200</c:v>
                </c:pt>
                <c:pt idx="621">
                  <c:v>394255</c:v>
                </c:pt>
                <c:pt idx="622">
                  <c:v>398485</c:v>
                </c:pt>
                <c:pt idx="623">
                  <c:v>396342</c:v>
                </c:pt>
                <c:pt idx="624">
                  <c:v>394112</c:v>
                </c:pt>
                <c:pt idx="625">
                  <c:v>397041</c:v>
                </c:pt>
                <c:pt idx="626">
                  <c:v>401937</c:v>
                </c:pt>
                <c:pt idx="627">
                  <c:v>401399</c:v>
                </c:pt>
                <c:pt idx="628">
                  <c:v>398830</c:v>
                </c:pt>
                <c:pt idx="629">
                  <c:v>395998</c:v>
                </c:pt>
                <c:pt idx="630">
                  <c:v>401978</c:v>
                </c:pt>
                <c:pt idx="631">
                  <c:v>399759</c:v>
                </c:pt>
                <c:pt idx="632">
                  <c:v>401633</c:v>
                </c:pt>
                <c:pt idx="633">
                  <c:v>400523</c:v>
                </c:pt>
                <c:pt idx="634">
                  <c:v>404351</c:v>
                </c:pt>
                <c:pt idx="635">
                  <c:v>397621</c:v>
                </c:pt>
                <c:pt idx="636">
                  <c:v>404480</c:v>
                </c:pt>
                <c:pt idx="637">
                  <c:v>401022</c:v>
                </c:pt>
                <c:pt idx="638">
                  <c:v>403340</c:v>
                </c:pt>
                <c:pt idx="639">
                  <c:v>405926</c:v>
                </c:pt>
                <c:pt idx="640">
                  <c:v>402593</c:v>
                </c:pt>
                <c:pt idx="641">
                  <c:v>405106</c:v>
                </c:pt>
                <c:pt idx="642">
                  <c:v>407115</c:v>
                </c:pt>
                <c:pt idx="643">
                  <c:v>407755</c:v>
                </c:pt>
                <c:pt idx="644">
                  <c:v>405923</c:v>
                </c:pt>
                <c:pt idx="645">
                  <c:v>408809</c:v>
                </c:pt>
                <c:pt idx="646">
                  <c:v>403639</c:v>
                </c:pt>
                <c:pt idx="647">
                  <c:v>406416</c:v>
                </c:pt>
                <c:pt idx="648">
                  <c:v>407659</c:v>
                </c:pt>
                <c:pt idx="649">
                  <c:v>407339</c:v>
                </c:pt>
                <c:pt idx="650">
                  <c:v>413603</c:v>
                </c:pt>
                <c:pt idx="651">
                  <c:v>407765</c:v>
                </c:pt>
                <c:pt idx="652">
                  <c:v>413211</c:v>
                </c:pt>
                <c:pt idx="653">
                  <c:v>410264</c:v>
                </c:pt>
                <c:pt idx="654">
                  <c:v>418810</c:v>
                </c:pt>
                <c:pt idx="655">
                  <c:v>408762</c:v>
                </c:pt>
                <c:pt idx="656">
                  <c:v>408979</c:v>
                </c:pt>
                <c:pt idx="657">
                  <c:v>413463</c:v>
                </c:pt>
                <c:pt idx="658">
                  <c:v>416324</c:v>
                </c:pt>
                <c:pt idx="659">
                  <c:v>410154</c:v>
                </c:pt>
                <c:pt idx="660">
                  <c:v>417036</c:v>
                </c:pt>
                <c:pt idx="661">
                  <c:v>409457</c:v>
                </c:pt>
                <c:pt idx="662">
                  <c:v>418313</c:v>
                </c:pt>
                <c:pt idx="663">
                  <c:v>415470</c:v>
                </c:pt>
                <c:pt idx="664">
                  <c:v>418944</c:v>
                </c:pt>
                <c:pt idx="665">
                  <c:v>423414</c:v>
                </c:pt>
                <c:pt idx="666">
                  <c:v>424890</c:v>
                </c:pt>
                <c:pt idx="667">
                  <c:v>424373</c:v>
                </c:pt>
                <c:pt idx="668">
                  <c:v>429997</c:v>
                </c:pt>
                <c:pt idx="669">
                  <c:v>429250</c:v>
                </c:pt>
                <c:pt idx="670">
                  <c:v>416519</c:v>
                </c:pt>
                <c:pt idx="671">
                  <c:v>425229</c:v>
                </c:pt>
                <c:pt idx="672">
                  <c:v>424371</c:v>
                </c:pt>
                <c:pt idx="673">
                  <c:v>427902</c:v>
                </c:pt>
                <c:pt idx="674">
                  <c:v>426623</c:v>
                </c:pt>
                <c:pt idx="675">
                  <c:v>427947</c:v>
                </c:pt>
                <c:pt idx="676">
                  <c:v>428408</c:v>
                </c:pt>
                <c:pt idx="677">
                  <c:v>427234</c:v>
                </c:pt>
                <c:pt idx="678">
                  <c:v>424334</c:v>
                </c:pt>
                <c:pt idx="679">
                  <c:v>422433</c:v>
                </c:pt>
                <c:pt idx="680">
                  <c:v>434788</c:v>
                </c:pt>
                <c:pt idx="681">
                  <c:v>438303</c:v>
                </c:pt>
                <c:pt idx="682">
                  <c:v>430412</c:v>
                </c:pt>
                <c:pt idx="683">
                  <c:v>430268</c:v>
                </c:pt>
                <c:pt idx="684">
                  <c:v>431990</c:v>
                </c:pt>
                <c:pt idx="685">
                  <c:v>432295</c:v>
                </c:pt>
                <c:pt idx="686">
                  <c:v>428890</c:v>
                </c:pt>
                <c:pt idx="687">
                  <c:v>432941</c:v>
                </c:pt>
                <c:pt idx="688">
                  <c:v>431350</c:v>
                </c:pt>
                <c:pt idx="689">
                  <c:v>430258</c:v>
                </c:pt>
                <c:pt idx="690">
                  <c:v>432310</c:v>
                </c:pt>
                <c:pt idx="691">
                  <c:v>436712</c:v>
                </c:pt>
                <c:pt idx="692">
                  <c:v>441632</c:v>
                </c:pt>
                <c:pt idx="693">
                  <c:v>435649</c:v>
                </c:pt>
                <c:pt idx="694">
                  <c:v>436755</c:v>
                </c:pt>
                <c:pt idx="695">
                  <c:v>435844</c:v>
                </c:pt>
                <c:pt idx="696">
                  <c:v>441422</c:v>
                </c:pt>
                <c:pt idx="697">
                  <c:v>440721</c:v>
                </c:pt>
                <c:pt idx="698">
                  <c:v>435788</c:v>
                </c:pt>
                <c:pt idx="699">
                  <c:v>443243</c:v>
                </c:pt>
                <c:pt idx="700">
                  <c:v>442336</c:v>
                </c:pt>
                <c:pt idx="701">
                  <c:v>440018</c:v>
                </c:pt>
                <c:pt idx="702">
                  <c:v>440831</c:v>
                </c:pt>
                <c:pt idx="703">
                  <c:v>439466</c:v>
                </c:pt>
                <c:pt idx="704">
                  <c:v>442971</c:v>
                </c:pt>
                <c:pt idx="705">
                  <c:v>445241</c:v>
                </c:pt>
                <c:pt idx="706">
                  <c:v>447806</c:v>
                </c:pt>
                <c:pt idx="707">
                  <c:v>453805</c:v>
                </c:pt>
                <c:pt idx="708">
                  <c:v>447275</c:v>
                </c:pt>
                <c:pt idx="709">
                  <c:v>459475</c:v>
                </c:pt>
                <c:pt idx="710">
                  <c:v>437140</c:v>
                </c:pt>
                <c:pt idx="711">
                  <c:v>440914</c:v>
                </c:pt>
                <c:pt idx="712">
                  <c:v>455077</c:v>
                </c:pt>
                <c:pt idx="713">
                  <c:v>452924</c:v>
                </c:pt>
                <c:pt idx="714">
                  <c:v>449333</c:v>
                </c:pt>
                <c:pt idx="715">
                  <c:v>452692</c:v>
                </c:pt>
                <c:pt idx="716">
                  <c:v>450302</c:v>
                </c:pt>
                <c:pt idx="717">
                  <c:v>447521</c:v>
                </c:pt>
                <c:pt idx="718">
                  <c:v>455356</c:v>
                </c:pt>
                <c:pt idx="719">
                  <c:v>455743</c:v>
                </c:pt>
                <c:pt idx="720">
                  <c:v>445931</c:v>
                </c:pt>
                <c:pt idx="721">
                  <c:v>452551</c:v>
                </c:pt>
                <c:pt idx="722">
                  <c:v>453005</c:v>
                </c:pt>
                <c:pt idx="723">
                  <c:v>464863</c:v>
                </c:pt>
                <c:pt idx="724">
                  <c:v>460897</c:v>
                </c:pt>
                <c:pt idx="725">
                  <c:v>461667</c:v>
                </c:pt>
                <c:pt idx="726">
                  <c:v>484410</c:v>
                </c:pt>
                <c:pt idx="727">
                  <c:v>459251</c:v>
                </c:pt>
                <c:pt idx="728">
                  <c:v>455958</c:v>
                </c:pt>
                <c:pt idx="729">
                  <c:v>461984</c:v>
                </c:pt>
                <c:pt idx="730">
                  <c:v>451097</c:v>
                </c:pt>
                <c:pt idx="731">
                  <c:v>454889</c:v>
                </c:pt>
                <c:pt idx="732">
                  <c:v>456201</c:v>
                </c:pt>
                <c:pt idx="733">
                  <c:v>456440</c:v>
                </c:pt>
                <c:pt idx="734">
                  <c:v>456093</c:v>
                </c:pt>
                <c:pt idx="735">
                  <c:v>453156</c:v>
                </c:pt>
                <c:pt idx="736">
                  <c:v>458494</c:v>
                </c:pt>
                <c:pt idx="737">
                  <c:v>456728</c:v>
                </c:pt>
                <c:pt idx="738">
                  <c:v>459517</c:v>
                </c:pt>
                <c:pt idx="739">
                  <c:v>457864</c:v>
                </c:pt>
                <c:pt idx="740">
                  <c:v>458543</c:v>
                </c:pt>
                <c:pt idx="741">
                  <c:v>452430</c:v>
                </c:pt>
                <c:pt idx="742">
                  <c:v>459287</c:v>
                </c:pt>
                <c:pt idx="743">
                  <c:v>461455</c:v>
                </c:pt>
                <c:pt idx="744">
                  <c:v>454149</c:v>
                </c:pt>
                <c:pt idx="745">
                  <c:v>448296</c:v>
                </c:pt>
                <c:pt idx="746">
                  <c:v>458746</c:v>
                </c:pt>
                <c:pt idx="747">
                  <c:v>457743</c:v>
                </c:pt>
                <c:pt idx="748">
                  <c:v>463679</c:v>
                </c:pt>
                <c:pt idx="749">
                  <c:v>459618</c:v>
                </c:pt>
                <c:pt idx="750">
                  <c:v>470915</c:v>
                </c:pt>
                <c:pt idx="751">
                  <c:v>458924</c:v>
                </c:pt>
                <c:pt idx="752">
                  <c:v>459808</c:v>
                </c:pt>
                <c:pt idx="753">
                  <c:v>467374</c:v>
                </c:pt>
                <c:pt idx="754">
                  <c:v>457698</c:v>
                </c:pt>
                <c:pt idx="755">
                  <c:v>462591</c:v>
                </c:pt>
                <c:pt idx="756">
                  <c:v>460323</c:v>
                </c:pt>
                <c:pt idx="757">
                  <c:v>453143</c:v>
                </c:pt>
                <c:pt idx="758">
                  <c:v>459479</c:v>
                </c:pt>
                <c:pt idx="759">
                  <c:v>462874</c:v>
                </c:pt>
                <c:pt idx="760">
                  <c:v>463850</c:v>
                </c:pt>
                <c:pt idx="761">
                  <c:v>464797</c:v>
                </c:pt>
                <c:pt idx="762">
                  <c:v>455940</c:v>
                </c:pt>
                <c:pt idx="763">
                  <c:v>470301</c:v>
                </c:pt>
                <c:pt idx="764">
                  <c:v>468179</c:v>
                </c:pt>
                <c:pt idx="765">
                  <c:v>465290</c:v>
                </c:pt>
                <c:pt idx="766">
                  <c:v>462077</c:v>
                </c:pt>
                <c:pt idx="767">
                  <c:v>465895</c:v>
                </c:pt>
                <c:pt idx="768">
                  <c:v>462366</c:v>
                </c:pt>
                <c:pt idx="769">
                  <c:v>476389</c:v>
                </c:pt>
                <c:pt idx="770">
                  <c:v>463865</c:v>
                </c:pt>
                <c:pt idx="771">
                  <c:v>460151</c:v>
                </c:pt>
                <c:pt idx="772">
                  <c:v>457961</c:v>
                </c:pt>
                <c:pt idx="773">
                  <c:v>460895</c:v>
                </c:pt>
                <c:pt idx="774">
                  <c:v>456328</c:v>
                </c:pt>
                <c:pt idx="775">
                  <c:v>465068</c:v>
                </c:pt>
                <c:pt idx="776">
                  <c:v>465719</c:v>
                </c:pt>
                <c:pt idx="777">
                  <c:v>460123</c:v>
                </c:pt>
                <c:pt idx="778">
                  <c:v>461666</c:v>
                </c:pt>
                <c:pt idx="779">
                  <c:v>468418</c:v>
                </c:pt>
                <c:pt idx="780">
                  <c:v>464381</c:v>
                </c:pt>
                <c:pt idx="781">
                  <c:v>463872</c:v>
                </c:pt>
                <c:pt idx="782">
                  <c:v>462631</c:v>
                </c:pt>
                <c:pt idx="783">
                  <c:v>466758</c:v>
                </c:pt>
                <c:pt idx="784">
                  <c:v>469765</c:v>
                </c:pt>
                <c:pt idx="785">
                  <c:v>461104</c:v>
                </c:pt>
                <c:pt idx="786">
                  <c:v>461359</c:v>
                </c:pt>
                <c:pt idx="787">
                  <c:v>464511</c:v>
                </c:pt>
                <c:pt idx="788">
                  <c:v>467326</c:v>
                </c:pt>
                <c:pt idx="789">
                  <c:v>461106</c:v>
                </c:pt>
                <c:pt idx="790">
                  <c:v>471539</c:v>
                </c:pt>
                <c:pt idx="791">
                  <c:v>467762</c:v>
                </c:pt>
                <c:pt idx="792">
                  <c:v>463345</c:v>
                </c:pt>
                <c:pt idx="793">
                  <c:v>476996</c:v>
                </c:pt>
                <c:pt idx="794">
                  <c:v>461471</c:v>
                </c:pt>
                <c:pt idx="795">
                  <c:v>480663</c:v>
                </c:pt>
                <c:pt idx="796">
                  <c:v>466183</c:v>
                </c:pt>
                <c:pt idx="797">
                  <c:v>474972</c:v>
                </c:pt>
                <c:pt idx="798">
                  <c:v>462202</c:v>
                </c:pt>
                <c:pt idx="799">
                  <c:v>474277</c:v>
                </c:pt>
                <c:pt idx="800">
                  <c:v>464149</c:v>
                </c:pt>
                <c:pt idx="801">
                  <c:v>463003</c:v>
                </c:pt>
                <c:pt idx="802">
                  <c:v>466127</c:v>
                </c:pt>
                <c:pt idx="803">
                  <c:v>471204</c:v>
                </c:pt>
                <c:pt idx="804">
                  <c:v>470268</c:v>
                </c:pt>
                <c:pt idx="805">
                  <c:v>467250</c:v>
                </c:pt>
                <c:pt idx="806">
                  <c:v>469093</c:v>
                </c:pt>
                <c:pt idx="807">
                  <c:v>463744</c:v>
                </c:pt>
                <c:pt idx="808">
                  <c:v>478681</c:v>
                </c:pt>
                <c:pt idx="809">
                  <c:v>467762</c:v>
                </c:pt>
                <c:pt idx="810">
                  <c:v>471878</c:v>
                </c:pt>
                <c:pt idx="811">
                  <c:v>464786</c:v>
                </c:pt>
                <c:pt idx="812">
                  <c:v>466436</c:v>
                </c:pt>
                <c:pt idx="813">
                  <c:v>457642</c:v>
                </c:pt>
                <c:pt idx="814">
                  <c:v>473413</c:v>
                </c:pt>
                <c:pt idx="815">
                  <c:v>472196</c:v>
                </c:pt>
                <c:pt idx="816">
                  <c:v>477470</c:v>
                </c:pt>
                <c:pt idx="817">
                  <c:v>467083</c:v>
                </c:pt>
                <c:pt idx="818">
                  <c:v>468792</c:v>
                </c:pt>
                <c:pt idx="819">
                  <c:v>471709</c:v>
                </c:pt>
                <c:pt idx="820">
                  <c:v>470160</c:v>
                </c:pt>
                <c:pt idx="821">
                  <c:v>469233</c:v>
                </c:pt>
                <c:pt idx="822">
                  <c:v>469674</c:v>
                </c:pt>
                <c:pt idx="823">
                  <c:v>473633</c:v>
                </c:pt>
                <c:pt idx="824">
                  <c:v>468644</c:v>
                </c:pt>
                <c:pt idx="825">
                  <c:v>467356</c:v>
                </c:pt>
                <c:pt idx="826">
                  <c:v>474104</c:v>
                </c:pt>
                <c:pt idx="827">
                  <c:v>463649</c:v>
                </c:pt>
                <c:pt idx="828">
                  <c:v>467923</c:v>
                </c:pt>
                <c:pt idx="829">
                  <c:v>474439</c:v>
                </c:pt>
                <c:pt idx="830">
                  <c:v>467988</c:v>
                </c:pt>
                <c:pt idx="831">
                  <c:v>470610</c:v>
                </c:pt>
                <c:pt idx="832">
                  <c:v>467549</c:v>
                </c:pt>
                <c:pt idx="833">
                  <c:v>470279</c:v>
                </c:pt>
                <c:pt idx="834">
                  <c:v>461387</c:v>
                </c:pt>
                <c:pt idx="835">
                  <c:v>474677</c:v>
                </c:pt>
                <c:pt idx="836">
                  <c:v>476419</c:v>
                </c:pt>
                <c:pt idx="837">
                  <c:v>469621</c:v>
                </c:pt>
                <c:pt idx="838">
                  <c:v>468313</c:v>
                </c:pt>
                <c:pt idx="839">
                  <c:v>468322</c:v>
                </c:pt>
                <c:pt idx="840">
                  <c:v>466732</c:v>
                </c:pt>
                <c:pt idx="841">
                  <c:v>468888</c:v>
                </c:pt>
                <c:pt idx="842">
                  <c:v>466195</c:v>
                </c:pt>
                <c:pt idx="843">
                  <c:v>471544</c:v>
                </c:pt>
                <c:pt idx="844">
                  <c:v>470280</c:v>
                </c:pt>
                <c:pt idx="845">
                  <c:v>467493</c:v>
                </c:pt>
                <c:pt idx="846">
                  <c:v>468877</c:v>
                </c:pt>
                <c:pt idx="847">
                  <c:v>474713</c:v>
                </c:pt>
                <c:pt idx="848">
                  <c:v>477291</c:v>
                </c:pt>
                <c:pt idx="849">
                  <c:v>473078</c:v>
                </c:pt>
                <c:pt idx="850">
                  <c:v>472988</c:v>
                </c:pt>
                <c:pt idx="851">
                  <c:v>471116</c:v>
                </c:pt>
                <c:pt idx="852">
                  <c:v>469955</c:v>
                </c:pt>
                <c:pt idx="853">
                  <c:v>473128</c:v>
                </c:pt>
                <c:pt idx="854">
                  <c:v>467120</c:v>
                </c:pt>
                <c:pt idx="855">
                  <c:v>461985</c:v>
                </c:pt>
                <c:pt idx="856">
                  <c:v>462617</c:v>
                </c:pt>
                <c:pt idx="857">
                  <c:v>465834</c:v>
                </c:pt>
                <c:pt idx="858">
                  <c:v>458204</c:v>
                </c:pt>
                <c:pt idx="859">
                  <c:v>469432</c:v>
                </c:pt>
                <c:pt idx="860">
                  <c:v>468115</c:v>
                </c:pt>
                <c:pt idx="861">
                  <c:v>470044</c:v>
                </c:pt>
                <c:pt idx="862">
                  <c:v>455725</c:v>
                </c:pt>
                <c:pt idx="863">
                  <c:v>469062</c:v>
                </c:pt>
                <c:pt idx="864">
                  <c:v>460892</c:v>
                </c:pt>
                <c:pt idx="865">
                  <c:v>474038</c:v>
                </c:pt>
                <c:pt idx="866">
                  <c:v>466316</c:v>
                </c:pt>
                <c:pt idx="867">
                  <c:v>468927</c:v>
                </c:pt>
                <c:pt idx="868">
                  <c:v>468988</c:v>
                </c:pt>
                <c:pt idx="869">
                  <c:v>466336</c:v>
                </c:pt>
                <c:pt idx="870">
                  <c:v>467909</c:v>
                </c:pt>
                <c:pt idx="871">
                  <c:v>457821</c:v>
                </c:pt>
                <c:pt idx="872">
                  <c:v>465163</c:v>
                </c:pt>
                <c:pt idx="873">
                  <c:v>465884</c:v>
                </c:pt>
                <c:pt idx="874">
                  <c:v>466963</c:v>
                </c:pt>
                <c:pt idx="875">
                  <c:v>467044</c:v>
                </c:pt>
                <c:pt idx="876">
                  <c:v>470684</c:v>
                </c:pt>
                <c:pt idx="877">
                  <c:v>470845</c:v>
                </c:pt>
                <c:pt idx="878">
                  <c:v>462437</c:v>
                </c:pt>
                <c:pt idx="879">
                  <c:v>465449</c:v>
                </c:pt>
                <c:pt idx="880">
                  <c:v>470602</c:v>
                </c:pt>
                <c:pt idx="881">
                  <c:v>459883</c:v>
                </c:pt>
                <c:pt idx="882">
                  <c:v>471506</c:v>
                </c:pt>
                <c:pt idx="883">
                  <c:v>464540</c:v>
                </c:pt>
                <c:pt idx="884">
                  <c:v>467555</c:v>
                </c:pt>
                <c:pt idx="885">
                  <c:v>469767</c:v>
                </c:pt>
                <c:pt idx="886">
                  <c:v>461499</c:v>
                </c:pt>
                <c:pt idx="887">
                  <c:v>469016</c:v>
                </c:pt>
                <c:pt idx="888">
                  <c:v>466064</c:v>
                </c:pt>
                <c:pt idx="889">
                  <c:v>463275</c:v>
                </c:pt>
                <c:pt idx="890">
                  <c:v>473941</c:v>
                </c:pt>
                <c:pt idx="891">
                  <c:v>464974</c:v>
                </c:pt>
                <c:pt idx="892">
                  <c:v>469980</c:v>
                </c:pt>
                <c:pt idx="893">
                  <c:v>470281</c:v>
                </c:pt>
                <c:pt idx="894">
                  <c:v>466292</c:v>
                </c:pt>
                <c:pt idx="895">
                  <c:v>467025</c:v>
                </c:pt>
                <c:pt idx="896">
                  <c:v>465830</c:v>
                </c:pt>
                <c:pt idx="897">
                  <c:v>466344</c:v>
                </c:pt>
                <c:pt idx="898">
                  <c:v>465696</c:v>
                </c:pt>
                <c:pt idx="899">
                  <c:v>462449</c:v>
                </c:pt>
                <c:pt idx="900">
                  <c:v>456368</c:v>
                </c:pt>
                <c:pt idx="901">
                  <c:v>464528</c:v>
                </c:pt>
                <c:pt idx="902">
                  <c:v>467327</c:v>
                </c:pt>
                <c:pt idx="903">
                  <c:v>464343</c:v>
                </c:pt>
                <c:pt idx="904">
                  <c:v>465011</c:v>
                </c:pt>
                <c:pt idx="905">
                  <c:v>470726</c:v>
                </c:pt>
                <c:pt idx="906">
                  <c:v>463800</c:v>
                </c:pt>
                <c:pt idx="907">
                  <c:v>467405</c:v>
                </c:pt>
                <c:pt idx="908">
                  <c:v>466068</c:v>
                </c:pt>
                <c:pt idx="909">
                  <c:v>470307</c:v>
                </c:pt>
                <c:pt idx="910">
                  <c:v>498870</c:v>
                </c:pt>
                <c:pt idx="911">
                  <c:v>460641</c:v>
                </c:pt>
                <c:pt idx="912">
                  <c:v>462561</c:v>
                </c:pt>
                <c:pt idx="913">
                  <c:v>459795</c:v>
                </c:pt>
                <c:pt idx="914">
                  <c:v>458931</c:v>
                </c:pt>
                <c:pt idx="915">
                  <c:v>458629</c:v>
                </c:pt>
                <c:pt idx="916">
                  <c:v>461086</c:v>
                </c:pt>
                <c:pt idx="917">
                  <c:v>466396</c:v>
                </c:pt>
                <c:pt idx="918">
                  <c:v>471093</c:v>
                </c:pt>
                <c:pt idx="919">
                  <c:v>460819</c:v>
                </c:pt>
                <c:pt idx="920">
                  <c:v>461635</c:v>
                </c:pt>
                <c:pt idx="921">
                  <c:v>464767</c:v>
                </c:pt>
                <c:pt idx="922">
                  <c:v>463429</c:v>
                </c:pt>
                <c:pt idx="923">
                  <c:v>471679</c:v>
                </c:pt>
                <c:pt idx="924">
                  <c:v>462550</c:v>
                </c:pt>
                <c:pt idx="925">
                  <c:v>466557</c:v>
                </c:pt>
                <c:pt idx="926">
                  <c:v>466559</c:v>
                </c:pt>
                <c:pt idx="927">
                  <c:v>467639</c:v>
                </c:pt>
                <c:pt idx="928">
                  <c:v>454134</c:v>
                </c:pt>
                <c:pt idx="929">
                  <c:v>462700</c:v>
                </c:pt>
                <c:pt idx="930">
                  <c:v>461155</c:v>
                </c:pt>
                <c:pt idx="931">
                  <c:v>461591</c:v>
                </c:pt>
                <c:pt idx="932">
                  <c:v>462192</c:v>
                </c:pt>
                <c:pt idx="933">
                  <c:v>461310</c:v>
                </c:pt>
                <c:pt idx="934">
                  <c:v>460515</c:v>
                </c:pt>
                <c:pt idx="935">
                  <c:v>467985</c:v>
                </c:pt>
                <c:pt idx="936">
                  <c:v>452648</c:v>
                </c:pt>
                <c:pt idx="937">
                  <c:v>465194</c:v>
                </c:pt>
                <c:pt idx="938">
                  <c:v>464063</c:v>
                </c:pt>
                <c:pt idx="939">
                  <c:v>462478</c:v>
                </c:pt>
                <c:pt idx="940">
                  <c:v>461155</c:v>
                </c:pt>
                <c:pt idx="941">
                  <c:v>458513</c:v>
                </c:pt>
                <c:pt idx="942">
                  <c:v>459101</c:v>
                </c:pt>
                <c:pt idx="943">
                  <c:v>464937</c:v>
                </c:pt>
                <c:pt idx="944">
                  <c:v>459091</c:v>
                </c:pt>
                <c:pt idx="945">
                  <c:v>461659</c:v>
                </c:pt>
                <c:pt idx="946">
                  <c:v>457184</c:v>
                </c:pt>
                <c:pt idx="947">
                  <c:v>468681</c:v>
                </c:pt>
                <c:pt idx="948">
                  <c:v>466175</c:v>
                </c:pt>
                <c:pt idx="949">
                  <c:v>463406</c:v>
                </c:pt>
                <c:pt idx="950">
                  <c:v>458879</c:v>
                </c:pt>
                <c:pt idx="951">
                  <c:v>462234</c:v>
                </c:pt>
                <c:pt idx="952">
                  <c:v>464102</c:v>
                </c:pt>
                <c:pt idx="953">
                  <c:v>459250</c:v>
                </c:pt>
                <c:pt idx="954">
                  <c:v>460119</c:v>
                </c:pt>
                <c:pt idx="955">
                  <c:v>459584</c:v>
                </c:pt>
                <c:pt idx="956">
                  <c:v>458177</c:v>
                </c:pt>
                <c:pt idx="957">
                  <c:v>460667</c:v>
                </c:pt>
                <c:pt idx="958">
                  <c:v>457777</c:v>
                </c:pt>
                <c:pt idx="959">
                  <c:v>464992</c:v>
                </c:pt>
                <c:pt idx="960">
                  <c:v>461368</c:v>
                </c:pt>
                <c:pt idx="961">
                  <c:v>462446</c:v>
                </c:pt>
                <c:pt idx="962">
                  <c:v>465208</c:v>
                </c:pt>
                <c:pt idx="963">
                  <c:v>461420</c:v>
                </c:pt>
                <c:pt idx="964">
                  <c:v>463463</c:v>
                </c:pt>
                <c:pt idx="965">
                  <c:v>457706</c:v>
                </c:pt>
                <c:pt idx="966">
                  <c:v>456700</c:v>
                </c:pt>
                <c:pt idx="967">
                  <c:v>457218</c:v>
                </c:pt>
                <c:pt idx="968">
                  <c:v>461303</c:v>
                </c:pt>
                <c:pt idx="969">
                  <c:v>463583</c:v>
                </c:pt>
                <c:pt idx="970">
                  <c:v>460839</c:v>
                </c:pt>
                <c:pt idx="971">
                  <c:v>461456</c:v>
                </c:pt>
                <c:pt idx="972">
                  <c:v>461291</c:v>
                </c:pt>
                <c:pt idx="973">
                  <c:v>461327</c:v>
                </c:pt>
                <c:pt idx="974">
                  <c:v>458762</c:v>
                </c:pt>
                <c:pt idx="975">
                  <c:v>460500</c:v>
                </c:pt>
                <c:pt idx="976">
                  <c:v>464489</c:v>
                </c:pt>
                <c:pt idx="977">
                  <c:v>461554</c:v>
                </c:pt>
                <c:pt idx="978">
                  <c:v>457804</c:v>
                </c:pt>
                <c:pt idx="979">
                  <c:v>462797</c:v>
                </c:pt>
                <c:pt idx="980">
                  <c:v>457523</c:v>
                </c:pt>
                <c:pt idx="981">
                  <c:v>458164</c:v>
                </c:pt>
                <c:pt idx="982">
                  <c:v>456076</c:v>
                </c:pt>
                <c:pt idx="983">
                  <c:v>458789</c:v>
                </c:pt>
                <c:pt idx="984">
                  <c:v>456436</c:v>
                </c:pt>
                <c:pt idx="985">
                  <c:v>460413</c:v>
                </c:pt>
                <c:pt idx="986">
                  <c:v>460176</c:v>
                </c:pt>
                <c:pt idx="987">
                  <c:v>460776</c:v>
                </c:pt>
                <c:pt idx="988">
                  <c:v>457654</c:v>
                </c:pt>
                <c:pt idx="989">
                  <c:v>453870</c:v>
                </c:pt>
                <c:pt idx="990">
                  <c:v>459169</c:v>
                </c:pt>
                <c:pt idx="991">
                  <c:v>456025</c:v>
                </c:pt>
                <c:pt idx="992">
                  <c:v>457117</c:v>
                </c:pt>
                <c:pt idx="993">
                  <c:v>462608</c:v>
                </c:pt>
                <c:pt idx="994">
                  <c:v>457254</c:v>
                </c:pt>
                <c:pt idx="995">
                  <c:v>459597</c:v>
                </c:pt>
                <c:pt idx="996">
                  <c:v>458543</c:v>
                </c:pt>
                <c:pt idx="997">
                  <c:v>455302</c:v>
                </c:pt>
                <c:pt idx="998">
                  <c:v>457507</c:v>
                </c:pt>
                <c:pt idx="999">
                  <c:v>459416</c:v>
                </c:pt>
                <c:pt idx="1000">
                  <c:v>453922</c:v>
                </c:pt>
                <c:pt idx="1001">
                  <c:v>454668</c:v>
                </c:pt>
                <c:pt idx="1002">
                  <c:v>457775</c:v>
                </c:pt>
                <c:pt idx="1003">
                  <c:v>457892</c:v>
                </c:pt>
                <c:pt idx="1004">
                  <c:v>458463</c:v>
                </c:pt>
                <c:pt idx="1005">
                  <c:v>460398</c:v>
                </c:pt>
                <c:pt idx="1006">
                  <c:v>453428</c:v>
                </c:pt>
                <c:pt idx="1007">
                  <c:v>463044</c:v>
                </c:pt>
                <c:pt idx="1008">
                  <c:v>457647</c:v>
                </c:pt>
                <c:pt idx="1009">
                  <c:v>453891</c:v>
                </c:pt>
                <c:pt idx="1010">
                  <c:v>450240</c:v>
                </c:pt>
                <c:pt idx="1011">
                  <c:v>449077</c:v>
                </c:pt>
                <c:pt idx="1012">
                  <c:v>449678</c:v>
                </c:pt>
                <c:pt idx="1013">
                  <c:v>449151</c:v>
                </c:pt>
                <c:pt idx="1014">
                  <c:v>455990</c:v>
                </c:pt>
                <c:pt idx="1015">
                  <c:v>451476</c:v>
                </c:pt>
                <c:pt idx="1016">
                  <c:v>455839</c:v>
                </c:pt>
                <c:pt idx="1017">
                  <c:v>453866</c:v>
                </c:pt>
                <c:pt idx="1018">
                  <c:v>455857</c:v>
                </c:pt>
                <c:pt idx="1019">
                  <c:v>450529</c:v>
                </c:pt>
                <c:pt idx="1020">
                  <c:v>450769</c:v>
                </c:pt>
                <c:pt idx="1021">
                  <c:v>458143</c:v>
                </c:pt>
                <c:pt idx="1022">
                  <c:v>449096</c:v>
                </c:pt>
                <c:pt idx="1023">
                  <c:v>447933</c:v>
                </c:pt>
                <c:pt idx="1024">
                  <c:v>449994</c:v>
                </c:pt>
                <c:pt idx="1025">
                  <c:v>451758</c:v>
                </c:pt>
                <c:pt idx="1026">
                  <c:v>450008</c:v>
                </c:pt>
                <c:pt idx="1027">
                  <c:v>452309</c:v>
                </c:pt>
                <c:pt idx="1028">
                  <c:v>451068</c:v>
                </c:pt>
                <c:pt idx="1029">
                  <c:v>454155</c:v>
                </c:pt>
                <c:pt idx="1030">
                  <c:v>453452</c:v>
                </c:pt>
                <c:pt idx="1031">
                  <c:v>459993</c:v>
                </c:pt>
                <c:pt idx="1032">
                  <c:v>447417</c:v>
                </c:pt>
                <c:pt idx="1033">
                  <c:v>455887</c:v>
                </c:pt>
                <c:pt idx="1034">
                  <c:v>456724</c:v>
                </c:pt>
                <c:pt idx="1035">
                  <c:v>456140</c:v>
                </c:pt>
                <c:pt idx="1036">
                  <c:v>450761</c:v>
                </c:pt>
                <c:pt idx="1037">
                  <c:v>458859</c:v>
                </c:pt>
                <c:pt idx="1038">
                  <c:v>446669</c:v>
                </c:pt>
                <c:pt idx="1039">
                  <c:v>455526</c:v>
                </c:pt>
                <c:pt idx="1040">
                  <c:v>448412</c:v>
                </c:pt>
                <c:pt idx="1041">
                  <c:v>456513</c:v>
                </c:pt>
                <c:pt idx="1042">
                  <c:v>450358</c:v>
                </c:pt>
                <c:pt idx="1043">
                  <c:v>450164</c:v>
                </c:pt>
                <c:pt idx="1044">
                  <c:v>459324</c:v>
                </c:pt>
                <c:pt idx="1045">
                  <c:v>455496</c:v>
                </c:pt>
                <c:pt idx="1046">
                  <c:v>454788</c:v>
                </c:pt>
                <c:pt idx="1047">
                  <c:v>459176</c:v>
                </c:pt>
                <c:pt idx="1048">
                  <c:v>454376</c:v>
                </c:pt>
                <c:pt idx="1049">
                  <c:v>450908</c:v>
                </c:pt>
                <c:pt idx="1050">
                  <c:v>450795</c:v>
                </c:pt>
                <c:pt idx="1051">
                  <c:v>453730</c:v>
                </c:pt>
                <c:pt idx="1052">
                  <c:v>452413</c:v>
                </c:pt>
                <c:pt idx="1053">
                  <c:v>447814</c:v>
                </c:pt>
                <c:pt idx="1054">
                  <c:v>448289</c:v>
                </c:pt>
                <c:pt idx="1055">
                  <c:v>448458</c:v>
                </c:pt>
                <c:pt idx="1056">
                  <c:v>449142</c:v>
                </c:pt>
                <c:pt idx="1057">
                  <c:v>447374</c:v>
                </c:pt>
                <c:pt idx="1058">
                  <c:v>450545</c:v>
                </c:pt>
                <c:pt idx="1059">
                  <c:v>449274</c:v>
                </c:pt>
                <c:pt idx="1060">
                  <c:v>445906</c:v>
                </c:pt>
                <c:pt idx="1061">
                  <c:v>442772</c:v>
                </c:pt>
                <c:pt idx="1062">
                  <c:v>448529</c:v>
                </c:pt>
                <c:pt idx="1063">
                  <c:v>447003</c:v>
                </c:pt>
                <c:pt idx="1064">
                  <c:v>443911</c:v>
                </c:pt>
                <c:pt idx="1065">
                  <c:v>439552</c:v>
                </c:pt>
                <c:pt idx="1066">
                  <c:v>448169</c:v>
                </c:pt>
                <c:pt idx="1067">
                  <c:v>445437</c:v>
                </c:pt>
                <c:pt idx="1068">
                  <c:v>451575</c:v>
                </c:pt>
                <c:pt idx="1069">
                  <c:v>444279</c:v>
                </c:pt>
                <c:pt idx="1070">
                  <c:v>437618</c:v>
                </c:pt>
                <c:pt idx="1071">
                  <c:v>449085</c:v>
                </c:pt>
                <c:pt idx="1072">
                  <c:v>442341</c:v>
                </c:pt>
                <c:pt idx="1073">
                  <c:v>442510</c:v>
                </c:pt>
                <c:pt idx="1074">
                  <c:v>450825</c:v>
                </c:pt>
                <c:pt idx="1075">
                  <c:v>445827</c:v>
                </c:pt>
                <c:pt idx="1076">
                  <c:v>449615</c:v>
                </c:pt>
                <c:pt idx="1077">
                  <c:v>441861</c:v>
                </c:pt>
                <c:pt idx="1078">
                  <c:v>449416</c:v>
                </c:pt>
                <c:pt idx="1079">
                  <c:v>440396</c:v>
                </c:pt>
                <c:pt idx="1080">
                  <c:v>436904</c:v>
                </c:pt>
                <c:pt idx="1081">
                  <c:v>437301</c:v>
                </c:pt>
                <c:pt idx="1082">
                  <c:v>445447</c:v>
                </c:pt>
                <c:pt idx="1083">
                  <c:v>443176</c:v>
                </c:pt>
                <c:pt idx="1084">
                  <c:v>443903</c:v>
                </c:pt>
                <c:pt idx="1085">
                  <c:v>443275</c:v>
                </c:pt>
                <c:pt idx="1086">
                  <c:v>441544</c:v>
                </c:pt>
                <c:pt idx="1087">
                  <c:v>450243</c:v>
                </c:pt>
                <c:pt idx="1088">
                  <c:v>446669</c:v>
                </c:pt>
                <c:pt idx="1089">
                  <c:v>446257</c:v>
                </c:pt>
                <c:pt idx="1090">
                  <c:v>447967</c:v>
                </c:pt>
                <c:pt idx="1091">
                  <c:v>447690</c:v>
                </c:pt>
                <c:pt idx="1092">
                  <c:v>443924</c:v>
                </c:pt>
                <c:pt idx="1093">
                  <c:v>445110</c:v>
                </c:pt>
                <c:pt idx="1094">
                  <c:v>437458</c:v>
                </c:pt>
                <c:pt idx="1095">
                  <c:v>445220</c:v>
                </c:pt>
                <c:pt idx="1096">
                  <c:v>442176</c:v>
                </c:pt>
                <c:pt idx="1097">
                  <c:v>443918</c:v>
                </c:pt>
                <c:pt idx="1098">
                  <c:v>447323</c:v>
                </c:pt>
                <c:pt idx="1099">
                  <c:v>445539</c:v>
                </c:pt>
                <c:pt idx="1100">
                  <c:v>443859</c:v>
                </c:pt>
                <c:pt idx="1101">
                  <c:v>449195</c:v>
                </c:pt>
                <c:pt idx="1102">
                  <c:v>448993</c:v>
                </c:pt>
                <c:pt idx="1103">
                  <c:v>438676</c:v>
                </c:pt>
                <c:pt idx="1104">
                  <c:v>445071</c:v>
                </c:pt>
                <c:pt idx="1105">
                  <c:v>449650</c:v>
                </c:pt>
                <c:pt idx="1106">
                  <c:v>450141</c:v>
                </c:pt>
                <c:pt idx="1107">
                  <c:v>444743</c:v>
                </c:pt>
                <c:pt idx="1108">
                  <c:v>440960</c:v>
                </c:pt>
                <c:pt idx="1109">
                  <c:v>448400</c:v>
                </c:pt>
                <c:pt idx="1110">
                  <c:v>440051</c:v>
                </c:pt>
                <c:pt idx="1111">
                  <c:v>444828</c:v>
                </c:pt>
                <c:pt idx="1112">
                  <c:v>436936</c:v>
                </c:pt>
                <c:pt idx="1113">
                  <c:v>440410</c:v>
                </c:pt>
                <c:pt idx="1114">
                  <c:v>442963</c:v>
                </c:pt>
                <c:pt idx="1115">
                  <c:v>445909</c:v>
                </c:pt>
                <c:pt idx="1116">
                  <c:v>443711</c:v>
                </c:pt>
                <c:pt idx="1117">
                  <c:v>442263</c:v>
                </c:pt>
                <c:pt idx="1118">
                  <c:v>447286</c:v>
                </c:pt>
                <c:pt idx="1119">
                  <c:v>452140</c:v>
                </c:pt>
                <c:pt idx="1120">
                  <c:v>439923</c:v>
                </c:pt>
                <c:pt idx="1121">
                  <c:v>433708</c:v>
                </c:pt>
                <c:pt idx="1122">
                  <c:v>445325</c:v>
                </c:pt>
                <c:pt idx="1123">
                  <c:v>438502</c:v>
                </c:pt>
                <c:pt idx="1124">
                  <c:v>442051</c:v>
                </c:pt>
                <c:pt idx="1125">
                  <c:v>444878</c:v>
                </c:pt>
                <c:pt idx="1126">
                  <c:v>447438</c:v>
                </c:pt>
                <c:pt idx="1127">
                  <c:v>443035</c:v>
                </c:pt>
                <c:pt idx="1128">
                  <c:v>444734</c:v>
                </c:pt>
                <c:pt idx="1129">
                  <c:v>443948</c:v>
                </c:pt>
                <c:pt idx="1130">
                  <c:v>443922</c:v>
                </c:pt>
                <c:pt idx="1131">
                  <c:v>443342</c:v>
                </c:pt>
                <c:pt idx="1132">
                  <c:v>438257</c:v>
                </c:pt>
                <c:pt idx="1133">
                  <c:v>442415</c:v>
                </c:pt>
                <c:pt idx="1134">
                  <c:v>440960</c:v>
                </c:pt>
                <c:pt idx="1135">
                  <c:v>436952</c:v>
                </c:pt>
                <c:pt idx="1136">
                  <c:v>436008</c:v>
                </c:pt>
                <c:pt idx="1137">
                  <c:v>440561</c:v>
                </c:pt>
                <c:pt idx="1138">
                  <c:v>442246</c:v>
                </c:pt>
                <c:pt idx="1139">
                  <c:v>443258</c:v>
                </c:pt>
                <c:pt idx="1140">
                  <c:v>441036</c:v>
                </c:pt>
                <c:pt idx="1141">
                  <c:v>442089</c:v>
                </c:pt>
                <c:pt idx="1142">
                  <c:v>438867</c:v>
                </c:pt>
                <c:pt idx="1143">
                  <c:v>440253</c:v>
                </c:pt>
                <c:pt idx="1144">
                  <c:v>437573</c:v>
                </c:pt>
                <c:pt idx="1145">
                  <c:v>438821</c:v>
                </c:pt>
                <c:pt idx="1146">
                  <c:v>435931</c:v>
                </c:pt>
                <c:pt idx="1147">
                  <c:v>445389</c:v>
                </c:pt>
                <c:pt idx="1148">
                  <c:v>447209</c:v>
                </c:pt>
                <c:pt idx="1149">
                  <c:v>440717</c:v>
                </c:pt>
                <c:pt idx="1150">
                  <c:v>441397</c:v>
                </c:pt>
                <c:pt idx="1151">
                  <c:v>444673</c:v>
                </c:pt>
                <c:pt idx="1152">
                  <c:v>441618</c:v>
                </c:pt>
                <c:pt idx="1153">
                  <c:v>440625</c:v>
                </c:pt>
                <c:pt idx="1154">
                  <c:v>441571</c:v>
                </c:pt>
                <c:pt idx="1155">
                  <c:v>437423</c:v>
                </c:pt>
                <c:pt idx="1156">
                  <c:v>442726</c:v>
                </c:pt>
                <c:pt idx="1157">
                  <c:v>442641</c:v>
                </c:pt>
                <c:pt idx="1158">
                  <c:v>444778</c:v>
                </c:pt>
                <c:pt idx="1159">
                  <c:v>446668</c:v>
                </c:pt>
                <c:pt idx="1160">
                  <c:v>444322</c:v>
                </c:pt>
                <c:pt idx="1161">
                  <c:v>442573</c:v>
                </c:pt>
                <c:pt idx="1162">
                  <c:v>438449</c:v>
                </c:pt>
                <c:pt idx="1163">
                  <c:v>440922</c:v>
                </c:pt>
                <c:pt idx="1164">
                  <c:v>434976</c:v>
                </c:pt>
                <c:pt idx="1165">
                  <c:v>439526</c:v>
                </c:pt>
                <c:pt idx="1166">
                  <c:v>437632</c:v>
                </c:pt>
                <c:pt idx="1167">
                  <c:v>440148</c:v>
                </c:pt>
                <c:pt idx="1168">
                  <c:v>441924</c:v>
                </c:pt>
                <c:pt idx="1169">
                  <c:v>438773</c:v>
                </c:pt>
                <c:pt idx="1170">
                  <c:v>443061</c:v>
                </c:pt>
                <c:pt idx="1171">
                  <c:v>440569</c:v>
                </c:pt>
                <c:pt idx="1172">
                  <c:v>444205</c:v>
                </c:pt>
                <c:pt idx="1173">
                  <c:v>434453</c:v>
                </c:pt>
                <c:pt idx="1174">
                  <c:v>434730</c:v>
                </c:pt>
                <c:pt idx="1175">
                  <c:v>439480</c:v>
                </c:pt>
                <c:pt idx="1176">
                  <c:v>438710</c:v>
                </c:pt>
                <c:pt idx="1177">
                  <c:v>445594</c:v>
                </c:pt>
                <c:pt idx="1178">
                  <c:v>439627</c:v>
                </c:pt>
                <c:pt idx="1179">
                  <c:v>444797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E8-4582-A5ED-5D95958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154496"/>
        <c:axId val="33811287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G*</c:v>
                </c:tx>
                <c:spPr>
                  <a:ln w="127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'[3]060318 3 osc'!$H$4:$H$1183</c15:sqref>
                        </c15:formulaRef>
                      </c:ext>
                    </c:extLst>
                    <c:numCache>
                      <c:formatCode>General</c:formatCode>
                      <c:ptCount val="1180"/>
                      <c:pt idx="0">
                        <c:v>5.9374599999999997</c:v>
                      </c:pt>
                      <c:pt idx="1">
                        <c:v>12.109299999999999</c:v>
                      </c:pt>
                      <c:pt idx="2">
                        <c:v>18.093599999999999</c:v>
                      </c:pt>
                      <c:pt idx="3">
                        <c:v>24.296700000000001</c:v>
                      </c:pt>
                      <c:pt idx="4">
                        <c:v>30.359200000000001</c:v>
                      </c:pt>
                      <c:pt idx="5">
                        <c:v>36.468499999999999</c:v>
                      </c:pt>
                      <c:pt idx="6">
                        <c:v>42.530999999999999</c:v>
                      </c:pt>
                      <c:pt idx="7">
                        <c:v>48.624699999999997</c:v>
                      </c:pt>
                      <c:pt idx="8">
                        <c:v>54.593400000000003</c:v>
                      </c:pt>
                      <c:pt idx="9">
                        <c:v>60.687100000000001</c:v>
                      </c:pt>
                      <c:pt idx="10">
                        <c:v>66.812100000000001</c:v>
                      </c:pt>
                      <c:pt idx="11">
                        <c:v>72.858900000000006</c:v>
                      </c:pt>
                      <c:pt idx="12">
                        <c:v>78.936999999999998</c:v>
                      </c:pt>
                      <c:pt idx="13">
                        <c:v>84.968199999999996</c:v>
                      </c:pt>
                      <c:pt idx="14">
                        <c:v>91.140100000000004</c:v>
                      </c:pt>
                      <c:pt idx="15">
                        <c:v>97.233800000000002</c:v>
                      </c:pt>
                      <c:pt idx="16">
                        <c:v>103.249</c:v>
                      </c:pt>
                      <c:pt idx="17">
                        <c:v>109.249</c:v>
                      </c:pt>
                      <c:pt idx="18">
                        <c:v>115.374</c:v>
                      </c:pt>
                      <c:pt idx="19">
                        <c:v>121.38</c:v>
                      </c:pt>
                      <c:pt idx="20">
                        <c:v>127.476</c:v>
                      </c:pt>
                      <c:pt idx="21">
                        <c:v>133.53899999999999</c:v>
                      </c:pt>
                      <c:pt idx="22">
                        <c:v>139.65</c:v>
                      </c:pt>
                      <c:pt idx="23">
                        <c:v>145.619</c:v>
                      </c:pt>
                      <c:pt idx="24">
                        <c:v>151.714</c:v>
                      </c:pt>
                      <c:pt idx="25">
                        <c:v>157.76900000000001</c:v>
                      </c:pt>
                      <c:pt idx="26">
                        <c:v>163.83099999999999</c:v>
                      </c:pt>
                      <c:pt idx="27">
                        <c:v>169.84800000000001</c:v>
                      </c:pt>
                      <c:pt idx="28">
                        <c:v>175.988</c:v>
                      </c:pt>
                      <c:pt idx="29">
                        <c:v>181.94200000000001</c:v>
                      </c:pt>
                      <c:pt idx="30">
                        <c:v>188.14599999999999</c:v>
                      </c:pt>
                      <c:pt idx="31">
                        <c:v>194.19300000000001</c:v>
                      </c:pt>
                      <c:pt idx="32">
                        <c:v>200.14599999999999</c:v>
                      </c:pt>
                      <c:pt idx="33">
                        <c:v>206.28700000000001</c:v>
                      </c:pt>
                      <c:pt idx="34">
                        <c:v>212.387</c:v>
                      </c:pt>
                      <c:pt idx="35">
                        <c:v>218.453</c:v>
                      </c:pt>
                      <c:pt idx="36">
                        <c:v>224.352</c:v>
                      </c:pt>
                      <c:pt idx="37">
                        <c:v>230.43899999999999</c:v>
                      </c:pt>
                      <c:pt idx="38">
                        <c:v>236.583</c:v>
                      </c:pt>
                      <c:pt idx="39">
                        <c:v>242.679</c:v>
                      </c:pt>
                      <c:pt idx="40">
                        <c:v>248.762</c:v>
                      </c:pt>
                      <c:pt idx="41">
                        <c:v>254.71700000000001</c:v>
                      </c:pt>
                      <c:pt idx="42">
                        <c:v>260.90499999999997</c:v>
                      </c:pt>
                      <c:pt idx="43">
                        <c:v>266.96699999999998</c:v>
                      </c:pt>
                      <c:pt idx="44">
                        <c:v>272.99900000000002</c:v>
                      </c:pt>
                      <c:pt idx="45">
                        <c:v>278.95400000000001</c:v>
                      </c:pt>
                      <c:pt idx="46">
                        <c:v>285.048</c:v>
                      </c:pt>
                      <c:pt idx="47">
                        <c:v>291.173</c:v>
                      </c:pt>
                      <c:pt idx="48">
                        <c:v>297.23500000000001</c:v>
                      </c:pt>
                      <c:pt idx="49">
                        <c:v>303.26600000000002</c:v>
                      </c:pt>
                      <c:pt idx="50">
                        <c:v>309.423</c:v>
                      </c:pt>
                      <c:pt idx="51">
                        <c:v>315.37599999999998</c:v>
                      </c:pt>
                      <c:pt idx="52">
                        <c:v>321.56299999999999</c:v>
                      </c:pt>
                      <c:pt idx="53">
                        <c:v>327.65699999999998</c:v>
                      </c:pt>
                      <c:pt idx="54">
                        <c:v>333.76600000000002</c:v>
                      </c:pt>
                      <c:pt idx="55">
                        <c:v>339.73500000000001</c:v>
                      </c:pt>
                      <c:pt idx="56">
                        <c:v>345.82900000000001</c:v>
                      </c:pt>
                      <c:pt idx="57">
                        <c:v>351.89100000000002</c:v>
                      </c:pt>
                      <c:pt idx="58">
                        <c:v>358.048</c:v>
                      </c:pt>
                      <c:pt idx="59">
                        <c:v>364.12799999999999</c:v>
                      </c:pt>
                      <c:pt idx="60">
                        <c:v>370.096</c:v>
                      </c:pt>
                      <c:pt idx="61">
                        <c:v>376.346</c:v>
                      </c:pt>
                      <c:pt idx="62">
                        <c:v>382.40899999999999</c:v>
                      </c:pt>
                      <c:pt idx="63">
                        <c:v>388.48700000000002</c:v>
                      </c:pt>
                      <c:pt idx="64">
                        <c:v>394.53399999999999</c:v>
                      </c:pt>
                      <c:pt idx="65">
                        <c:v>400.58100000000002</c:v>
                      </c:pt>
                      <c:pt idx="66">
                        <c:v>406.58100000000002</c:v>
                      </c:pt>
                      <c:pt idx="67">
                        <c:v>412.721</c:v>
                      </c:pt>
                      <c:pt idx="68">
                        <c:v>418.86200000000002</c:v>
                      </c:pt>
                      <c:pt idx="69">
                        <c:v>424.846</c:v>
                      </c:pt>
                      <c:pt idx="70">
                        <c:v>431.08100000000002</c:v>
                      </c:pt>
                      <c:pt idx="71">
                        <c:v>437.14299999999997</c:v>
                      </c:pt>
                      <c:pt idx="72">
                        <c:v>443.17399999999998</c:v>
                      </c:pt>
                      <c:pt idx="73">
                        <c:v>449.25200000000001</c:v>
                      </c:pt>
                      <c:pt idx="74">
                        <c:v>455.25200000000001</c:v>
                      </c:pt>
                      <c:pt idx="75">
                        <c:v>461.37700000000001</c:v>
                      </c:pt>
                      <c:pt idx="76">
                        <c:v>467.48700000000002</c:v>
                      </c:pt>
                      <c:pt idx="77">
                        <c:v>473.39299999999997</c:v>
                      </c:pt>
                      <c:pt idx="78">
                        <c:v>479.48599999999999</c:v>
                      </c:pt>
                      <c:pt idx="79">
                        <c:v>485.58</c:v>
                      </c:pt>
                      <c:pt idx="80">
                        <c:v>491.69</c:v>
                      </c:pt>
                      <c:pt idx="81">
                        <c:v>497.68900000000002</c:v>
                      </c:pt>
                      <c:pt idx="82">
                        <c:v>503.721</c:v>
                      </c:pt>
                      <c:pt idx="83">
                        <c:v>509.79899999999998</c:v>
                      </c:pt>
                      <c:pt idx="84">
                        <c:v>515.98599999999999</c:v>
                      </c:pt>
                      <c:pt idx="85">
                        <c:v>522.06399999999996</c:v>
                      </c:pt>
                      <c:pt idx="86">
                        <c:v>528.12699999999995</c:v>
                      </c:pt>
                      <c:pt idx="87">
                        <c:v>534.048</c:v>
                      </c:pt>
                      <c:pt idx="88">
                        <c:v>540.11099999999999</c:v>
                      </c:pt>
                      <c:pt idx="89">
                        <c:v>546.173</c:v>
                      </c:pt>
                      <c:pt idx="90">
                        <c:v>552.34500000000003</c:v>
                      </c:pt>
                      <c:pt idx="91">
                        <c:v>558.32899999999995</c:v>
                      </c:pt>
                      <c:pt idx="92">
                        <c:v>564.5</c:v>
                      </c:pt>
                      <c:pt idx="93">
                        <c:v>570.42200000000003</c:v>
                      </c:pt>
                      <c:pt idx="94">
                        <c:v>576.57799999999997</c:v>
                      </c:pt>
                      <c:pt idx="95">
                        <c:v>582.70299999999997</c:v>
                      </c:pt>
                      <c:pt idx="96">
                        <c:v>588.625</c:v>
                      </c:pt>
                      <c:pt idx="97">
                        <c:v>594.71799999999996</c:v>
                      </c:pt>
                      <c:pt idx="98">
                        <c:v>600.92100000000005</c:v>
                      </c:pt>
                      <c:pt idx="99">
                        <c:v>606.99900000000002</c:v>
                      </c:pt>
                      <c:pt idx="100">
                        <c:v>619.17100000000005</c:v>
                      </c:pt>
                      <c:pt idx="101">
                        <c:v>625.15499999999997</c:v>
                      </c:pt>
                      <c:pt idx="102">
                        <c:v>631.26400000000001</c:v>
                      </c:pt>
                      <c:pt idx="103">
                        <c:v>637.34199999999998</c:v>
                      </c:pt>
                      <c:pt idx="104">
                        <c:v>643.34199999999998</c:v>
                      </c:pt>
                      <c:pt idx="105">
                        <c:v>649.529</c:v>
                      </c:pt>
                      <c:pt idx="106">
                        <c:v>655.60699999999997</c:v>
                      </c:pt>
                      <c:pt idx="107">
                        <c:v>661.68499999999995</c:v>
                      </c:pt>
                      <c:pt idx="108">
                        <c:v>667.7</c:v>
                      </c:pt>
                      <c:pt idx="109">
                        <c:v>673.82500000000005</c:v>
                      </c:pt>
                      <c:pt idx="110">
                        <c:v>679.91899999999998</c:v>
                      </c:pt>
                      <c:pt idx="111">
                        <c:v>685.84</c:v>
                      </c:pt>
                      <c:pt idx="112">
                        <c:v>691.91800000000001</c:v>
                      </c:pt>
                      <c:pt idx="113">
                        <c:v>698.01199999999994</c:v>
                      </c:pt>
                      <c:pt idx="114">
                        <c:v>704.24599999999998</c:v>
                      </c:pt>
                      <c:pt idx="115">
                        <c:v>710.26099999999997</c:v>
                      </c:pt>
                      <c:pt idx="116">
                        <c:v>716.40200000000004</c:v>
                      </c:pt>
                      <c:pt idx="117">
                        <c:v>722.32399999999996</c:v>
                      </c:pt>
                      <c:pt idx="118">
                        <c:v>728.495</c:v>
                      </c:pt>
                      <c:pt idx="119">
                        <c:v>734.55700000000002</c:v>
                      </c:pt>
                      <c:pt idx="120">
                        <c:v>740.63499999999999</c:v>
                      </c:pt>
                      <c:pt idx="121">
                        <c:v>746.65099999999995</c:v>
                      </c:pt>
                      <c:pt idx="122">
                        <c:v>752.66600000000005</c:v>
                      </c:pt>
                      <c:pt idx="123">
                        <c:v>758.83799999999997</c:v>
                      </c:pt>
                      <c:pt idx="124">
                        <c:v>764.9</c:v>
                      </c:pt>
                      <c:pt idx="125">
                        <c:v>770.93100000000004</c:v>
                      </c:pt>
                      <c:pt idx="126">
                        <c:v>776.91600000000005</c:v>
                      </c:pt>
                      <c:pt idx="127">
                        <c:v>783.08699999999999</c:v>
                      </c:pt>
                      <c:pt idx="128">
                        <c:v>789.02499999999998</c:v>
                      </c:pt>
                      <c:pt idx="129">
                        <c:v>795.11800000000005</c:v>
                      </c:pt>
                      <c:pt idx="130">
                        <c:v>801.11800000000005</c:v>
                      </c:pt>
                      <c:pt idx="131">
                        <c:v>807.35199999999998</c:v>
                      </c:pt>
                      <c:pt idx="132">
                        <c:v>813.30499999999995</c:v>
                      </c:pt>
                      <c:pt idx="133">
                        <c:v>819.33600000000001</c:v>
                      </c:pt>
                      <c:pt idx="134">
                        <c:v>825.50800000000004</c:v>
                      </c:pt>
                      <c:pt idx="135">
                        <c:v>831.46100000000001</c:v>
                      </c:pt>
                      <c:pt idx="136">
                        <c:v>837.66399999999999</c:v>
                      </c:pt>
                      <c:pt idx="137">
                        <c:v>843.64800000000002</c:v>
                      </c:pt>
                      <c:pt idx="138">
                        <c:v>849.80499999999995</c:v>
                      </c:pt>
                      <c:pt idx="139">
                        <c:v>855.72699999999998</c:v>
                      </c:pt>
                      <c:pt idx="140">
                        <c:v>861.83600000000001</c:v>
                      </c:pt>
                      <c:pt idx="141">
                        <c:v>867.99199999999996</c:v>
                      </c:pt>
                      <c:pt idx="142">
                        <c:v>874.02300000000002</c:v>
                      </c:pt>
                      <c:pt idx="143">
                        <c:v>880.18</c:v>
                      </c:pt>
                      <c:pt idx="144">
                        <c:v>886.18</c:v>
                      </c:pt>
                      <c:pt idx="145">
                        <c:v>892.33600000000001</c:v>
                      </c:pt>
                      <c:pt idx="146">
                        <c:v>898.36699999999996</c:v>
                      </c:pt>
                      <c:pt idx="147">
                        <c:v>904.38300000000004</c:v>
                      </c:pt>
                      <c:pt idx="148">
                        <c:v>910.46100000000001</c:v>
                      </c:pt>
                      <c:pt idx="149">
                        <c:v>916.63499999999999</c:v>
                      </c:pt>
                      <c:pt idx="150">
                        <c:v>922.65800000000002</c:v>
                      </c:pt>
                      <c:pt idx="151">
                        <c:v>928.73900000000003</c:v>
                      </c:pt>
                      <c:pt idx="152">
                        <c:v>934.80200000000002</c:v>
                      </c:pt>
                      <c:pt idx="153">
                        <c:v>940.94299999999998</c:v>
                      </c:pt>
                      <c:pt idx="154">
                        <c:v>946.86500000000001</c:v>
                      </c:pt>
                      <c:pt idx="155">
                        <c:v>952.98099999999999</c:v>
                      </c:pt>
                      <c:pt idx="156">
                        <c:v>959.11300000000006</c:v>
                      </c:pt>
                      <c:pt idx="157">
                        <c:v>965.23800000000006</c:v>
                      </c:pt>
                      <c:pt idx="158">
                        <c:v>971.34699999999998</c:v>
                      </c:pt>
                      <c:pt idx="159">
                        <c:v>977.36300000000006</c:v>
                      </c:pt>
                      <c:pt idx="160">
                        <c:v>983.39499999999998</c:v>
                      </c:pt>
                      <c:pt idx="161">
                        <c:v>989.53700000000003</c:v>
                      </c:pt>
                      <c:pt idx="162">
                        <c:v>995.68</c:v>
                      </c:pt>
                      <c:pt idx="163">
                        <c:v>1001.65</c:v>
                      </c:pt>
                      <c:pt idx="164">
                        <c:v>1007.73</c:v>
                      </c:pt>
                      <c:pt idx="165">
                        <c:v>1013.83</c:v>
                      </c:pt>
                      <c:pt idx="166">
                        <c:v>1019.96</c:v>
                      </c:pt>
                      <c:pt idx="167">
                        <c:v>1026.02</c:v>
                      </c:pt>
                      <c:pt idx="168">
                        <c:v>1032.01</c:v>
                      </c:pt>
                      <c:pt idx="169">
                        <c:v>1038.1199999999999</c:v>
                      </c:pt>
                      <c:pt idx="170">
                        <c:v>1044.19</c:v>
                      </c:pt>
                      <c:pt idx="171">
                        <c:v>1050.43</c:v>
                      </c:pt>
                      <c:pt idx="172">
                        <c:v>1056.5</c:v>
                      </c:pt>
                      <c:pt idx="173">
                        <c:v>1062.53</c:v>
                      </c:pt>
                      <c:pt idx="174">
                        <c:v>1068.6300000000001</c:v>
                      </c:pt>
                      <c:pt idx="175">
                        <c:v>1074.57</c:v>
                      </c:pt>
                      <c:pt idx="176">
                        <c:v>1080.68</c:v>
                      </c:pt>
                      <c:pt idx="177">
                        <c:v>1086.8900000000001</c:v>
                      </c:pt>
                      <c:pt idx="178">
                        <c:v>1092.96</c:v>
                      </c:pt>
                      <c:pt idx="179">
                        <c:v>1099.04</c:v>
                      </c:pt>
                      <c:pt idx="180">
                        <c:v>1104.96</c:v>
                      </c:pt>
                      <c:pt idx="181">
                        <c:v>1111.08</c:v>
                      </c:pt>
                      <c:pt idx="182">
                        <c:v>1117.21</c:v>
                      </c:pt>
                      <c:pt idx="183">
                        <c:v>1123.32</c:v>
                      </c:pt>
                      <c:pt idx="184">
                        <c:v>1129.46</c:v>
                      </c:pt>
                      <c:pt idx="185">
                        <c:v>1135.51</c:v>
                      </c:pt>
                      <c:pt idx="186">
                        <c:v>1141.56</c:v>
                      </c:pt>
                      <c:pt idx="187">
                        <c:v>1147.54</c:v>
                      </c:pt>
                      <c:pt idx="188">
                        <c:v>1153.6500000000001</c:v>
                      </c:pt>
                      <c:pt idx="189">
                        <c:v>1159.79</c:v>
                      </c:pt>
                      <c:pt idx="190">
                        <c:v>1165.81</c:v>
                      </c:pt>
                      <c:pt idx="191">
                        <c:v>1171.98</c:v>
                      </c:pt>
                      <c:pt idx="192">
                        <c:v>1178.04</c:v>
                      </c:pt>
                      <c:pt idx="193">
                        <c:v>1184.07</c:v>
                      </c:pt>
                      <c:pt idx="194">
                        <c:v>1190.1099999999999</c:v>
                      </c:pt>
                      <c:pt idx="195">
                        <c:v>1196.18</c:v>
                      </c:pt>
                      <c:pt idx="196">
                        <c:v>1202.25</c:v>
                      </c:pt>
                      <c:pt idx="197">
                        <c:v>1208.3399999999999</c:v>
                      </c:pt>
                      <c:pt idx="198">
                        <c:v>1214.29</c:v>
                      </c:pt>
                      <c:pt idx="199">
                        <c:v>1220.45</c:v>
                      </c:pt>
                      <c:pt idx="200">
                        <c:v>1226.45</c:v>
                      </c:pt>
                      <c:pt idx="201">
                        <c:v>1232.6099999999999</c:v>
                      </c:pt>
                      <c:pt idx="202">
                        <c:v>1238.6400000000001</c:v>
                      </c:pt>
                      <c:pt idx="203">
                        <c:v>1244.6099999999999</c:v>
                      </c:pt>
                      <c:pt idx="204">
                        <c:v>1250.76</c:v>
                      </c:pt>
                      <c:pt idx="205">
                        <c:v>1256.79</c:v>
                      </c:pt>
                      <c:pt idx="206">
                        <c:v>1262.8399999999999</c:v>
                      </c:pt>
                      <c:pt idx="207">
                        <c:v>1268.8399999999999</c:v>
                      </c:pt>
                      <c:pt idx="208">
                        <c:v>1274.96</c:v>
                      </c:pt>
                      <c:pt idx="209">
                        <c:v>1281.1400000000001</c:v>
                      </c:pt>
                      <c:pt idx="210">
                        <c:v>1287.07</c:v>
                      </c:pt>
                      <c:pt idx="211">
                        <c:v>1293.21</c:v>
                      </c:pt>
                      <c:pt idx="212">
                        <c:v>1299.17</c:v>
                      </c:pt>
                      <c:pt idx="213">
                        <c:v>1305.3900000000001</c:v>
                      </c:pt>
                      <c:pt idx="214">
                        <c:v>1311.45</c:v>
                      </c:pt>
                      <c:pt idx="215">
                        <c:v>1317.37</c:v>
                      </c:pt>
                      <c:pt idx="216">
                        <c:v>1323.56</c:v>
                      </c:pt>
                      <c:pt idx="217">
                        <c:v>1329.58</c:v>
                      </c:pt>
                      <c:pt idx="218">
                        <c:v>1335.59</c:v>
                      </c:pt>
                      <c:pt idx="219">
                        <c:v>1341.67</c:v>
                      </c:pt>
                      <c:pt idx="220">
                        <c:v>1347.69</c:v>
                      </c:pt>
                      <c:pt idx="221">
                        <c:v>1353.91</c:v>
                      </c:pt>
                      <c:pt idx="222">
                        <c:v>1359.88</c:v>
                      </c:pt>
                      <c:pt idx="223">
                        <c:v>1365.97</c:v>
                      </c:pt>
                      <c:pt idx="224">
                        <c:v>1372.13</c:v>
                      </c:pt>
                      <c:pt idx="225">
                        <c:v>1378.04</c:v>
                      </c:pt>
                      <c:pt idx="226">
                        <c:v>1384.23</c:v>
                      </c:pt>
                      <c:pt idx="227">
                        <c:v>1390.26</c:v>
                      </c:pt>
                      <c:pt idx="228">
                        <c:v>1396.37</c:v>
                      </c:pt>
                      <c:pt idx="229">
                        <c:v>1402.37</c:v>
                      </c:pt>
                      <c:pt idx="230">
                        <c:v>1408.51</c:v>
                      </c:pt>
                      <c:pt idx="231">
                        <c:v>1414.53</c:v>
                      </c:pt>
                      <c:pt idx="232">
                        <c:v>1420.67</c:v>
                      </c:pt>
                      <c:pt idx="233">
                        <c:v>1426.67</c:v>
                      </c:pt>
                      <c:pt idx="234">
                        <c:v>1432.85</c:v>
                      </c:pt>
                      <c:pt idx="235">
                        <c:v>1438.85</c:v>
                      </c:pt>
                      <c:pt idx="236">
                        <c:v>1445.05</c:v>
                      </c:pt>
                      <c:pt idx="237">
                        <c:v>1451.06</c:v>
                      </c:pt>
                      <c:pt idx="238">
                        <c:v>1457.15</c:v>
                      </c:pt>
                      <c:pt idx="239">
                        <c:v>1463.26</c:v>
                      </c:pt>
                      <c:pt idx="240">
                        <c:v>1469.25</c:v>
                      </c:pt>
                      <c:pt idx="241">
                        <c:v>1475.39</c:v>
                      </c:pt>
                      <c:pt idx="242">
                        <c:v>1481.44</c:v>
                      </c:pt>
                      <c:pt idx="243">
                        <c:v>1487.58</c:v>
                      </c:pt>
                      <c:pt idx="244">
                        <c:v>1493.63</c:v>
                      </c:pt>
                      <c:pt idx="245">
                        <c:v>1499.64</c:v>
                      </c:pt>
                      <c:pt idx="246">
                        <c:v>1505.83</c:v>
                      </c:pt>
                      <c:pt idx="247">
                        <c:v>1511.81</c:v>
                      </c:pt>
                      <c:pt idx="248">
                        <c:v>1517.85</c:v>
                      </c:pt>
                      <c:pt idx="249">
                        <c:v>1524</c:v>
                      </c:pt>
                      <c:pt idx="250">
                        <c:v>1530.08</c:v>
                      </c:pt>
                      <c:pt idx="251">
                        <c:v>1536.22</c:v>
                      </c:pt>
                      <c:pt idx="252">
                        <c:v>1542.17</c:v>
                      </c:pt>
                      <c:pt idx="253">
                        <c:v>1548.38</c:v>
                      </c:pt>
                      <c:pt idx="254">
                        <c:v>1554.38</c:v>
                      </c:pt>
                      <c:pt idx="255">
                        <c:v>1560.44</c:v>
                      </c:pt>
                      <c:pt idx="256">
                        <c:v>1566.52</c:v>
                      </c:pt>
                      <c:pt idx="257">
                        <c:v>1572.73</c:v>
                      </c:pt>
                      <c:pt idx="258">
                        <c:v>1578.7</c:v>
                      </c:pt>
                      <c:pt idx="259">
                        <c:v>1584.86</c:v>
                      </c:pt>
                      <c:pt idx="260">
                        <c:v>1590.89</c:v>
                      </c:pt>
                      <c:pt idx="261">
                        <c:v>1597.01</c:v>
                      </c:pt>
                      <c:pt idx="262">
                        <c:v>1603.08</c:v>
                      </c:pt>
                      <c:pt idx="263">
                        <c:v>1609.04</c:v>
                      </c:pt>
                      <c:pt idx="264">
                        <c:v>1615.13</c:v>
                      </c:pt>
                      <c:pt idx="265">
                        <c:v>1621.23</c:v>
                      </c:pt>
                      <c:pt idx="266">
                        <c:v>1627.3</c:v>
                      </c:pt>
                      <c:pt idx="267">
                        <c:v>1633.27</c:v>
                      </c:pt>
                      <c:pt idx="268">
                        <c:v>1639.41</c:v>
                      </c:pt>
                      <c:pt idx="269">
                        <c:v>1645.52</c:v>
                      </c:pt>
                      <c:pt idx="270">
                        <c:v>1651.52</c:v>
                      </c:pt>
                      <c:pt idx="271">
                        <c:v>1657.66</c:v>
                      </c:pt>
                      <c:pt idx="272">
                        <c:v>1663.61</c:v>
                      </c:pt>
                      <c:pt idx="273">
                        <c:v>1669.71</c:v>
                      </c:pt>
                      <c:pt idx="274">
                        <c:v>1675.74</c:v>
                      </c:pt>
                      <c:pt idx="275">
                        <c:v>1681.77</c:v>
                      </c:pt>
                      <c:pt idx="276">
                        <c:v>1687.96</c:v>
                      </c:pt>
                      <c:pt idx="277">
                        <c:v>1693.93</c:v>
                      </c:pt>
                      <c:pt idx="278">
                        <c:v>1700.06</c:v>
                      </c:pt>
                      <c:pt idx="279">
                        <c:v>1706.15</c:v>
                      </c:pt>
                      <c:pt idx="280">
                        <c:v>1712.17</c:v>
                      </c:pt>
                      <c:pt idx="281">
                        <c:v>1718.22</c:v>
                      </c:pt>
                      <c:pt idx="282">
                        <c:v>1724.2</c:v>
                      </c:pt>
                      <c:pt idx="283">
                        <c:v>1730.36</c:v>
                      </c:pt>
                      <c:pt idx="284">
                        <c:v>1736.33</c:v>
                      </c:pt>
                      <c:pt idx="285">
                        <c:v>1742.41</c:v>
                      </c:pt>
                      <c:pt idx="286">
                        <c:v>1748.51</c:v>
                      </c:pt>
                      <c:pt idx="287">
                        <c:v>1754.62</c:v>
                      </c:pt>
                      <c:pt idx="288">
                        <c:v>1760.72</c:v>
                      </c:pt>
                      <c:pt idx="289">
                        <c:v>1766.65</c:v>
                      </c:pt>
                      <c:pt idx="290">
                        <c:v>1772.79</c:v>
                      </c:pt>
                      <c:pt idx="291">
                        <c:v>1778.77</c:v>
                      </c:pt>
                      <c:pt idx="292">
                        <c:v>1784.93</c:v>
                      </c:pt>
                      <c:pt idx="293">
                        <c:v>1791.05</c:v>
                      </c:pt>
                      <c:pt idx="294">
                        <c:v>1797.12</c:v>
                      </c:pt>
                      <c:pt idx="295">
                        <c:v>1803.09</c:v>
                      </c:pt>
                      <c:pt idx="296">
                        <c:v>1809.23</c:v>
                      </c:pt>
                      <c:pt idx="297">
                        <c:v>1815.37</c:v>
                      </c:pt>
                      <c:pt idx="298">
                        <c:v>1821.32</c:v>
                      </c:pt>
                      <c:pt idx="299">
                        <c:v>1827.49</c:v>
                      </c:pt>
                      <c:pt idx="300">
                        <c:v>1833.43</c:v>
                      </c:pt>
                      <c:pt idx="301">
                        <c:v>1839.56</c:v>
                      </c:pt>
                      <c:pt idx="302">
                        <c:v>1845.67</c:v>
                      </c:pt>
                      <c:pt idx="303">
                        <c:v>1851.81</c:v>
                      </c:pt>
                      <c:pt idx="304">
                        <c:v>1857.93</c:v>
                      </c:pt>
                      <c:pt idx="305">
                        <c:v>1863.98</c:v>
                      </c:pt>
                      <c:pt idx="306">
                        <c:v>1869.92</c:v>
                      </c:pt>
                      <c:pt idx="307">
                        <c:v>1876.17</c:v>
                      </c:pt>
                      <c:pt idx="308">
                        <c:v>1882.23</c:v>
                      </c:pt>
                      <c:pt idx="309">
                        <c:v>1888.29</c:v>
                      </c:pt>
                      <c:pt idx="310">
                        <c:v>1894.25</c:v>
                      </c:pt>
                      <c:pt idx="311">
                        <c:v>1900.34</c:v>
                      </c:pt>
                      <c:pt idx="312">
                        <c:v>1906.45</c:v>
                      </c:pt>
                      <c:pt idx="313">
                        <c:v>1912.54</c:v>
                      </c:pt>
                      <c:pt idx="314">
                        <c:v>1918.7</c:v>
                      </c:pt>
                      <c:pt idx="315">
                        <c:v>1924.73</c:v>
                      </c:pt>
                      <c:pt idx="316">
                        <c:v>1930.88</c:v>
                      </c:pt>
                      <c:pt idx="317">
                        <c:v>1937</c:v>
                      </c:pt>
                      <c:pt idx="318">
                        <c:v>1943.03</c:v>
                      </c:pt>
                      <c:pt idx="319">
                        <c:v>1949.1</c:v>
                      </c:pt>
                      <c:pt idx="320">
                        <c:v>1955.05</c:v>
                      </c:pt>
                      <c:pt idx="321">
                        <c:v>1961.13</c:v>
                      </c:pt>
                      <c:pt idx="322">
                        <c:v>1967.32</c:v>
                      </c:pt>
                      <c:pt idx="323">
                        <c:v>1973.4</c:v>
                      </c:pt>
                      <c:pt idx="324">
                        <c:v>1979.35</c:v>
                      </c:pt>
                      <c:pt idx="325">
                        <c:v>1985.53</c:v>
                      </c:pt>
                      <c:pt idx="326">
                        <c:v>1991.54</c:v>
                      </c:pt>
                      <c:pt idx="327">
                        <c:v>1997.61</c:v>
                      </c:pt>
                      <c:pt idx="328">
                        <c:v>2003.71</c:v>
                      </c:pt>
                      <c:pt idx="329">
                        <c:v>2009.66</c:v>
                      </c:pt>
                      <c:pt idx="330">
                        <c:v>2015.8</c:v>
                      </c:pt>
                      <c:pt idx="331">
                        <c:v>2021.8</c:v>
                      </c:pt>
                      <c:pt idx="332">
                        <c:v>2027.88</c:v>
                      </c:pt>
                      <c:pt idx="333">
                        <c:v>2034.05</c:v>
                      </c:pt>
                      <c:pt idx="334">
                        <c:v>2040.1</c:v>
                      </c:pt>
                      <c:pt idx="335">
                        <c:v>2046.05</c:v>
                      </c:pt>
                      <c:pt idx="336">
                        <c:v>2052.14</c:v>
                      </c:pt>
                      <c:pt idx="337">
                        <c:v>2058.29</c:v>
                      </c:pt>
                      <c:pt idx="338">
                        <c:v>2064.3200000000002</c:v>
                      </c:pt>
                      <c:pt idx="339">
                        <c:v>2070.37</c:v>
                      </c:pt>
                      <c:pt idx="340">
                        <c:v>2076.4499999999998</c:v>
                      </c:pt>
                      <c:pt idx="341">
                        <c:v>2082.4299999999998</c:v>
                      </c:pt>
                      <c:pt idx="342">
                        <c:v>2088.5100000000002</c:v>
                      </c:pt>
                      <c:pt idx="343">
                        <c:v>2094.56</c:v>
                      </c:pt>
                      <c:pt idx="344">
                        <c:v>2100.7199999999998</c:v>
                      </c:pt>
                      <c:pt idx="345">
                        <c:v>2106.8000000000002</c:v>
                      </c:pt>
                      <c:pt idx="346">
                        <c:v>2112.77</c:v>
                      </c:pt>
                      <c:pt idx="347">
                        <c:v>2118.83</c:v>
                      </c:pt>
                      <c:pt idx="348">
                        <c:v>2124.89</c:v>
                      </c:pt>
                      <c:pt idx="349">
                        <c:v>2131.02</c:v>
                      </c:pt>
                      <c:pt idx="350">
                        <c:v>2137.0300000000002</c:v>
                      </c:pt>
                      <c:pt idx="351">
                        <c:v>2143.14</c:v>
                      </c:pt>
                      <c:pt idx="352">
                        <c:v>2149.25</c:v>
                      </c:pt>
                      <c:pt idx="353">
                        <c:v>2155.3000000000002</c:v>
                      </c:pt>
                      <c:pt idx="354">
                        <c:v>2161.42</c:v>
                      </c:pt>
                      <c:pt idx="355">
                        <c:v>2167.5300000000002</c:v>
                      </c:pt>
                      <c:pt idx="356">
                        <c:v>2173.5500000000002</c:v>
                      </c:pt>
                      <c:pt idx="357">
                        <c:v>2179.63</c:v>
                      </c:pt>
                      <c:pt idx="358">
                        <c:v>2185.7399999999998</c:v>
                      </c:pt>
                      <c:pt idx="359">
                        <c:v>2191.84</c:v>
                      </c:pt>
                      <c:pt idx="360">
                        <c:v>2197.9899999999998</c:v>
                      </c:pt>
                      <c:pt idx="361">
                        <c:v>2204.09</c:v>
                      </c:pt>
                      <c:pt idx="362">
                        <c:v>2210.0300000000002</c:v>
                      </c:pt>
                      <c:pt idx="363">
                        <c:v>2216.17</c:v>
                      </c:pt>
                      <c:pt idx="364">
                        <c:v>2222.38</c:v>
                      </c:pt>
                      <c:pt idx="365">
                        <c:v>2228.31</c:v>
                      </c:pt>
                      <c:pt idx="366">
                        <c:v>2234.56</c:v>
                      </c:pt>
                      <c:pt idx="367">
                        <c:v>2240.58</c:v>
                      </c:pt>
                      <c:pt idx="368">
                        <c:v>2246.59</c:v>
                      </c:pt>
                      <c:pt idx="369">
                        <c:v>2252.7399999999998</c:v>
                      </c:pt>
                      <c:pt idx="370">
                        <c:v>2258.81</c:v>
                      </c:pt>
                      <c:pt idx="371">
                        <c:v>2264.92</c:v>
                      </c:pt>
                      <c:pt idx="372">
                        <c:v>2270.89</c:v>
                      </c:pt>
                      <c:pt idx="373">
                        <c:v>2277.11</c:v>
                      </c:pt>
                      <c:pt idx="374">
                        <c:v>2283.1999999999998</c:v>
                      </c:pt>
                      <c:pt idx="375">
                        <c:v>2289.13</c:v>
                      </c:pt>
                      <c:pt idx="376">
                        <c:v>2295.2800000000002</c:v>
                      </c:pt>
                      <c:pt idx="377">
                        <c:v>2301.38</c:v>
                      </c:pt>
                      <c:pt idx="378">
                        <c:v>2307.4699999999998</c:v>
                      </c:pt>
                      <c:pt idx="379">
                        <c:v>2313.4899999999998</c:v>
                      </c:pt>
                      <c:pt idx="380">
                        <c:v>2319.59</c:v>
                      </c:pt>
                      <c:pt idx="381">
                        <c:v>2325.75</c:v>
                      </c:pt>
                      <c:pt idx="382">
                        <c:v>2331.86</c:v>
                      </c:pt>
                      <c:pt idx="383">
                        <c:v>2337.88</c:v>
                      </c:pt>
                      <c:pt idx="384">
                        <c:v>2343.89</c:v>
                      </c:pt>
                      <c:pt idx="385">
                        <c:v>2350.06</c:v>
                      </c:pt>
                      <c:pt idx="386">
                        <c:v>2356.11</c:v>
                      </c:pt>
                      <c:pt idx="387">
                        <c:v>2362.23</c:v>
                      </c:pt>
                      <c:pt idx="388">
                        <c:v>2368.1999999999998</c:v>
                      </c:pt>
                      <c:pt idx="389">
                        <c:v>2374.34</c:v>
                      </c:pt>
                      <c:pt idx="390">
                        <c:v>2380.44</c:v>
                      </c:pt>
                      <c:pt idx="391">
                        <c:v>2386.41</c:v>
                      </c:pt>
                      <c:pt idx="392">
                        <c:v>2392.56</c:v>
                      </c:pt>
                      <c:pt idx="393">
                        <c:v>2398.66</c:v>
                      </c:pt>
                      <c:pt idx="394">
                        <c:v>2404.61</c:v>
                      </c:pt>
                      <c:pt idx="395">
                        <c:v>2410.66</c:v>
                      </c:pt>
                      <c:pt idx="396">
                        <c:v>2416.75</c:v>
                      </c:pt>
                      <c:pt idx="397">
                        <c:v>2422.88</c:v>
                      </c:pt>
                      <c:pt idx="398">
                        <c:v>2428.9699999999998</c:v>
                      </c:pt>
                      <c:pt idx="399">
                        <c:v>2434.92</c:v>
                      </c:pt>
                      <c:pt idx="400">
                        <c:v>2440.98</c:v>
                      </c:pt>
                      <c:pt idx="401">
                        <c:v>2447.08</c:v>
                      </c:pt>
                      <c:pt idx="402">
                        <c:v>2453.13</c:v>
                      </c:pt>
                      <c:pt idx="403">
                        <c:v>2459.2199999999998</c:v>
                      </c:pt>
                      <c:pt idx="404">
                        <c:v>2465.34</c:v>
                      </c:pt>
                      <c:pt idx="405">
                        <c:v>2471.41</c:v>
                      </c:pt>
                      <c:pt idx="406">
                        <c:v>2477.48</c:v>
                      </c:pt>
                      <c:pt idx="407">
                        <c:v>2483.58</c:v>
                      </c:pt>
                      <c:pt idx="408">
                        <c:v>2489.5500000000002</c:v>
                      </c:pt>
                      <c:pt idx="409">
                        <c:v>2495.7199999999998</c:v>
                      </c:pt>
                      <c:pt idx="410">
                        <c:v>2501.8000000000002</c:v>
                      </c:pt>
                      <c:pt idx="411">
                        <c:v>2507.8000000000002</c:v>
                      </c:pt>
                      <c:pt idx="412">
                        <c:v>2513.87</c:v>
                      </c:pt>
                      <c:pt idx="413">
                        <c:v>2520</c:v>
                      </c:pt>
                      <c:pt idx="414">
                        <c:v>2526</c:v>
                      </c:pt>
                      <c:pt idx="415">
                        <c:v>2532.12</c:v>
                      </c:pt>
                      <c:pt idx="416">
                        <c:v>2538.1999999999998</c:v>
                      </c:pt>
                      <c:pt idx="417">
                        <c:v>2544.1999999999998</c:v>
                      </c:pt>
                      <c:pt idx="418">
                        <c:v>2550.39</c:v>
                      </c:pt>
                      <c:pt idx="419">
                        <c:v>2556.36</c:v>
                      </c:pt>
                      <c:pt idx="420">
                        <c:v>2562.44</c:v>
                      </c:pt>
                      <c:pt idx="421">
                        <c:v>2568.58</c:v>
                      </c:pt>
                      <c:pt idx="422">
                        <c:v>2574.64</c:v>
                      </c:pt>
                      <c:pt idx="423">
                        <c:v>2580.73</c:v>
                      </c:pt>
                      <c:pt idx="424">
                        <c:v>2586.92</c:v>
                      </c:pt>
                      <c:pt idx="425">
                        <c:v>2592.94</c:v>
                      </c:pt>
                      <c:pt idx="426">
                        <c:v>2598.9699999999998</c:v>
                      </c:pt>
                      <c:pt idx="427">
                        <c:v>2605.0500000000002</c:v>
                      </c:pt>
                      <c:pt idx="428">
                        <c:v>2611.2199999999998</c:v>
                      </c:pt>
                      <c:pt idx="429">
                        <c:v>2617.2600000000002</c:v>
                      </c:pt>
                      <c:pt idx="430">
                        <c:v>2623.36</c:v>
                      </c:pt>
                      <c:pt idx="431">
                        <c:v>2629.33</c:v>
                      </c:pt>
                      <c:pt idx="432">
                        <c:v>2635.44</c:v>
                      </c:pt>
                      <c:pt idx="433">
                        <c:v>2641.5</c:v>
                      </c:pt>
                      <c:pt idx="434">
                        <c:v>2647.73</c:v>
                      </c:pt>
                      <c:pt idx="435">
                        <c:v>2653.7</c:v>
                      </c:pt>
                      <c:pt idx="436">
                        <c:v>2659.83</c:v>
                      </c:pt>
                      <c:pt idx="437">
                        <c:v>2665.98</c:v>
                      </c:pt>
                      <c:pt idx="438">
                        <c:v>2671.92</c:v>
                      </c:pt>
                      <c:pt idx="439">
                        <c:v>2678.08</c:v>
                      </c:pt>
                      <c:pt idx="440">
                        <c:v>2684.11</c:v>
                      </c:pt>
                      <c:pt idx="441">
                        <c:v>2690.36</c:v>
                      </c:pt>
                      <c:pt idx="442">
                        <c:v>2696.4</c:v>
                      </c:pt>
                      <c:pt idx="443">
                        <c:v>2702.37</c:v>
                      </c:pt>
                      <c:pt idx="444">
                        <c:v>2708.45</c:v>
                      </c:pt>
                      <c:pt idx="445">
                        <c:v>2714.59</c:v>
                      </c:pt>
                      <c:pt idx="446">
                        <c:v>2720.73</c:v>
                      </c:pt>
                      <c:pt idx="447">
                        <c:v>2726.86</c:v>
                      </c:pt>
                      <c:pt idx="448">
                        <c:v>2732.86</c:v>
                      </c:pt>
                      <c:pt idx="449">
                        <c:v>2739</c:v>
                      </c:pt>
                      <c:pt idx="450">
                        <c:v>2745.04</c:v>
                      </c:pt>
                      <c:pt idx="451">
                        <c:v>2751.15</c:v>
                      </c:pt>
                      <c:pt idx="452">
                        <c:v>2757.23</c:v>
                      </c:pt>
                      <c:pt idx="453">
                        <c:v>2763.26</c:v>
                      </c:pt>
                      <c:pt idx="454">
                        <c:v>2769.39</c:v>
                      </c:pt>
                      <c:pt idx="455">
                        <c:v>2775.39</c:v>
                      </c:pt>
                      <c:pt idx="456">
                        <c:v>2781.48</c:v>
                      </c:pt>
                      <c:pt idx="457">
                        <c:v>2787.56</c:v>
                      </c:pt>
                      <c:pt idx="458">
                        <c:v>2793.53</c:v>
                      </c:pt>
                      <c:pt idx="459">
                        <c:v>2799.65</c:v>
                      </c:pt>
                      <c:pt idx="460">
                        <c:v>2805.76</c:v>
                      </c:pt>
                      <c:pt idx="461">
                        <c:v>2811.75</c:v>
                      </c:pt>
                      <c:pt idx="462">
                        <c:v>2817.82</c:v>
                      </c:pt>
                      <c:pt idx="463">
                        <c:v>2823.95</c:v>
                      </c:pt>
                      <c:pt idx="464">
                        <c:v>2830.01</c:v>
                      </c:pt>
                      <c:pt idx="465">
                        <c:v>2835.98</c:v>
                      </c:pt>
                      <c:pt idx="466">
                        <c:v>2842.01</c:v>
                      </c:pt>
                      <c:pt idx="467">
                        <c:v>2848.15</c:v>
                      </c:pt>
                      <c:pt idx="468">
                        <c:v>2854.29</c:v>
                      </c:pt>
                      <c:pt idx="469">
                        <c:v>2860.31</c:v>
                      </c:pt>
                      <c:pt idx="470">
                        <c:v>2866.43</c:v>
                      </c:pt>
                      <c:pt idx="471">
                        <c:v>2872.43</c:v>
                      </c:pt>
                      <c:pt idx="472">
                        <c:v>2878.53</c:v>
                      </c:pt>
                      <c:pt idx="473">
                        <c:v>2884.53</c:v>
                      </c:pt>
                      <c:pt idx="474">
                        <c:v>2890.67</c:v>
                      </c:pt>
                      <c:pt idx="475">
                        <c:v>2896.64</c:v>
                      </c:pt>
                      <c:pt idx="476">
                        <c:v>2902.71</c:v>
                      </c:pt>
                      <c:pt idx="477">
                        <c:v>2908.89</c:v>
                      </c:pt>
                      <c:pt idx="478">
                        <c:v>2914.84</c:v>
                      </c:pt>
                      <c:pt idx="479">
                        <c:v>2920.95</c:v>
                      </c:pt>
                      <c:pt idx="480">
                        <c:v>2926.98</c:v>
                      </c:pt>
                      <c:pt idx="481">
                        <c:v>2933.06</c:v>
                      </c:pt>
                      <c:pt idx="482">
                        <c:v>2939.18</c:v>
                      </c:pt>
                      <c:pt idx="483">
                        <c:v>2945.26</c:v>
                      </c:pt>
                      <c:pt idx="484">
                        <c:v>2951.46</c:v>
                      </c:pt>
                      <c:pt idx="485">
                        <c:v>2957.5</c:v>
                      </c:pt>
                      <c:pt idx="486">
                        <c:v>2963.48</c:v>
                      </c:pt>
                      <c:pt idx="487">
                        <c:v>2969.57</c:v>
                      </c:pt>
                      <c:pt idx="488">
                        <c:v>2975.65</c:v>
                      </c:pt>
                      <c:pt idx="489">
                        <c:v>2981.78</c:v>
                      </c:pt>
                      <c:pt idx="490">
                        <c:v>2987.95</c:v>
                      </c:pt>
                      <c:pt idx="491">
                        <c:v>2994.01</c:v>
                      </c:pt>
                      <c:pt idx="492">
                        <c:v>3000.12</c:v>
                      </c:pt>
                      <c:pt idx="493">
                        <c:v>3006.07</c:v>
                      </c:pt>
                      <c:pt idx="494">
                        <c:v>3012.23</c:v>
                      </c:pt>
                      <c:pt idx="495">
                        <c:v>3018.31</c:v>
                      </c:pt>
                      <c:pt idx="496">
                        <c:v>3024.37</c:v>
                      </c:pt>
                      <c:pt idx="497">
                        <c:v>3030.54</c:v>
                      </c:pt>
                      <c:pt idx="498">
                        <c:v>3036.46</c:v>
                      </c:pt>
                      <c:pt idx="499">
                        <c:v>3042.71</c:v>
                      </c:pt>
                      <c:pt idx="500">
                        <c:v>3048.63</c:v>
                      </c:pt>
                      <c:pt idx="501">
                        <c:v>3054.79</c:v>
                      </c:pt>
                      <c:pt idx="502">
                        <c:v>3060.93</c:v>
                      </c:pt>
                      <c:pt idx="503">
                        <c:v>3067.01</c:v>
                      </c:pt>
                      <c:pt idx="504">
                        <c:v>3073.07</c:v>
                      </c:pt>
                      <c:pt idx="505">
                        <c:v>3079.18</c:v>
                      </c:pt>
                      <c:pt idx="506">
                        <c:v>3085.15</c:v>
                      </c:pt>
                      <c:pt idx="507">
                        <c:v>3091.24</c:v>
                      </c:pt>
                      <c:pt idx="508">
                        <c:v>3097.27</c:v>
                      </c:pt>
                      <c:pt idx="509">
                        <c:v>3103.4</c:v>
                      </c:pt>
                      <c:pt idx="510">
                        <c:v>3109.56</c:v>
                      </c:pt>
                      <c:pt idx="511">
                        <c:v>3115.65</c:v>
                      </c:pt>
                      <c:pt idx="512">
                        <c:v>3121.65</c:v>
                      </c:pt>
                      <c:pt idx="513">
                        <c:v>3127.67</c:v>
                      </c:pt>
                      <c:pt idx="514">
                        <c:v>3133.84</c:v>
                      </c:pt>
                      <c:pt idx="515">
                        <c:v>3139.79</c:v>
                      </c:pt>
                      <c:pt idx="516">
                        <c:v>3145.85</c:v>
                      </c:pt>
                      <c:pt idx="517">
                        <c:v>3151.98</c:v>
                      </c:pt>
                      <c:pt idx="518">
                        <c:v>3158.1</c:v>
                      </c:pt>
                      <c:pt idx="519">
                        <c:v>3164.06</c:v>
                      </c:pt>
                      <c:pt idx="520">
                        <c:v>3170.12</c:v>
                      </c:pt>
                      <c:pt idx="521">
                        <c:v>3176.29</c:v>
                      </c:pt>
                      <c:pt idx="522">
                        <c:v>3182.35</c:v>
                      </c:pt>
                      <c:pt idx="523">
                        <c:v>3188.32</c:v>
                      </c:pt>
                      <c:pt idx="524">
                        <c:v>3194.51</c:v>
                      </c:pt>
                      <c:pt idx="525">
                        <c:v>3200.46</c:v>
                      </c:pt>
                      <c:pt idx="526">
                        <c:v>3206.51</c:v>
                      </c:pt>
                      <c:pt idx="527">
                        <c:v>3212.6</c:v>
                      </c:pt>
                      <c:pt idx="528">
                        <c:v>3218.65</c:v>
                      </c:pt>
                      <c:pt idx="529">
                        <c:v>3224.73</c:v>
                      </c:pt>
                      <c:pt idx="530">
                        <c:v>3230.84</c:v>
                      </c:pt>
                      <c:pt idx="531">
                        <c:v>3236.91</c:v>
                      </c:pt>
                      <c:pt idx="532">
                        <c:v>3243.02</c:v>
                      </c:pt>
                      <c:pt idx="533">
                        <c:v>3249.02</c:v>
                      </c:pt>
                      <c:pt idx="534">
                        <c:v>3255.04</c:v>
                      </c:pt>
                      <c:pt idx="535">
                        <c:v>3261.09</c:v>
                      </c:pt>
                      <c:pt idx="536">
                        <c:v>3267.29</c:v>
                      </c:pt>
                      <c:pt idx="537">
                        <c:v>3273.23</c:v>
                      </c:pt>
                      <c:pt idx="538">
                        <c:v>3279.48</c:v>
                      </c:pt>
                      <c:pt idx="539">
                        <c:v>3285.52</c:v>
                      </c:pt>
                      <c:pt idx="540">
                        <c:v>3291.49</c:v>
                      </c:pt>
                      <c:pt idx="541">
                        <c:v>3297.68</c:v>
                      </c:pt>
                      <c:pt idx="542">
                        <c:v>3303.74</c:v>
                      </c:pt>
                      <c:pt idx="543">
                        <c:v>3309.76</c:v>
                      </c:pt>
                      <c:pt idx="544">
                        <c:v>3315.87</c:v>
                      </c:pt>
                      <c:pt idx="545">
                        <c:v>3321.87</c:v>
                      </c:pt>
                      <c:pt idx="546">
                        <c:v>3327.96</c:v>
                      </c:pt>
                      <c:pt idx="547">
                        <c:v>3334.04</c:v>
                      </c:pt>
                      <c:pt idx="548">
                        <c:v>3340.18</c:v>
                      </c:pt>
                      <c:pt idx="549">
                        <c:v>3346.32</c:v>
                      </c:pt>
                      <c:pt idx="550">
                        <c:v>3352.3</c:v>
                      </c:pt>
                      <c:pt idx="551">
                        <c:v>3358.52</c:v>
                      </c:pt>
                      <c:pt idx="552">
                        <c:v>3364.48</c:v>
                      </c:pt>
                      <c:pt idx="553">
                        <c:v>3370.7</c:v>
                      </c:pt>
                      <c:pt idx="554">
                        <c:v>3376.63</c:v>
                      </c:pt>
                      <c:pt idx="555">
                        <c:v>3382.73</c:v>
                      </c:pt>
                      <c:pt idx="556">
                        <c:v>3388.85</c:v>
                      </c:pt>
                      <c:pt idx="557">
                        <c:v>3394.98</c:v>
                      </c:pt>
                      <c:pt idx="558">
                        <c:v>3401.1</c:v>
                      </c:pt>
                      <c:pt idx="559">
                        <c:v>3407.07</c:v>
                      </c:pt>
                      <c:pt idx="560">
                        <c:v>3413.21</c:v>
                      </c:pt>
                      <c:pt idx="561">
                        <c:v>3419.29</c:v>
                      </c:pt>
                      <c:pt idx="562">
                        <c:v>3425.3</c:v>
                      </c:pt>
                      <c:pt idx="563">
                        <c:v>3431.41</c:v>
                      </c:pt>
                      <c:pt idx="564">
                        <c:v>3437.46</c:v>
                      </c:pt>
                      <c:pt idx="565">
                        <c:v>3443.49</c:v>
                      </c:pt>
                      <c:pt idx="566">
                        <c:v>3449.57</c:v>
                      </c:pt>
                      <c:pt idx="567">
                        <c:v>3455.68</c:v>
                      </c:pt>
                      <c:pt idx="568">
                        <c:v>3461.8</c:v>
                      </c:pt>
                      <c:pt idx="569">
                        <c:v>3467.76</c:v>
                      </c:pt>
                      <c:pt idx="570">
                        <c:v>3473.84</c:v>
                      </c:pt>
                      <c:pt idx="571">
                        <c:v>3479.99</c:v>
                      </c:pt>
                      <c:pt idx="572">
                        <c:v>3485.94</c:v>
                      </c:pt>
                      <c:pt idx="573">
                        <c:v>3492.01</c:v>
                      </c:pt>
                      <c:pt idx="574">
                        <c:v>3498.12</c:v>
                      </c:pt>
                      <c:pt idx="575">
                        <c:v>3504.26</c:v>
                      </c:pt>
                      <c:pt idx="576">
                        <c:v>3510.23</c:v>
                      </c:pt>
                      <c:pt idx="577">
                        <c:v>3516.27</c:v>
                      </c:pt>
                      <c:pt idx="578">
                        <c:v>3522.38</c:v>
                      </c:pt>
                      <c:pt idx="579">
                        <c:v>3534.6</c:v>
                      </c:pt>
                      <c:pt idx="580">
                        <c:v>3540.69</c:v>
                      </c:pt>
                      <c:pt idx="581">
                        <c:v>3546.69</c:v>
                      </c:pt>
                      <c:pt idx="582">
                        <c:v>3552.76</c:v>
                      </c:pt>
                      <c:pt idx="583">
                        <c:v>3558.88</c:v>
                      </c:pt>
                      <c:pt idx="584">
                        <c:v>3564.85</c:v>
                      </c:pt>
                      <c:pt idx="585">
                        <c:v>3571.02</c:v>
                      </c:pt>
                      <c:pt idx="586">
                        <c:v>3577.02</c:v>
                      </c:pt>
                      <c:pt idx="587">
                        <c:v>3583.1</c:v>
                      </c:pt>
                      <c:pt idx="588">
                        <c:v>3589.16</c:v>
                      </c:pt>
                      <c:pt idx="589">
                        <c:v>3601.3</c:v>
                      </c:pt>
                      <c:pt idx="590">
                        <c:v>3607.46</c:v>
                      </c:pt>
                      <c:pt idx="591">
                        <c:v>3613.38</c:v>
                      </c:pt>
                      <c:pt idx="592">
                        <c:v>3619.55</c:v>
                      </c:pt>
                      <c:pt idx="593">
                        <c:v>3625.66</c:v>
                      </c:pt>
                      <c:pt idx="594">
                        <c:v>3631.76</c:v>
                      </c:pt>
                      <c:pt idx="595">
                        <c:v>3637.71</c:v>
                      </c:pt>
                      <c:pt idx="596">
                        <c:v>3643.82</c:v>
                      </c:pt>
                      <c:pt idx="597">
                        <c:v>3649.94</c:v>
                      </c:pt>
                      <c:pt idx="598">
                        <c:v>3656.08</c:v>
                      </c:pt>
                      <c:pt idx="599">
                        <c:v>3662.13</c:v>
                      </c:pt>
                      <c:pt idx="600">
                        <c:v>3668.24</c:v>
                      </c:pt>
                      <c:pt idx="601">
                        <c:v>3674.24</c:v>
                      </c:pt>
                      <c:pt idx="602">
                        <c:v>3680.27</c:v>
                      </c:pt>
                      <c:pt idx="603">
                        <c:v>3686.49</c:v>
                      </c:pt>
                      <c:pt idx="604">
                        <c:v>3692.57</c:v>
                      </c:pt>
                      <c:pt idx="605">
                        <c:v>3698.58</c:v>
                      </c:pt>
                      <c:pt idx="606">
                        <c:v>3710.75</c:v>
                      </c:pt>
                      <c:pt idx="607">
                        <c:v>3716.85</c:v>
                      </c:pt>
                      <c:pt idx="608">
                        <c:v>3722.83</c:v>
                      </c:pt>
                      <c:pt idx="609">
                        <c:v>3728.86</c:v>
                      </c:pt>
                      <c:pt idx="610">
                        <c:v>3735</c:v>
                      </c:pt>
                      <c:pt idx="611">
                        <c:v>3741.13</c:v>
                      </c:pt>
                      <c:pt idx="612">
                        <c:v>3747.19</c:v>
                      </c:pt>
                      <c:pt idx="613">
                        <c:v>3765.33</c:v>
                      </c:pt>
                      <c:pt idx="614">
                        <c:v>3771.32</c:v>
                      </c:pt>
                      <c:pt idx="615">
                        <c:v>3777.43</c:v>
                      </c:pt>
                      <c:pt idx="616">
                        <c:v>3783.58</c:v>
                      </c:pt>
                      <c:pt idx="617">
                        <c:v>3789.5</c:v>
                      </c:pt>
                      <c:pt idx="618">
                        <c:v>3795.71</c:v>
                      </c:pt>
                      <c:pt idx="619">
                        <c:v>3801.64</c:v>
                      </c:pt>
                      <c:pt idx="620">
                        <c:v>3807.79</c:v>
                      </c:pt>
                      <c:pt idx="621">
                        <c:v>3813.83</c:v>
                      </c:pt>
                      <c:pt idx="622">
                        <c:v>3819.85</c:v>
                      </c:pt>
                      <c:pt idx="623">
                        <c:v>3825.94</c:v>
                      </c:pt>
                      <c:pt idx="624">
                        <c:v>3831.97</c:v>
                      </c:pt>
                      <c:pt idx="625">
                        <c:v>3838</c:v>
                      </c:pt>
                      <c:pt idx="626">
                        <c:v>3844.19</c:v>
                      </c:pt>
                      <c:pt idx="627">
                        <c:v>3850.29</c:v>
                      </c:pt>
                      <c:pt idx="628">
                        <c:v>3856.35</c:v>
                      </c:pt>
                      <c:pt idx="629">
                        <c:v>3862.44</c:v>
                      </c:pt>
                      <c:pt idx="630">
                        <c:v>3868.46</c:v>
                      </c:pt>
                      <c:pt idx="631">
                        <c:v>3874.58</c:v>
                      </c:pt>
                      <c:pt idx="632">
                        <c:v>3880.55</c:v>
                      </c:pt>
                      <c:pt idx="633">
                        <c:v>3886.69</c:v>
                      </c:pt>
                      <c:pt idx="634">
                        <c:v>3892.69</c:v>
                      </c:pt>
                      <c:pt idx="635">
                        <c:v>3898.83</c:v>
                      </c:pt>
                      <c:pt idx="636">
                        <c:v>3904.93</c:v>
                      </c:pt>
                      <c:pt idx="637">
                        <c:v>3911.02</c:v>
                      </c:pt>
                      <c:pt idx="638">
                        <c:v>3917.02</c:v>
                      </c:pt>
                      <c:pt idx="639">
                        <c:v>3923.24</c:v>
                      </c:pt>
                      <c:pt idx="640">
                        <c:v>3929.28</c:v>
                      </c:pt>
                      <c:pt idx="641">
                        <c:v>3935.3</c:v>
                      </c:pt>
                      <c:pt idx="642">
                        <c:v>3941.46</c:v>
                      </c:pt>
                      <c:pt idx="643">
                        <c:v>3947.38</c:v>
                      </c:pt>
                      <c:pt idx="644">
                        <c:v>3953.58</c:v>
                      </c:pt>
                      <c:pt idx="645">
                        <c:v>3959.69</c:v>
                      </c:pt>
                      <c:pt idx="646">
                        <c:v>3965.67</c:v>
                      </c:pt>
                      <c:pt idx="647">
                        <c:v>3971.75</c:v>
                      </c:pt>
                      <c:pt idx="648">
                        <c:v>3977.88</c:v>
                      </c:pt>
                      <c:pt idx="649">
                        <c:v>3983.96</c:v>
                      </c:pt>
                      <c:pt idx="650">
                        <c:v>3990.06</c:v>
                      </c:pt>
                      <c:pt idx="651">
                        <c:v>3996.14</c:v>
                      </c:pt>
                      <c:pt idx="652">
                        <c:v>4002.1</c:v>
                      </c:pt>
                      <c:pt idx="653">
                        <c:v>4008.14</c:v>
                      </c:pt>
                      <c:pt idx="654">
                        <c:v>4014.35</c:v>
                      </c:pt>
                      <c:pt idx="655">
                        <c:v>4020.33</c:v>
                      </c:pt>
                      <c:pt idx="656">
                        <c:v>4026.39</c:v>
                      </c:pt>
                      <c:pt idx="657">
                        <c:v>4032.42</c:v>
                      </c:pt>
                      <c:pt idx="658">
                        <c:v>4038.58</c:v>
                      </c:pt>
                      <c:pt idx="659">
                        <c:v>4044.64</c:v>
                      </c:pt>
                      <c:pt idx="660">
                        <c:v>4050.72</c:v>
                      </c:pt>
                      <c:pt idx="661">
                        <c:v>4056.72</c:v>
                      </c:pt>
                      <c:pt idx="662">
                        <c:v>4062.74</c:v>
                      </c:pt>
                      <c:pt idx="663">
                        <c:v>4068.91</c:v>
                      </c:pt>
                      <c:pt idx="664">
                        <c:v>4074.83</c:v>
                      </c:pt>
                      <c:pt idx="665">
                        <c:v>4080.95</c:v>
                      </c:pt>
                      <c:pt idx="666">
                        <c:v>4087.06</c:v>
                      </c:pt>
                      <c:pt idx="667">
                        <c:v>4093.16</c:v>
                      </c:pt>
                      <c:pt idx="668">
                        <c:v>4099.2</c:v>
                      </c:pt>
                      <c:pt idx="669">
                        <c:v>4105.24</c:v>
                      </c:pt>
                      <c:pt idx="670">
                        <c:v>4111.28</c:v>
                      </c:pt>
                      <c:pt idx="671">
                        <c:v>4117.41</c:v>
                      </c:pt>
                      <c:pt idx="672">
                        <c:v>4123.41</c:v>
                      </c:pt>
                      <c:pt idx="673">
                        <c:v>4129.42</c:v>
                      </c:pt>
                      <c:pt idx="674">
                        <c:v>4135.5600000000004</c:v>
                      </c:pt>
                      <c:pt idx="675">
                        <c:v>4141.6899999999996</c:v>
                      </c:pt>
                      <c:pt idx="676">
                        <c:v>4147.67</c:v>
                      </c:pt>
                      <c:pt idx="677">
                        <c:v>4153.7299999999996</c:v>
                      </c:pt>
                      <c:pt idx="678">
                        <c:v>4159.95</c:v>
                      </c:pt>
                      <c:pt idx="679">
                        <c:v>4165.91</c:v>
                      </c:pt>
                      <c:pt idx="680">
                        <c:v>4172.05</c:v>
                      </c:pt>
                      <c:pt idx="681">
                        <c:v>4178.03</c:v>
                      </c:pt>
                      <c:pt idx="682">
                        <c:v>4184.13</c:v>
                      </c:pt>
                      <c:pt idx="683">
                        <c:v>4190.28</c:v>
                      </c:pt>
                      <c:pt idx="684">
                        <c:v>4196.34</c:v>
                      </c:pt>
                      <c:pt idx="685">
                        <c:v>4202.5</c:v>
                      </c:pt>
                      <c:pt idx="686">
                        <c:v>4208.47</c:v>
                      </c:pt>
                      <c:pt idx="687">
                        <c:v>4214.63</c:v>
                      </c:pt>
                      <c:pt idx="688">
                        <c:v>4220.72</c:v>
                      </c:pt>
                      <c:pt idx="689">
                        <c:v>4226.6899999999996</c:v>
                      </c:pt>
                      <c:pt idx="690">
                        <c:v>4232.91</c:v>
                      </c:pt>
                      <c:pt idx="691">
                        <c:v>4238.9399999999996</c:v>
                      </c:pt>
                      <c:pt idx="692">
                        <c:v>4244.9799999999996</c:v>
                      </c:pt>
                      <c:pt idx="693">
                        <c:v>4251.13</c:v>
                      </c:pt>
                      <c:pt idx="694">
                        <c:v>4257.09</c:v>
                      </c:pt>
                      <c:pt idx="695">
                        <c:v>4263.22</c:v>
                      </c:pt>
                      <c:pt idx="696">
                        <c:v>4269.22</c:v>
                      </c:pt>
                      <c:pt idx="697">
                        <c:v>4275.42</c:v>
                      </c:pt>
                      <c:pt idx="698">
                        <c:v>4281.42</c:v>
                      </c:pt>
                      <c:pt idx="699">
                        <c:v>4287.42</c:v>
                      </c:pt>
                      <c:pt idx="700">
                        <c:v>4293.59</c:v>
                      </c:pt>
                      <c:pt idx="701">
                        <c:v>4299.6899999999996</c:v>
                      </c:pt>
                      <c:pt idx="702">
                        <c:v>4305.7299999999996</c:v>
                      </c:pt>
                      <c:pt idx="703">
                        <c:v>4311.7</c:v>
                      </c:pt>
                      <c:pt idx="704">
                        <c:v>4317.7700000000004</c:v>
                      </c:pt>
                      <c:pt idx="705">
                        <c:v>4323.9399999999996</c:v>
                      </c:pt>
                      <c:pt idx="706">
                        <c:v>4329.92</c:v>
                      </c:pt>
                      <c:pt idx="707">
                        <c:v>4336.08</c:v>
                      </c:pt>
                      <c:pt idx="708">
                        <c:v>4342.13</c:v>
                      </c:pt>
                      <c:pt idx="709">
                        <c:v>4348.12</c:v>
                      </c:pt>
                      <c:pt idx="710">
                        <c:v>4354.17</c:v>
                      </c:pt>
                      <c:pt idx="711">
                        <c:v>4360.28</c:v>
                      </c:pt>
                      <c:pt idx="712">
                        <c:v>4366.3900000000003</c:v>
                      </c:pt>
                      <c:pt idx="713">
                        <c:v>4372.47</c:v>
                      </c:pt>
                      <c:pt idx="714">
                        <c:v>4378.4799999999996</c:v>
                      </c:pt>
                      <c:pt idx="715">
                        <c:v>4384.5200000000004</c:v>
                      </c:pt>
                      <c:pt idx="716">
                        <c:v>4390.6099999999997</c:v>
                      </c:pt>
                      <c:pt idx="717">
                        <c:v>4396.6899999999996</c:v>
                      </c:pt>
                      <c:pt idx="718">
                        <c:v>4402.7299999999996</c:v>
                      </c:pt>
                      <c:pt idx="719">
                        <c:v>4408.75</c:v>
                      </c:pt>
                      <c:pt idx="720">
                        <c:v>4414.92</c:v>
                      </c:pt>
                      <c:pt idx="721">
                        <c:v>4420.95</c:v>
                      </c:pt>
                      <c:pt idx="722">
                        <c:v>4426.92</c:v>
                      </c:pt>
                      <c:pt idx="723">
                        <c:v>4433.03</c:v>
                      </c:pt>
                      <c:pt idx="724">
                        <c:v>4439.17</c:v>
                      </c:pt>
                      <c:pt idx="725">
                        <c:v>4445.25</c:v>
                      </c:pt>
                      <c:pt idx="726">
                        <c:v>4451.3599999999997</c:v>
                      </c:pt>
                      <c:pt idx="727">
                        <c:v>4457.33</c:v>
                      </c:pt>
                      <c:pt idx="728">
                        <c:v>4463.3599999999997</c:v>
                      </c:pt>
                      <c:pt idx="729">
                        <c:v>4469.47</c:v>
                      </c:pt>
                      <c:pt idx="730">
                        <c:v>4475.66</c:v>
                      </c:pt>
                      <c:pt idx="731">
                        <c:v>4481.75</c:v>
                      </c:pt>
                      <c:pt idx="732">
                        <c:v>4487.83</c:v>
                      </c:pt>
                      <c:pt idx="733">
                        <c:v>4493.8100000000004</c:v>
                      </c:pt>
                      <c:pt idx="734">
                        <c:v>4499.88</c:v>
                      </c:pt>
                      <c:pt idx="735">
                        <c:v>4506.05</c:v>
                      </c:pt>
                      <c:pt idx="736">
                        <c:v>4512.03</c:v>
                      </c:pt>
                      <c:pt idx="737">
                        <c:v>4518.2299999999996</c:v>
                      </c:pt>
                      <c:pt idx="738">
                        <c:v>4524.3</c:v>
                      </c:pt>
                      <c:pt idx="739">
                        <c:v>4530.3100000000004</c:v>
                      </c:pt>
                      <c:pt idx="740">
                        <c:v>4536.3900000000003</c:v>
                      </c:pt>
                      <c:pt idx="741">
                        <c:v>4542.45</c:v>
                      </c:pt>
                      <c:pt idx="742">
                        <c:v>4548.53</c:v>
                      </c:pt>
                      <c:pt idx="743">
                        <c:v>4554.55</c:v>
                      </c:pt>
                      <c:pt idx="744">
                        <c:v>4560.62</c:v>
                      </c:pt>
                      <c:pt idx="745">
                        <c:v>4566.7</c:v>
                      </c:pt>
                      <c:pt idx="746">
                        <c:v>4572.87</c:v>
                      </c:pt>
                      <c:pt idx="747">
                        <c:v>4578.8599999999997</c:v>
                      </c:pt>
                      <c:pt idx="748">
                        <c:v>4585.0200000000004</c:v>
                      </c:pt>
                      <c:pt idx="749">
                        <c:v>4591.0600000000004</c:v>
                      </c:pt>
                      <c:pt idx="750">
                        <c:v>4597.09</c:v>
                      </c:pt>
                      <c:pt idx="751">
                        <c:v>4603.1899999999996</c:v>
                      </c:pt>
                      <c:pt idx="752">
                        <c:v>4609.22</c:v>
                      </c:pt>
                      <c:pt idx="753">
                        <c:v>4615.33</c:v>
                      </c:pt>
                      <c:pt idx="754">
                        <c:v>4621.37</c:v>
                      </c:pt>
                      <c:pt idx="755">
                        <c:v>4627.4799999999996</c:v>
                      </c:pt>
                      <c:pt idx="756">
                        <c:v>4633.37</c:v>
                      </c:pt>
                      <c:pt idx="757">
                        <c:v>4639.59</c:v>
                      </c:pt>
                      <c:pt idx="758">
                        <c:v>4645.6099999999997</c:v>
                      </c:pt>
                      <c:pt idx="759">
                        <c:v>4651.62</c:v>
                      </c:pt>
                      <c:pt idx="760">
                        <c:v>4657.7</c:v>
                      </c:pt>
                      <c:pt idx="761">
                        <c:v>4663.72</c:v>
                      </c:pt>
                      <c:pt idx="762">
                        <c:v>4669.8100000000004</c:v>
                      </c:pt>
                      <c:pt idx="763">
                        <c:v>4675.84</c:v>
                      </c:pt>
                      <c:pt idx="764">
                        <c:v>4681.91</c:v>
                      </c:pt>
                      <c:pt idx="765">
                        <c:v>4688.05</c:v>
                      </c:pt>
                      <c:pt idx="766">
                        <c:v>4694.03</c:v>
                      </c:pt>
                      <c:pt idx="767">
                        <c:v>4700.26</c:v>
                      </c:pt>
                      <c:pt idx="768">
                        <c:v>4706.28</c:v>
                      </c:pt>
                      <c:pt idx="769">
                        <c:v>4712.3</c:v>
                      </c:pt>
                      <c:pt idx="770">
                        <c:v>4718.45</c:v>
                      </c:pt>
                      <c:pt idx="771">
                        <c:v>4724.45</c:v>
                      </c:pt>
                      <c:pt idx="772">
                        <c:v>4730.51</c:v>
                      </c:pt>
                      <c:pt idx="773">
                        <c:v>4736.6400000000003</c:v>
                      </c:pt>
                      <c:pt idx="774">
                        <c:v>4742.7299999999996</c:v>
                      </c:pt>
                      <c:pt idx="775">
                        <c:v>4748.8999999999996</c:v>
                      </c:pt>
                      <c:pt idx="776">
                        <c:v>4754.9799999999996</c:v>
                      </c:pt>
                      <c:pt idx="777">
                        <c:v>4760.8999999999996</c:v>
                      </c:pt>
                      <c:pt idx="778">
                        <c:v>4767</c:v>
                      </c:pt>
                      <c:pt idx="779">
                        <c:v>4773.09</c:v>
                      </c:pt>
                      <c:pt idx="780">
                        <c:v>4779.26</c:v>
                      </c:pt>
                      <c:pt idx="781">
                        <c:v>4785.2299999999996</c:v>
                      </c:pt>
                      <c:pt idx="782">
                        <c:v>4791.3999999999996</c:v>
                      </c:pt>
                      <c:pt idx="783">
                        <c:v>4797.3999999999996</c:v>
                      </c:pt>
                      <c:pt idx="784">
                        <c:v>4803.62</c:v>
                      </c:pt>
                      <c:pt idx="785">
                        <c:v>4809.62</c:v>
                      </c:pt>
                      <c:pt idx="786">
                        <c:v>4815.78</c:v>
                      </c:pt>
                      <c:pt idx="787">
                        <c:v>4821.83</c:v>
                      </c:pt>
                      <c:pt idx="788">
                        <c:v>4827.8599999999997</c:v>
                      </c:pt>
                      <c:pt idx="789">
                        <c:v>4833.8900000000003</c:v>
                      </c:pt>
                      <c:pt idx="790">
                        <c:v>4840.0600000000004</c:v>
                      </c:pt>
                      <c:pt idx="791">
                        <c:v>4846</c:v>
                      </c:pt>
                      <c:pt idx="792">
                        <c:v>4852.2</c:v>
                      </c:pt>
                      <c:pt idx="793">
                        <c:v>4858.25</c:v>
                      </c:pt>
                      <c:pt idx="794">
                        <c:v>4864.2</c:v>
                      </c:pt>
                      <c:pt idx="795">
                        <c:v>4870.34</c:v>
                      </c:pt>
                      <c:pt idx="796">
                        <c:v>4876.45</c:v>
                      </c:pt>
                      <c:pt idx="797">
                        <c:v>4882.54</c:v>
                      </c:pt>
                      <c:pt idx="798">
                        <c:v>4888.58</c:v>
                      </c:pt>
                      <c:pt idx="799">
                        <c:v>4894.67</c:v>
                      </c:pt>
                      <c:pt idx="800">
                        <c:v>4900.6899999999996</c:v>
                      </c:pt>
                      <c:pt idx="801">
                        <c:v>4906.67</c:v>
                      </c:pt>
                      <c:pt idx="802">
                        <c:v>4912.7299999999996</c:v>
                      </c:pt>
                      <c:pt idx="803">
                        <c:v>4918.87</c:v>
                      </c:pt>
                      <c:pt idx="804">
                        <c:v>4924.93</c:v>
                      </c:pt>
                      <c:pt idx="805">
                        <c:v>4931</c:v>
                      </c:pt>
                      <c:pt idx="806">
                        <c:v>4936.95</c:v>
                      </c:pt>
                      <c:pt idx="807">
                        <c:v>4943.1099999999997</c:v>
                      </c:pt>
                      <c:pt idx="808">
                        <c:v>4949.22</c:v>
                      </c:pt>
                      <c:pt idx="809">
                        <c:v>4955.2</c:v>
                      </c:pt>
                      <c:pt idx="810">
                        <c:v>4961.37</c:v>
                      </c:pt>
                      <c:pt idx="811">
                        <c:v>4967.34</c:v>
                      </c:pt>
                      <c:pt idx="812">
                        <c:v>4973.43</c:v>
                      </c:pt>
                      <c:pt idx="813">
                        <c:v>4979.51</c:v>
                      </c:pt>
                      <c:pt idx="814">
                        <c:v>4985.53</c:v>
                      </c:pt>
                      <c:pt idx="815">
                        <c:v>4991.68</c:v>
                      </c:pt>
                      <c:pt idx="816">
                        <c:v>4997.67</c:v>
                      </c:pt>
                      <c:pt idx="817">
                        <c:v>5003.8599999999997</c:v>
                      </c:pt>
                      <c:pt idx="818">
                        <c:v>5009.84</c:v>
                      </c:pt>
                      <c:pt idx="819">
                        <c:v>5015.8999999999996</c:v>
                      </c:pt>
                      <c:pt idx="820">
                        <c:v>5022.04</c:v>
                      </c:pt>
                      <c:pt idx="821">
                        <c:v>5028.04</c:v>
                      </c:pt>
                      <c:pt idx="822">
                        <c:v>5034.1400000000003</c:v>
                      </c:pt>
                      <c:pt idx="823">
                        <c:v>5040.25</c:v>
                      </c:pt>
                      <c:pt idx="824">
                        <c:v>5046.34</c:v>
                      </c:pt>
                      <c:pt idx="825">
                        <c:v>5052.3900000000003</c:v>
                      </c:pt>
                      <c:pt idx="826">
                        <c:v>5058.5</c:v>
                      </c:pt>
                      <c:pt idx="827">
                        <c:v>5064.62</c:v>
                      </c:pt>
                      <c:pt idx="828">
                        <c:v>5070.6400000000003</c:v>
                      </c:pt>
                      <c:pt idx="829">
                        <c:v>5076.8100000000004</c:v>
                      </c:pt>
                      <c:pt idx="830">
                        <c:v>5082.79</c:v>
                      </c:pt>
                      <c:pt idx="831">
                        <c:v>5088.8900000000003</c:v>
                      </c:pt>
                      <c:pt idx="832">
                        <c:v>5094.8999999999996</c:v>
                      </c:pt>
                      <c:pt idx="833">
                        <c:v>5101.1000000000004</c:v>
                      </c:pt>
                      <c:pt idx="834">
                        <c:v>5107.07</c:v>
                      </c:pt>
                      <c:pt idx="835">
                        <c:v>5113.26</c:v>
                      </c:pt>
                      <c:pt idx="836">
                        <c:v>5119.24</c:v>
                      </c:pt>
                      <c:pt idx="837">
                        <c:v>5125.3900000000003</c:v>
                      </c:pt>
                      <c:pt idx="838">
                        <c:v>5131.54</c:v>
                      </c:pt>
                      <c:pt idx="839">
                        <c:v>5137.51</c:v>
                      </c:pt>
                      <c:pt idx="840">
                        <c:v>5143.68</c:v>
                      </c:pt>
                      <c:pt idx="841">
                        <c:v>5149.6499999999996</c:v>
                      </c:pt>
                      <c:pt idx="842">
                        <c:v>5155.67</c:v>
                      </c:pt>
                      <c:pt idx="843">
                        <c:v>5161.88</c:v>
                      </c:pt>
                      <c:pt idx="844">
                        <c:v>5167.92</c:v>
                      </c:pt>
                      <c:pt idx="845">
                        <c:v>5174.01</c:v>
                      </c:pt>
                      <c:pt idx="846">
                        <c:v>5180.04</c:v>
                      </c:pt>
                      <c:pt idx="847">
                        <c:v>5185.99</c:v>
                      </c:pt>
                      <c:pt idx="848">
                        <c:v>5192.07</c:v>
                      </c:pt>
                      <c:pt idx="849">
                        <c:v>5198.21</c:v>
                      </c:pt>
                      <c:pt idx="850">
                        <c:v>5204.32</c:v>
                      </c:pt>
                      <c:pt idx="851">
                        <c:v>5210.2700000000004</c:v>
                      </c:pt>
                      <c:pt idx="852">
                        <c:v>5216.46</c:v>
                      </c:pt>
                      <c:pt idx="853">
                        <c:v>5222.43</c:v>
                      </c:pt>
                      <c:pt idx="854">
                        <c:v>5228.4799999999996</c:v>
                      </c:pt>
                      <c:pt idx="855">
                        <c:v>5234.62</c:v>
                      </c:pt>
                      <c:pt idx="856">
                        <c:v>5240.6499999999996</c:v>
                      </c:pt>
                      <c:pt idx="857">
                        <c:v>5246.62</c:v>
                      </c:pt>
                      <c:pt idx="858">
                        <c:v>5252.79</c:v>
                      </c:pt>
                      <c:pt idx="859">
                        <c:v>5258.84</c:v>
                      </c:pt>
                      <c:pt idx="860">
                        <c:v>5264.9</c:v>
                      </c:pt>
                      <c:pt idx="861">
                        <c:v>5270.96</c:v>
                      </c:pt>
                      <c:pt idx="862">
                        <c:v>5277.01</c:v>
                      </c:pt>
                      <c:pt idx="863">
                        <c:v>5283.17</c:v>
                      </c:pt>
                      <c:pt idx="864">
                        <c:v>5289.17</c:v>
                      </c:pt>
                      <c:pt idx="865">
                        <c:v>5295.2</c:v>
                      </c:pt>
                      <c:pt idx="866">
                        <c:v>5301.38</c:v>
                      </c:pt>
                      <c:pt idx="867">
                        <c:v>5307.37</c:v>
                      </c:pt>
                      <c:pt idx="868">
                        <c:v>5313.51</c:v>
                      </c:pt>
                      <c:pt idx="869">
                        <c:v>5319.54</c:v>
                      </c:pt>
                      <c:pt idx="870">
                        <c:v>5325.66</c:v>
                      </c:pt>
                      <c:pt idx="871">
                        <c:v>5331.66</c:v>
                      </c:pt>
                      <c:pt idx="872">
                        <c:v>5337.87</c:v>
                      </c:pt>
                      <c:pt idx="873">
                        <c:v>5343.93</c:v>
                      </c:pt>
                      <c:pt idx="874">
                        <c:v>5349.9</c:v>
                      </c:pt>
                      <c:pt idx="875">
                        <c:v>5356.07</c:v>
                      </c:pt>
                      <c:pt idx="876">
                        <c:v>5362.13</c:v>
                      </c:pt>
                      <c:pt idx="877">
                        <c:v>5368.21</c:v>
                      </c:pt>
                      <c:pt idx="878">
                        <c:v>5374.26</c:v>
                      </c:pt>
                      <c:pt idx="879">
                        <c:v>5380.27</c:v>
                      </c:pt>
                      <c:pt idx="880">
                        <c:v>5386.43</c:v>
                      </c:pt>
                      <c:pt idx="881">
                        <c:v>5392.48</c:v>
                      </c:pt>
                      <c:pt idx="882">
                        <c:v>5398.52</c:v>
                      </c:pt>
                      <c:pt idx="883">
                        <c:v>5404.55</c:v>
                      </c:pt>
                      <c:pt idx="884">
                        <c:v>5410.6</c:v>
                      </c:pt>
                      <c:pt idx="885">
                        <c:v>5416.71</c:v>
                      </c:pt>
                      <c:pt idx="886">
                        <c:v>5422.76</c:v>
                      </c:pt>
                      <c:pt idx="887">
                        <c:v>5428.94</c:v>
                      </c:pt>
                      <c:pt idx="888">
                        <c:v>5434.99</c:v>
                      </c:pt>
                      <c:pt idx="889">
                        <c:v>5440.93</c:v>
                      </c:pt>
                      <c:pt idx="890">
                        <c:v>5447.12</c:v>
                      </c:pt>
                      <c:pt idx="891">
                        <c:v>5453.1</c:v>
                      </c:pt>
                      <c:pt idx="892">
                        <c:v>5459.15</c:v>
                      </c:pt>
                      <c:pt idx="893">
                        <c:v>5465.23</c:v>
                      </c:pt>
                      <c:pt idx="894">
                        <c:v>5471.37</c:v>
                      </c:pt>
                      <c:pt idx="895">
                        <c:v>5477.4</c:v>
                      </c:pt>
                      <c:pt idx="896">
                        <c:v>5483.38</c:v>
                      </c:pt>
                      <c:pt idx="897">
                        <c:v>5489.55</c:v>
                      </c:pt>
                      <c:pt idx="898">
                        <c:v>5495.54</c:v>
                      </c:pt>
                      <c:pt idx="899">
                        <c:v>5501.55</c:v>
                      </c:pt>
                      <c:pt idx="900">
                        <c:v>5507.74</c:v>
                      </c:pt>
                      <c:pt idx="901">
                        <c:v>5513.68</c:v>
                      </c:pt>
                      <c:pt idx="902">
                        <c:v>5519.73</c:v>
                      </c:pt>
                      <c:pt idx="903">
                        <c:v>5525.82</c:v>
                      </c:pt>
                      <c:pt idx="904">
                        <c:v>5531.98</c:v>
                      </c:pt>
                      <c:pt idx="905">
                        <c:v>5537.96</c:v>
                      </c:pt>
                      <c:pt idx="906">
                        <c:v>5544.09</c:v>
                      </c:pt>
                      <c:pt idx="907">
                        <c:v>5550.07</c:v>
                      </c:pt>
                      <c:pt idx="908">
                        <c:v>5556.15</c:v>
                      </c:pt>
                      <c:pt idx="909">
                        <c:v>5562.21</c:v>
                      </c:pt>
                      <c:pt idx="910">
                        <c:v>5568.29</c:v>
                      </c:pt>
                      <c:pt idx="911">
                        <c:v>5574.31</c:v>
                      </c:pt>
                      <c:pt idx="912">
                        <c:v>5580.43</c:v>
                      </c:pt>
                      <c:pt idx="913">
                        <c:v>5586.56</c:v>
                      </c:pt>
                      <c:pt idx="914">
                        <c:v>5592.52</c:v>
                      </c:pt>
                      <c:pt idx="915">
                        <c:v>5598.62</c:v>
                      </c:pt>
                      <c:pt idx="916">
                        <c:v>5604.85</c:v>
                      </c:pt>
                      <c:pt idx="917">
                        <c:v>5610.88</c:v>
                      </c:pt>
                      <c:pt idx="918">
                        <c:v>5616.98</c:v>
                      </c:pt>
                      <c:pt idx="919">
                        <c:v>5622.99</c:v>
                      </c:pt>
                      <c:pt idx="920">
                        <c:v>5629.1</c:v>
                      </c:pt>
                      <c:pt idx="921">
                        <c:v>5635.06</c:v>
                      </c:pt>
                      <c:pt idx="922">
                        <c:v>5641.18</c:v>
                      </c:pt>
                      <c:pt idx="923">
                        <c:v>5647.23</c:v>
                      </c:pt>
                      <c:pt idx="924">
                        <c:v>5653.37</c:v>
                      </c:pt>
                      <c:pt idx="925">
                        <c:v>5659.52</c:v>
                      </c:pt>
                      <c:pt idx="926">
                        <c:v>5665.63</c:v>
                      </c:pt>
                      <c:pt idx="927">
                        <c:v>5671.59</c:v>
                      </c:pt>
                      <c:pt idx="928">
                        <c:v>5677.7</c:v>
                      </c:pt>
                      <c:pt idx="929">
                        <c:v>5683.82</c:v>
                      </c:pt>
                      <c:pt idx="930">
                        <c:v>5689.96</c:v>
                      </c:pt>
                      <c:pt idx="931">
                        <c:v>5695.91</c:v>
                      </c:pt>
                      <c:pt idx="932">
                        <c:v>5702.01</c:v>
                      </c:pt>
                      <c:pt idx="933">
                        <c:v>5708.09</c:v>
                      </c:pt>
                      <c:pt idx="934">
                        <c:v>5714.18</c:v>
                      </c:pt>
                      <c:pt idx="935">
                        <c:v>5720.32</c:v>
                      </c:pt>
                      <c:pt idx="936">
                        <c:v>5726.46</c:v>
                      </c:pt>
                      <c:pt idx="937">
                        <c:v>5732.51</c:v>
                      </c:pt>
                      <c:pt idx="938">
                        <c:v>5738.44</c:v>
                      </c:pt>
                      <c:pt idx="939">
                        <c:v>5744.59</c:v>
                      </c:pt>
                      <c:pt idx="940">
                        <c:v>5750.69</c:v>
                      </c:pt>
                      <c:pt idx="941">
                        <c:v>5756.71</c:v>
                      </c:pt>
                      <c:pt idx="942">
                        <c:v>5762.82</c:v>
                      </c:pt>
                      <c:pt idx="943">
                        <c:v>5768.88</c:v>
                      </c:pt>
                      <c:pt idx="944">
                        <c:v>5774.88</c:v>
                      </c:pt>
                      <c:pt idx="945">
                        <c:v>5780.99</c:v>
                      </c:pt>
                      <c:pt idx="946">
                        <c:v>5787.05</c:v>
                      </c:pt>
                      <c:pt idx="947">
                        <c:v>5793.02</c:v>
                      </c:pt>
                      <c:pt idx="948">
                        <c:v>5799.21</c:v>
                      </c:pt>
                      <c:pt idx="949">
                        <c:v>5805.27</c:v>
                      </c:pt>
                      <c:pt idx="950">
                        <c:v>5811.23</c:v>
                      </c:pt>
                      <c:pt idx="951">
                        <c:v>5817.33</c:v>
                      </c:pt>
                      <c:pt idx="952">
                        <c:v>5823.46</c:v>
                      </c:pt>
                      <c:pt idx="953">
                        <c:v>5829.49</c:v>
                      </c:pt>
                      <c:pt idx="954">
                        <c:v>5835.55</c:v>
                      </c:pt>
                      <c:pt idx="955">
                        <c:v>5841.63</c:v>
                      </c:pt>
                      <c:pt idx="956">
                        <c:v>5847.62</c:v>
                      </c:pt>
                      <c:pt idx="957">
                        <c:v>5853.71</c:v>
                      </c:pt>
                      <c:pt idx="958">
                        <c:v>5859.8</c:v>
                      </c:pt>
                      <c:pt idx="959">
                        <c:v>5865.88</c:v>
                      </c:pt>
                      <c:pt idx="960">
                        <c:v>5871.94</c:v>
                      </c:pt>
                      <c:pt idx="961">
                        <c:v>5877.96</c:v>
                      </c:pt>
                      <c:pt idx="962">
                        <c:v>5884.01</c:v>
                      </c:pt>
                      <c:pt idx="963">
                        <c:v>5890.15</c:v>
                      </c:pt>
                      <c:pt idx="964">
                        <c:v>5896.19</c:v>
                      </c:pt>
                      <c:pt idx="965">
                        <c:v>5902.37</c:v>
                      </c:pt>
                      <c:pt idx="966">
                        <c:v>5908.47</c:v>
                      </c:pt>
                      <c:pt idx="967">
                        <c:v>5914.41</c:v>
                      </c:pt>
                      <c:pt idx="968">
                        <c:v>5920.6</c:v>
                      </c:pt>
                      <c:pt idx="969">
                        <c:v>5926.62</c:v>
                      </c:pt>
                      <c:pt idx="970">
                        <c:v>5932.63</c:v>
                      </c:pt>
                      <c:pt idx="971">
                        <c:v>5938.88</c:v>
                      </c:pt>
                      <c:pt idx="972">
                        <c:v>5944.8</c:v>
                      </c:pt>
                      <c:pt idx="973">
                        <c:v>5950.97</c:v>
                      </c:pt>
                      <c:pt idx="974">
                        <c:v>5957.1</c:v>
                      </c:pt>
                      <c:pt idx="975">
                        <c:v>5963.07</c:v>
                      </c:pt>
                      <c:pt idx="976">
                        <c:v>5969.21</c:v>
                      </c:pt>
                      <c:pt idx="977">
                        <c:v>5975.24</c:v>
                      </c:pt>
                      <c:pt idx="978">
                        <c:v>5981.4</c:v>
                      </c:pt>
                      <c:pt idx="979">
                        <c:v>5987.5</c:v>
                      </c:pt>
                      <c:pt idx="980">
                        <c:v>5993.58</c:v>
                      </c:pt>
                      <c:pt idx="981">
                        <c:v>5999.52</c:v>
                      </c:pt>
                      <c:pt idx="982">
                        <c:v>6005.69</c:v>
                      </c:pt>
                      <c:pt idx="983">
                        <c:v>6011.77</c:v>
                      </c:pt>
                      <c:pt idx="984">
                        <c:v>6017.75</c:v>
                      </c:pt>
                      <c:pt idx="985">
                        <c:v>6023.94</c:v>
                      </c:pt>
                      <c:pt idx="986">
                        <c:v>6029.96</c:v>
                      </c:pt>
                      <c:pt idx="987">
                        <c:v>6036.05</c:v>
                      </c:pt>
                      <c:pt idx="988">
                        <c:v>6041.99</c:v>
                      </c:pt>
                      <c:pt idx="989">
                        <c:v>6048.04</c:v>
                      </c:pt>
                      <c:pt idx="990">
                        <c:v>6054.27</c:v>
                      </c:pt>
                      <c:pt idx="991">
                        <c:v>6060.22</c:v>
                      </c:pt>
                      <c:pt idx="992">
                        <c:v>6066.32</c:v>
                      </c:pt>
                      <c:pt idx="993">
                        <c:v>6072.38</c:v>
                      </c:pt>
                      <c:pt idx="994">
                        <c:v>6078.38</c:v>
                      </c:pt>
                      <c:pt idx="995">
                        <c:v>6084.57</c:v>
                      </c:pt>
                      <c:pt idx="996">
                        <c:v>6090.6</c:v>
                      </c:pt>
                      <c:pt idx="997">
                        <c:v>6096.6</c:v>
                      </c:pt>
                      <c:pt idx="998">
                        <c:v>6102.78</c:v>
                      </c:pt>
                      <c:pt idx="999">
                        <c:v>6108.78</c:v>
                      </c:pt>
                      <c:pt idx="1000">
                        <c:v>6114.78</c:v>
                      </c:pt>
                      <c:pt idx="1001">
                        <c:v>6120.89</c:v>
                      </c:pt>
                      <c:pt idx="1002">
                        <c:v>6126.88</c:v>
                      </c:pt>
                      <c:pt idx="1003">
                        <c:v>6133.05</c:v>
                      </c:pt>
                      <c:pt idx="1004">
                        <c:v>6139.05</c:v>
                      </c:pt>
                      <c:pt idx="1005">
                        <c:v>6145.21</c:v>
                      </c:pt>
                      <c:pt idx="1006">
                        <c:v>6151.25</c:v>
                      </c:pt>
                      <c:pt idx="1007">
                        <c:v>6157.36</c:v>
                      </c:pt>
                      <c:pt idx="1008">
                        <c:v>6163.31</c:v>
                      </c:pt>
                      <c:pt idx="1009">
                        <c:v>6169.38</c:v>
                      </c:pt>
                      <c:pt idx="1010">
                        <c:v>6175.53</c:v>
                      </c:pt>
                      <c:pt idx="1011">
                        <c:v>6181.5</c:v>
                      </c:pt>
                      <c:pt idx="1012">
                        <c:v>6187.69</c:v>
                      </c:pt>
                      <c:pt idx="1013">
                        <c:v>6193.69</c:v>
                      </c:pt>
                      <c:pt idx="1014">
                        <c:v>6199.8</c:v>
                      </c:pt>
                      <c:pt idx="1015">
                        <c:v>6205.92</c:v>
                      </c:pt>
                      <c:pt idx="1016">
                        <c:v>6211.88</c:v>
                      </c:pt>
                      <c:pt idx="1017">
                        <c:v>6218</c:v>
                      </c:pt>
                      <c:pt idx="1018">
                        <c:v>6224.13</c:v>
                      </c:pt>
                      <c:pt idx="1019">
                        <c:v>6230.16</c:v>
                      </c:pt>
                      <c:pt idx="1020">
                        <c:v>6236.31</c:v>
                      </c:pt>
                      <c:pt idx="1021">
                        <c:v>6242.3</c:v>
                      </c:pt>
                      <c:pt idx="1022">
                        <c:v>6248.52</c:v>
                      </c:pt>
                      <c:pt idx="1023">
                        <c:v>6254.58</c:v>
                      </c:pt>
                      <c:pt idx="1024">
                        <c:v>6260.56</c:v>
                      </c:pt>
                      <c:pt idx="1025">
                        <c:v>6266.63</c:v>
                      </c:pt>
                      <c:pt idx="1026">
                        <c:v>6272.72</c:v>
                      </c:pt>
                      <c:pt idx="1027">
                        <c:v>6278.89</c:v>
                      </c:pt>
                      <c:pt idx="1028">
                        <c:v>6284.96</c:v>
                      </c:pt>
                      <c:pt idx="1029">
                        <c:v>6290.96</c:v>
                      </c:pt>
                      <c:pt idx="1030">
                        <c:v>6297.05</c:v>
                      </c:pt>
                      <c:pt idx="1031">
                        <c:v>6303.22</c:v>
                      </c:pt>
                      <c:pt idx="1032">
                        <c:v>6309.33</c:v>
                      </c:pt>
                      <c:pt idx="1033">
                        <c:v>6315.28</c:v>
                      </c:pt>
                      <c:pt idx="1034">
                        <c:v>6321.41</c:v>
                      </c:pt>
                      <c:pt idx="1035">
                        <c:v>6327.49</c:v>
                      </c:pt>
                      <c:pt idx="1036">
                        <c:v>6333.56</c:v>
                      </c:pt>
                      <c:pt idx="1037">
                        <c:v>6339.55</c:v>
                      </c:pt>
                      <c:pt idx="1038">
                        <c:v>6345.75</c:v>
                      </c:pt>
                      <c:pt idx="1039">
                        <c:v>6351.71</c:v>
                      </c:pt>
                      <c:pt idx="1040">
                        <c:v>6357.77</c:v>
                      </c:pt>
                      <c:pt idx="1041">
                        <c:v>6363.85</c:v>
                      </c:pt>
                      <c:pt idx="1042">
                        <c:v>6369.96</c:v>
                      </c:pt>
                      <c:pt idx="1043">
                        <c:v>6375.94</c:v>
                      </c:pt>
                      <c:pt idx="1044">
                        <c:v>6382.08</c:v>
                      </c:pt>
                      <c:pt idx="1045">
                        <c:v>6388.17</c:v>
                      </c:pt>
                      <c:pt idx="1046">
                        <c:v>6394.22</c:v>
                      </c:pt>
                      <c:pt idx="1047">
                        <c:v>6400.17</c:v>
                      </c:pt>
                      <c:pt idx="1048">
                        <c:v>6406.36</c:v>
                      </c:pt>
                      <c:pt idx="1049">
                        <c:v>6412.33</c:v>
                      </c:pt>
                      <c:pt idx="1050">
                        <c:v>6418.41</c:v>
                      </c:pt>
                      <c:pt idx="1051">
                        <c:v>6424.52</c:v>
                      </c:pt>
                      <c:pt idx="1052">
                        <c:v>6430.5</c:v>
                      </c:pt>
                      <c:pt idx="1053">
                        <c:v>6436.69</c:v>
                      </c:pt>
                      <c:pt idx="1054">
                        <c:v>6442.69</c:v>
                      </c:pt>
                      <c:pt idx="1055">
                        <c:v>6448.77</c:v>
                      </c:pt>
                      <c:pt idx="1056">
                        <c:v>6454.85</c:v>
                      </c:pt>
                      <c:pt idx="1057">
                        <c:v>6460.81</c:v>
                      </c:pt>
                      <c:pt idx="1058">
                        <c:v>6466.97</c:v>
                      </c:pt>
                      <c:pt idx="1059">
                        <c:v>6472.95</c:v>
                      </c:pt>
                      <c:pt idx="1060">
                        <c:v>6479.05</c:v>
                      </c:pt>
                      <c:pt idx="1061">
                        <c:v>6485.13</c:v>
                      </c:pt>
                      <c:pt idx="1062">
                        <c:v>6491.28</c:v>
                      </c:pt>
                      <c:pt idx="1063">
                        <c:v>6497.28</c:v>
                      </c:pt>
                      <c:pt idx="1064">
                        <c:v>6503.44</c:v>
                      </c:pt>
                      <c:pt idx="1065">
                        <c:v>6509.53</c:v>
                      </c:pt>
                      <c:pt idx="1066">
                        <c:v>6515.49</c:v>
                      </c:pt>
                      <c:pt idx="1067">
                        <c:v>6521.63</c:v>
                      </c:pt>
                      <c:pt idx="1068">
                        <c:v>6527.7</c:v>
                      </c:pt>
                      <c:pt idx="1069">
                        <c:v>6533.77</c:v>
                      </c:pt>
                      <c:pt idx="1070">
                        <c:v>6539.88</c:v>
                      </c:pt>
                      <c:pt idx="1071">
                        <c:v>6546.06</c:v>
                      </c:pt>
                      <c:pt idx="1072">
                        <c:v>6552.11</c:v>
                      </c:pt>
                      <c:pt idx="1073">
                        <c:v>6558.2</c:v>
                      </c:pt>
                      <c:pt idx="1074">
                        <c:v>6564.17</c:v>
                      </c:pt>
                      <c:pt idx="1075">
                        <c:v>6570.36</c:v>
                      </c:pt>
                      <c:pt idx="1076">
                        <c:v>6576.31</c:v>
                      </c:pt>
                      <c:pt idx="1077">
                        <c:v>6582.48</c:v>
                      </c:pt>
                      <c:pt idx="1078">
                        <c:v>6588.56</c:v>
                      </c:pt>
                      <c:pt idx="1079">
                        <c:v>6594.59</c:v>
                      </c:pt>
                      <c:pt idx="1080">
                        <c:v>6600.63</c:v>
                      </c:pt>
                      <c:pt idx="1081">
                        <c:v>6606.84</c:v>
                      </c:pt>
                      <c:pt idx="1082">
                        <c:v>6612.81</c:v>
                      </c:pt>
                      <c:pt idx="1083">
                        <c:v>6618.88</c:v>
                      </c:pt>
                      <c:pt idx="1084">
                        <c:v>6624.92</c:v>
                      </c:pt>
                      <c:pt idx="1085">
                        <c:v>6631.06</c:v>
                      </c:pt>
                      <c:pt idx="1086">
                        <c:v>6637.17</c:v>
                      </c:pt>
                      <c:pt idx="1087">
                        <c:v>6643.25</c:v>
                      </c:pt>
                      <c:pt idx="1088">
                        <c:v>6649.17</c:v>
                      </c:pt>
                      <c:pt idx="1089">
                        <c:v>6655.33</c:v>
                      </c:pt>
                      <c:pt idx="1090">
                        <c:v>6661.3</c:v>
                      </c:pt>
                      <c:pt idx="1091">
                        <c:v>6667.37</c:v>
                      </c:pt>
                      <c:pt idx="1092">
                        <c:v>6673.53</c:v>
                      </c:pt>
                      <c:pt idx="1093">
                        <c:v>6679.59</c:v>
                      </c:pt>
                      <c:pt idx="1094">
                        <c:v>6685.67</c:v>
                      </c:pt>
                      <c:pt idx="1095">
                        <c:v>6691.73</c:v>
                      </c:pt>
                      <c:pt idx="1096">
                        <c:v>6697.84</c:v>
                      </c:pt>
                      <c:pt idx="1097">
                        <c:v>6703.84</c:v>
                      </c:pt>
                      <c:pt idx="1098">
                        <c:v>6709.95</c:v>
                      </c:pt>
                      <c:pt idx="1099">
                        <c:v>6715.92</c:v>
                      </c:pt>
                      <c:pt idx="1100">
                        <c:v>6721.92</c:v>
                      </c:pt>
                      <c:pt idx="1101">
                        <c:v>6728.05</c:v>
                      </c:pt>
                      <c:pt idx="1102">
                        <c:v>6734.2</c:v>
                      </c:pt>
                      <c:pt idx="1103">
                        <c:v>6740.22</c:v>
                      </c:pt>
                      <c:pt idx="1104">
                        <c:v>6746.31</c:v>
                      </c:pt>
                      <c:pt idx="1105">
                        <c:v>6752.4</c:v>
                      </c:pt>
                      <c:pt idx="1106">
                        <c:v>6758.36</c:v>
                      </c:pt>
                      <c:pt idx="1107">
                        <c:v>6764.42</c:v>
                      </c:pt>
                      <c:pt idx="1108">
                        <c:v>6770.58</c:v>
                      </c:pt>
                      <c:pt idx="1109">
                        <c:v>6776.69</c:v>
                      </c:pt>
                      <c:pt idx="1110">
                        <c:v>6782.67</c:v>
                      </c:pt>
                      <c:pt idx="1111">
                        <c:v>6788.73</c:v>
                      </c:pt>
                      <c:pt idx="1112">
                        <c:v>6794.81</c:v>
                      </c:pt>
                      <c:pt idx="1113">
                        <c:v>6801</c:v>
                      </c:pt>
                      <c:pt idx="1114">
                        <c:v>6807.09</c:v>
                      </c:pt>
                      <c:pt idx="1115">
                        <c:v>6813.19</c:v>
                      </c:pt>
                      <c:pt idx="1116">
                        <c:v>6819.17</c:v>
                      </c:pt>
                      <c:pt idx="1117">
                        <c:v>6825.19</c:v>
                      </c:pt>
                      <c:pt idx="1118">
                        <c:v>6831.26</c:v>
                      </c:pt>
                      <c:pt idx="1119">
                        <c:v>6837.45</c:v>
                      </c:pt>
                      <c:pt idx="1120">
                        <c:v>6843.53</c:v>
                      </c:pt>
                      <c:pt idx="1121">
                        <c:v>6849.64</c:v>
                      </c:pt>
                      <c:pt idx="1122">
                        <c:v>6855.56</c:v>
                      </c:pt>
                      <c:pt idx="1123">
                        <c:v>6861.7</c:v>
                      </c:pt>
                      <c:pt idx="1124">
                        <c:v>6867.83</c:v>
                      </c:pt>
                      <c:pt idx="1125">
                        <c:v>6873.84</c:v>
                      </c:pt>
                      <c:pt idx="1126">
                        <c:v>6880.04</c:v>
                      </c:pt>
                      <c:pt idx="1127">
                        <c:v>6886.04</c:v>
                      </c:pt>
                      <c:pt idx="1128">
                        <c:v>6892.12</c:v>
                      </c:pt>
                      <c:pt idx="1129">
                        <c:v>6898.25</c:v>
                      </c:pt>
                      <c:pt idx="1130">
                        <c:v>6904.25</c:v>
                      </c:pt>
                      <c:pt idx="1131">
                        <c:v>6910.36</c:v>
                      </c:pt>
                      <c:pt idx="1132">
                        <c:v>6916.4</c:v>
                      </c:pt>
                      <c:pt idx="1133">
                        <c:v>6922.49</c:v>
                      </c:pt>
                      <c:pt idx="1134">
                        <c:v>6928.46</c:v>
                      </c:pt>
                      <c:pt idx="1135">
                        <c:v>6934.56</c:v>
                      </c:pt>
                      <c:pt idx="1136">
                        <c:v>6940.63</c:v>
                      </c:pt>
                      <c:pt idx="1137">
                        <c:v>6946.74</c:v>
                      </c:pt>
                      <c:pt idx="1138">
                        <c:v>6952.85</c:v>
                      </c:pt>
                      <c:pt idx="1139">
                        <c:v>6958.93</c:v>
                      </c:pt>
                      <c:pt idx="1140">
                        <c:v>6964.93</c:v>
                      </c:pt>
                      <c:pt idx="1141">
                        <c:v>6970.91</c:v>
                      </c:pt>
                      <c:pt idx="1142">
                        <c:v>6977.01</c:v>
                      </c:pt>
                      <c:pt idx="1143">
                        <c:v>6983.04</c:v>
                      </c:pt>
                      <c:pt idx="1144">
                        <c:v>6989.2</c:v>
                      </c:pt>
                      <c:pt idx="1145">
                        <c:v>6995.24</c:v>
                      </c:pt>
                      <c:pt idx="1146">
                        <c:v>7001.32</c:v>
                      </c:pt>
                      <c:pt idx="1147">
                        <c:v>7007.4</c:v>
                      </c:pt>
                      <c:pt idx="1148">
                        <c:v>7013.34</c:v>
                      </c:pt>
                      <c:pt idx="1149">
                        <c:v>7019.51</c:v>
                      </c:pt>
                      <c:pt idx="1150">
                        <c:v>7025.59</c:v>
                      </c:pt>
                      <c:pt idx="1151">
                        <c:v>7031.66</c:v>
                      </c:pt>
                      <c:pt idx="1152">
                        <c:v>7037.71</c:v>
                      </c:pt>
                      <c:pt idx="1153">
                        <c:v>7043.71</c:v>
                      </c:pt>
                      <c:pt idx="1154">
                        <c:v>7049.81</c:v>
                      </c:pt>
                      <c:pt idx="1155">
                        <c:v>7055.95</c:v>
                      </c:pt>
                      <c:pt idx="1156">
                        <c:v>7061.93</c:v>
                      </c:pt>
                      <c:pt idx="1157">
                        <c:v>7068.09</c:v>
                      </c:pt>
                      <c:pt idx="1158">
                        <c:v>7074.09</c:v>
                      </c:pt>
                      <c:pt idx="1159">
                        <c:v>7080.24</c:v>
                      </c:pt>
                      <c:pt idx="1160">
                        <c:v>7086.31</c:v>
                      </c:pt>
                      <c:pt idx="1161">
                        <c:v>7092.26</c:v>
                      </c:pt>
                      <c:pt idx="1162">
                        <c:v>7098.49</c:v>
                      </c:pt>
                      <c:pt idx="1163">
                        <c:v>7104.49</c:v>
                      </c:pt>
                      <c:pt idx="1164">
                        <c:v>7110.52</c:v>
                      </c:pt>
                      <c:pt idx="1165">
                        <c:v>7116.63</c:v>
                      </c:pt>
                      <c:pt idx="1166">
                        <c:v>7122.77</c:v>
                      </c:pt>
                      <c:pt idx="1167">
                        <c:v>7128.74</c:v>
                      </c:pt>
                      <c:pt idx="1168">
                        <c:v>7134.95</c:v>
                      </c:pt>
                      <c:pt idx="1169">
                        <c:v>7140.91</c:v>
                      </c:pt>
                      <c:pt idx="1170">
                        <c:v>7147.05</c:v>
                      </c:pt>
                      <c:pt idx="1171">
                        <c:v>7153.15</c:v>
                      </c:pt>
                      <c:pt idx="1172">
                        <c:v>7159.24</c:v>
                      </c:pt>
                      <c:pt idx="1173">
                        <c:v>7165.29</c:v>
                      </c:pt>
                      <c:pt idx="1174">
                        <c:v>7171.29</c:v>
                      </c:pt>
                      <c:pt idx="1175">
                        <c:v>7177.41</c:v>
                      </c:pt>
                      <c:pt idx="1176">
                        <c:v>7183.54</c:v>
                      </c:pt>
                      <c:pt idx="1177">
                        <c:v>7189.51</c:v>
                      </c:pt>
                      <c:pt idx="1178">
                        <c:v>7195.66</c:v>
                      </c:pt>
                      <c:pt idx="1179">
                        <c:v>7201.73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'[3]060318 3 osc'!$C$4:$C$1183</c15:sqref>
                        </c15:formulaRef>
                      </c:ext>
                    </c:extLst>
                    <c:numCache>
                      <c:formatCode>General</c:formatCode>
                      <c:ptCount val="1180"/>
                      <c:pt idx="0">
                        <c:v>235660.72127037353</c:v>
                      </c:pt>
                      <c:pt idx="1">
                        <c:v>241388.83110349576</c:v>
                      </c:pt>
                      <c:pt idx="2">
                        <c:v>259911.60336991734</c:v>
                      </c:pt>
                      <c:pt idx="3">
                        <c:v>268312.70727748761</c:v>
                      </c:pt>
                      <c:pt idx="4">
                        <c:v>274157.34978578601</c:v>
                      </c:pt>
                      <c:pt idx="5">
                        <c:v>284081.10870661814</c:v>
                      </c:pt>
                      <c:pt idx="6">
                        <c:v>289690.21331058751</c:v>
                      </c:pt>
                      <c:pt idx="7">
                        <c:v>297097.63564436079</c:v>
                      </c:pt>
                      <c:pt idx="8">
                        <c:v>303734.18047295243</c:v>
                      </c:pt>
                      <c:pt idx="9">
                        <c:v>310859.56336598273</c:v>
                      </c:pt>
                      <c:pt idx="10">
                        <c:v>316102.56363082171</c:v>
                      </c:pt>
                      <c:pt idx="11">
                        <c:v>325159.09954506019</c:v>
                      </c:pt>
                      <c:pt idx="12">
                        <c:v>330241.44949794689</c:v>
                      </c:pt>
                      <c:pt idx="13">
                        <c:v>335674.40679878189</c:v>
                      </c:pt>
                      <c:pt idx="14">
                        <c:v>341909.86205995403</c:v>
                      </c:pt>
                      <c:pt idx="15">
                        <c:v>349403.25847135024</c:v>
                      </c:pt>
                      <c:pt idx="16">
                        <c:v>355153.99272087123</c:v>
                      </c:pt>
                      <c:pt idx="17">
                        <c:v>360536.06433028384</c:v>
                      </c:pt>
                      <c:pt idx="18">
                        <c:v>366944.68689222098</c:v>
                      </c:pt>
                      <c:pt idx="19">
                        <c:v>373542.99142671708</c:v>
                      </c:pt>
                      <c:pt idx="20">
                        <c:v>380858.40283935674</c:v>
                      </c:pt>
                      <c:pt idx="21">
                        <c:v>386258.87021202105</c:v>
                      </c:pt>
                      <c:pt idx="22">
                        <c:v>393180.2229915809</c:v>
                      </c:pt>
                      <c:pt idx="23">
                        <c:v>399395.74077908118</c:v>
                      </c:pt>
                      <c:pt idx="24">
                        <c:v>406317.93288698315</c:v>
                      </c:pt>
                      <c:pt idx="25">
                        <c:v>413687.46932857961</c:v>
                      </c:pt>
                      <c:pt idx="26">
                        <c:v>420107.27878019115</c:v>
                      </c:pt>
                      <c:pt idx="27">
                        <c:v>424424.71176694747</c:v>
                      </c:pt>
                      <c:pt idx="28">
                        <c:v>431023.91908517835</c:v>
                      </c:pt>
                      <c:pt idx="29">
                        <c:v>438181.31623541657</c:v>
                      </c:pt>
                      <c:pt idx="30">
                        <c:v>443588.5328773791</c:v>
                      </c:pt>
                      <c:pt idx="31">
                        <c:v>450892.30191041034</c:v>
                      </c:pt>
                      <c:pt idx="32">
                        <c:v>457960.82240431086</c:v>
                      </c:pt>
                      <c:pt idx="33">
                        <c:v>465164.51346635952</c:v>
                      </c:pt>
                      <c:pt idx="34">
                        <c:v>470027.45350527432</c:v>
                      </c:pt>
                      <c:pt idx="35">
                        <c:v>477057.21141461603</c:v>
                      </c:pt>
                      <c:pt idx="36">
                        <c:v>484116.41874353489</c:v>
                      </c:pt>
                      <c:pt idx="37">
                        <c:v>489907.43720034079</c:v>
                      </c:pt>
                      <c:pt idx="38">
                        <c:v>497090.69284692511</c:v>
                      </c:pt>
                      <c:pt idx="39">
                        <c:v>505314.37424482859</c:v>
                      </c:pt>
                      <c:pt idx="40">
                        <c:v>511190.62229751074</c:v>
                      </c:pt>
                      <c:pt idx="41">
                        <c:v>517317.70699638256</c:v>
                      </c:pt>
                      <c:pt idx="42">
                        <c:v>525573.70273089455</c:v>
                      </c:pt>
                      <c:pt idx="43">
                        <c:v>531718.77270374424</c:v>
                      </c:pt>
                      <c:pt idx="44">
                        <c:v>537610.92024233122</c:v>
                      </c:pt>
                      <c:pt idx="45">
                        <c:v>543984.2130539316</c:v>
                      </c:pt>
                      <c:pt idx="46">
                        <c:v>550460.37864258548</c:v>
                      </c:pt>
                      <c:pt idx="47">
                        <c:v>557113.83205399639</c:v>
                      </c:pt>
                      <c:pt idx="48">
                        <c:v>562079.37221754936</c:v>
                      </c:pt>
                      <c:pt idx="49">
                        <c:v>567757.94497331511</c:v>
                      </c:pt>
                      <c:pt idx="50">
                        <c:v>574543.47311878251</c:v>
                      </c:pt>
                      <c:pt idx="51">
                        <c:v>581344.21385768452</c:v>
                      </c:pt>
                      <c:pt idx="52">
                        <c:v>587559.28192805417</c:v>
                      </c:pt>
                      <c:pt idx="53">
                        <c:v>595534.00076265726</c:v>
                      </c:pt>
                      <c:pt idx="54">
                        <c:v>603128.10853150452</c:v>
                      </c:pt>
                      <c:pt idx="55">
                        <c:v>610596.65040534956</c:v>
                      </c:pt>
                      <c:pt idx="56">
                        <c:v>617335.73991784686</c:v>
                      </c:pt>
                      <c:pt idx="57">
                        <c:v>626441.26784524682</c:v>
                      </c:pt>
                      <c:pt idx="58">
                        <c:v>631608.45012073452</c:v>
                      </c:pt>
                      <c:pt idx="59">
                        <c:v>638115.52637280989</c:v>
                      </c:pt>
                      <c:pt idx="60">
                        <c:v>645228.38707214384</c:v>
                      </c:pt>
                      <c:pt idx="61">
                        <c:v>651486.47533100168</c:v>
                      </c:pt>
                      <c:pt idx="62">
                        <c:v>658276.72694806627</c:v>
                      </c:pt>
                      <c:pt idx="63">
                        <c:v>666238.62207637483</c:v>
                      </c:pt>
                      <c:pt idx="64">
                        <c:v>673035.92173165025</c:v>
                      </c:pt>
                      <c:pt idx="65">
                        <c:v>679896.5456518248</c:v>
                      </c:pt>
                      <c:pt idx="66">
                        <c:v>688391.72052688978</c:v>
                      </c:pt>
                      <c:pt idx="67">
                        <c:v>695552.85362387553</c:v>
                      </c:pt>
                      <c:pt idx="68">
                        <c:v>692704.48127219954</c:v>
                      </c:pt>
                      <c:pt idx="69">
                        <c:v>704207.91542140476</c:v>
                      </c:pt>
                      <c:pt idx="70">
                        <c:v>711767.58612073143</c:v>
                      </c:pt>
                      <c:pt idx="71">
                        <c:v>720308.20331482182</c:v>
                      </c:pt>
                      <c:pt idx="72">
                        <c:v>729270.40092905471</c:v>
                      </c:pt>
                      <c:pt idx="73">
                        <c:v>737619.57786499453</c:v>
                      </c:pt>
                      <c:pt idx="74">
                        <c:v>746436.21595211001</c:v>
                      </c:pt>
                      <c:pt idx="75">
                        <c:v>749709.56314854813</c:v>
                      </c:pt>
                      <c:pt idx="76">
                        <c:v>759950.87860007503</c:v>
                      </c:pt>
                      <c:pt idx="77">
                        <c:v>769877.7560206448</c:v>
                      </c:pt>
                      <c:pt idx="78">
                        <c:v>777349.64141440287</c:v>
                      </c:pt>
                      <c:pt idx="79">
                        <c:v>790581.85723261838</c:v>
                      </c:pt>
                      <c:pt idx="80">
                        <c:v>797360.19314878248</c:v>
                      </c:pt>
                      <c:pt idx="81">
                        <c:v>807317.21789922006</c:v>
                      </c:pt>
                      <c:pt idx="82">
                        <c:v>817511.01058349002</c:v>
                      </c:pt>
                      <c:pt idx="83">
                        <c:v>826206.69463574595</c:v>
                      </c:pt>
                      <c:pt idx="84">
                        <c:v>834484.85036691767</c:v>
                      </c:pt>
                      <c:pt idx="85">
                        <c:v>843367.32639728358</c:v>
                      </c:pt>
                      <c:pt idx="86">
                        <c:v>851016.52602048672</c:v>
                      </c:pt>
                      <c:pt idx="87">
                        <c:v>858171.91289918416</c:v>
                      </c:pt>
                      <c:pt idx="88">
                        <c:v>868887.55614617723</c:v>
                      </c:pt>
                      <c:pt idx="89">
                        <c:v>875065.33167134668</c:v>
                      </c:pt>
                      <c:pt idx="90">
                        <c:v>886657.66125017894</c:v>
                      </c:pt>
                      <c:pt idx="91">
                        <c:v>894092.49769603193</c:v>
                      </c:pt>
                      <c:pt idx="92">
                        <c:v>902142.90030814719</c:v>
                      </c:pt>
                      <c:pt idx="93">
                        <c:v>911237.10475940851</c:v>
                      </c:pt>
                      <c:pt idx="94">
                        <c:v>916733.42043227982</c:v>
                      </c:pt>
                      <c:pt idx="95">
                        <c:v>925978.2984053219</c:v>
                      </c:pt>
                      <c:pt idx="96">
                        <c:v>936399.18576687493</c:v>
                      </c:pt>
                      <c:pt idx="97">
                        <c:v>942075.8724021794</c:v>
                      </c:pt>
                      <c:pt idx="98">
                        <c:v>949910.24534828751</c:v>
                      </c:pt>
                      <c:pt idx="99">
                        <c:v>957310.39545624796</c:v>
                      </c:pt>
                      <c:pt idx="100">
                        <c:v>885382.16085167602</c:v>
                      </c:pt>
                      <c:pt idx="101">
                        <c:v>930236.48512090615</c:v>
                      </c:pt>
                      <c:pt idx="102">
                        <c:v>924597.29251489171</c:v>
                      </c:pt>
                      <c:pt idx="103">
                        <c:v>942468.13276529626</c:v>
                      </c:pt>
                      <c:pt idx="104">
                        <c:v>945351.59573447471</c:v>
                      </c:pt>
                      <c:pt idx="105">
                        <c:v>966529.11172897322</c:v>
                      </c:pt>
                      <c:pt idx="106">
                        <c:v>969144.06517025083</c:v>
                      </c:pt>
                      <c:pt idx="107">
                        <c:v>976495.17706681974</c:v>
                      </c:pt>
                      <c:pt idx="108">
                        <c:v>972140.18306449312</c:v>
                      </c:pt>
                      <c:pt idx="109">
                        <c:v>984774.25510726997</c:v>
                      </c:pt>
                      <c:pt idx="110">
                        <c:v>1004279.3656533223</c:v>
                      </c:pt>
                      <c:pt idx="111">
                        <c:v>1006981.7410933877</c:v>
                      </c:pt>
                      <c:pt idx="112">
                        <c:v>1006023.7518267675</c:v>
                      </c:pt>
                      <c:pt idx="113">
                        <c:v>954684.81552382128</c:v>
                      </c:pt>
                      <c:pt idx="114">
                        <c:v>1001300.5177656601</c:v>
                      </c:pt>
                      <c:pt idx="115">
                        <c:v>1008439.1994973726</c:v>
                      </c:pt>
                      <c:pt idx="116">
                        <c:v>1013524.8809409174</c:v>
                      </c:pt>
                      <c:pt idx="117">
                        <c:v>1036920.5152660849</c:v>
                      </c:pt>
                      <c:pt idx="118">
                        <c:v>1029221.5471518103</c:v>
                      </c:pt>
                      <c:pt idx="119">
                        <c:v>1053847.8499804318</c:v>
                      </c:pt>
                      <c:pt idx="120">
                        <c:v>1049260.7577620386</c:v>
                      </c:pt>
                      <c:pt idx="121">
                        <c:v>1069331.0247499354</c:v>
                      </c:pt>
                      <c:pt idx="122">
                        <c:v>1059461.281479426</c:v>
                      </c:pt>
                      <c:pt idx="123">
                        <c:v>1038709.0052649803</c:v>
                      </c:pt>
                      <c:pt idx="124">
                        <c:v>1071887.7302289305</c:v>
                      </c:pt>
                      <c:pt idx="125">
                        <c:v>1080373.0481696574</c:v>
                      </c:pt>
                      <c:pt idx="126">
                        <c:v>1069884.07619997</c:v>
                      </c:pt>
                      <c:pt idx="127">
                        <c:v>988441.55730147311</c:v>
                      </c:pt>
                      <c:pt idx="128">
                        <c:v>1069122.4796095996</c:v>
                      </c:pt>
                      <c:pt idx="129">
                        <c:v>1061240.9494226656</c:v>
                      </c:pt>
                      <c:pt idx="130">
                        <c:v>1061127.7640633625</c:v>
                      </c:pt>
                      <c:pt idx="131">
                        <c:v>1077119.6384327926</c:v>
                      </c:pt>
                      <c:pt idx="132">
                        <c:v>1086053.1643640324</c:v>
                      </c:pt>
                      <c:pt idx="133">
                        <c:v>1101454.5405056106</c:v>
                      </c:pt>
                      <c:pt idx="134">
                        <c:v>1107139.9579036685</c:v>
                      </c:pt>
                      <c:pt idx="135">
                        <c:v>1079883.9229892518</c:v>
                      </c:pt>
                      <c:pt idx="136">
                        <c:v>1116734.0453138165</c:v>
                      </c:pt>
                      <c:pt idx="137">
                        <c:v>1080376.8835693505</c:v>
                      </c:pt>
                      <c:pt idx="138">
                        <c:v>1121072.976770032</c:v>
                      </c:pt>
                      <c:pt idx="139">
                        <c:v>1112683.9338453442</c:v>
                      </c:pt>
                      <c:pt idx="140">
                        <c:v>1126809.9716456882</c:v>
                      </c:pt>
                      <c:pt idx="141">
                        <c:v>1121945.7177676014</c:v>
                      </c:pt>
                      <c:pt idx="142">
                        <c:v>1142295.8885696474</c:v>
                      </c:pt>
                      <c:pt idx="143">
                        <c:v>1138707.5932012205</c:v>
                      </c:pt>
                      <c:pt idx="144">
                        <c:v>1153643.4035489915</c:v>
                      </c:pt>
                      <c:pt idx="145">
                        <c:v>1172856.4656836689</c:v>
                      </c:pt>
                      <c:pt idx="146">
                        <c:v>1166015.6194038275</c:v>
                      </c:pt>
                      <c:pt idx="147">
                        <c:v>1167930.2361668923</c:v>
                      </c:pt>
                      <c:pt idx="148">
                        <c:v>1153425.6051955267</c:v>
                      </c:pt>
                      <c:pt idx="149">
                        <c:v>1163776.3144976881</c:v>
                      </c:pt>
                      <c:pt idx="150">
                        <c:v>1156432.0835408035</c:v>
                      </c:pt>
                      <c:pt idx="151">
                        <c:v>1150668.9568846144</c:v>
                      </c:pt>
                      <c:pt idx="152">
                        <c:v>1182125.6134185491</c:v>
                      </c:pt>
                      <c:pt idx="153">
                        <c:v>1197923.7098463243</c:v>
                      </c:pt>
                      <c:pt idx="154">
                        <c:v>1227394.0396406597</c:v>
                      </c:pt>
                      <c:pt idx="155">
                        <c:v>1223459.5441884689</c:v>
                      </c:pt>
                      <c:pt idx="156">
                        <c:v>1232861.2653617188</c:v>
                      </c:pt>
                      <c:pt idx="157">
                        <c:v>1260962.6211461751</c:v>
                      </c:pt>
                      <c:pt idx="158">
                        <c:v>1266151.3972083409</c:v>
                      </c:pt>
                      <c:pt idx="159">
                        <c:v>1262780.1289705751</c:v>
                      </c:pt>
                      <c:pt idx="160">
                        <c:v>1229816.2175120078</c:v>
                      </c:pt>
                      <c:pt idx="161">
                        <c:v>1278070.159407211</c:v>
                      </c:pt>
                      <c:pt idx="162">
                        <c:v>1289818.7298403529</c:v>
                      </c:pt>
                      <c:pt idx="163">
                        <c:v>1253733.4445701081</c:v>
                      </c:pt>
                      <c:pt idx="164">
                        <c:v>1240891.5078104201</c:v>
                      </c:pt>
                      <c:pt idx="165">
                        <c:v>1249770.5884118963</c:v>
                      </c:pt>
                      <c:pt idx="166">
                        <c:v>1296758.9692422939</c:v>
                      </c:pt>
                      <c:pt idx="167">
                        <c:v>1260659.9707909378</c:v>
                      </c:pt>
                      <c:pt idx="168">
                        <c:v>1309088.6421983172</c:v>
                      </c:pt>
                      <c:pt idx="169">
                        <c:v>1304238.850283467</c:v>
                      </c:pt>
                      <c:pt idx="170">
                        <c:v>1347541.6913439096</c:v>
                      </c:pt>
                      <c:pt idx="171">
                        <c:v>1344688.7865758853</c:v>
                      </c:pt>
                      <c:pt idx="172">
                        <c:v>1365313.8533432635</c:v>
                      </c:pt>
                      <c:pt idx="173">
                        <c:v>1354362.8660166396</c:v>
                      </c:pt>
                      <c:pt idx="174">
                        <c:v>1385440.9088304115</c:v>
                      </c:pt>
                      <c:pt idx="175">
                        <c:v>1395447.766551123</c:v>
                      </c:pt>
                      <c:pt idx="176">
                        <c:v>1403739.2015713381</c:v>
                      </c:pt>
                      <c:pt idx="177">
                        <c:v>1415302.8531858679</c:v>
                      </c:pt>
                      <c:pt idx="178">
                        <c:v>1424546.3996367259</c:v>
                      </c:pt>
                      <c:pt idx="179">
                        <c:v>1433265.9725703218</c:v>
                      </c:pt>
                      <c:pt idx="180">
                        <c:v>1416650.7867803031</c:v>
                      </c:pt>
                      <c:pt idx="181">
                        <c:v>1383408.8273565408</c:v>
                      </c:pt>
                      <c:pt idx="182">
                        <c:v>1421936.824803334</c:v>
                      </c:pt>
                      <c:pt idx="183">
                        <c:v>1440092.5930268129</c:v>
                      </c:pt>
                      <c:pt idx="184">
                        <c:v>1432632.563902061</c:v>
                      </c:pt>
                      <c:pt idx="185">
                        <c:v>1455388.0999305677</c:v>
                      </c:pt>
                      <c:pt idx="186">
                        <c:v>1465790.2268309123</c:v>
                      </c:pt>
                      <c:pt idx="187">
                        <c:v>1484675.9940215626</c:v>
                      </c:pt>
                      <c:pt idx="188">
                        <c:v>1482913.8390880553</c:v>
                      </c:pt>
                      <c:pt idx="189">
                        <c:v>1466481.8670855563</c:v>
                      </c:pt>
                      <c:pt idx="190">
                        <c:v>1518528.1587240731</c:v>
                      </c:pt>
                      <c:pt idx="191">
                        <c:v>1512450.1635434628</c:v>
                      </c:pt>
                      <c:pt idx="192">
                        <c:v>1538653.0893785751</c:v>
                      </c:pt>
                      <c:pt idx="193">
                        <c:v>1531605.1293659562</c:v>
                      </c:pt>
                      <c:pt idx="194">
                        <c:v>1553678.9149142921</c:v>
                      </c:pt>
                      <c:pt idx="195">
                        <c:v>1571172.6378363867</c:v>
                      </c:pt>
                      <c:pt idx="196">
                        <c:v>1581095.3794703919</c:v>
                      </c:pt>
                      <c:pt idx="197">
                        <c:v>1593400.878637322</c:v>
                      </c:pt>
                      <c:pt idx="198">
                        <c:v>1636041.2696075107</c:v>
                      </c:pt>
                      <c:pt idx="199">
                        <c:v>1645835.7376870099</c:v>
                      </c:pt>
                      <c:pt idx="200">
                        <c:v>1623706.9741096583</c:v>
                      </c:pt>
                      <c:pt idx="201">
                        <c:v>1619311.709683208</c:v>
                      </c:pt>
                      <c:pt idx="202">
                        <c:v>1640960.071659086</c:v>
                      </c:pt>
                      <c:pt idx="203">
                        <c:v>1656022.3589677296</c:v>
                      </c:pt>
                      <c:pt idx="204">
                        <c:v>1662814.950404766</c:v>
                      </c:pt>
                      <c:pt idx="205">
                        <c:v>1680664.3744461767</c:v>
                      </c:pt>
                      <c:pt idx="206">
                        <c:v>1713521.7592394268</c:v>
                      </c:pt>
                      <c:pt idx="207">
                        <c:v>1716931.9637838837</c:v>
                      </c:pt>
                      <c:pt idx="208">
                        <c:v>1736833.0774624709</c:v>
                      </c:pt>
                      <c:pt idx="209">
                        <c:v>1751927.3105573866</c:v>
                      </c:pt>
                      <c:pt idx="210">
                        <c:v>1776473.4569244708</c:v>
                      </c:pt>
                      <c:pt idx="211">
                        <c:v>1758196.7621052018</c:v>
                      </c:pt>
                      <c:pt idx="212">
                        <c:v>1768842.3087339189</c:v>
                      </c:pt>
                      <c:pt idx="213">
                        <c:v>1805930.0392185128</c:v>
                      </c:pt>
                      <c:pt idx="214">
                        <c:v>1830225.9502433708</c:v>
                      </c:pt>
                      <c:pt idx="215">
                        <c:v>1855222.4400069076</c:v>
                      </c:pt>
                      <c:pt idx="216">
                        <c:v>1869552.5950832407</c:v>
                      </c:pt>
                      <c:pt idx="217">
                        <c:v>1900934.0187515127</c:v>
                      </c:pt>
                      <c:pt idx="218">
                        <c:v>1916831.8168146806</c:v>
                      </c:pt>
                      <c:pt idx="219">
                        <c:v>1899512.9545166539</c:v>
                      </c:pt>
                      <c:pt idx="220">
                        <c:v>1934818.6041247118</c:v>
                      </c:pt>
                      <c:pt idx="221">
                        <c:v>1978769.3372238092</c:v>
                      </c:pt>
                      <c:pt idx="222">
                        <c:v>1977050.2704493341</c:v>
                      </c:pt>
                      <c:pt idx="223">
                        <c:v>1995113.235571719</c:v>
                      </c:pt>
                      <c:pt idx="224">
                        <c:v>2033556.3261170152</c:v>
                      </c:pt>
                      <c:pt idx="225">
                        <c:v>2050814.3660819782</c:v>
                      </c:pt>
                      <c:pt idx="226">
                        <c:v>2064006.4551076004</c:v>
                      </c:pt>
                      <c:pt idx="227">
                        <c:v>2074123.5296075407</c:v>
                      </c:pt>
                      <c:pt idx="228">
                        <c:v>2110200.4656201908</c:v>
                      </c:pt>
                      <c:pt idx="229">
                        <c:v>2136077.5061318441</c:v>
                      </c:pt>
                      <c:pt idx="230">
                        <c:v>2149186.5572338351</c:v>
                      </c:pt>
                      <c:pt idx="231">
                        <c:v>2163358.7004055139</c:v>
                      </c:pt>
                      <c:pt idx="232">
                        <c:v>2185144.7023979253</c:v>
                      </c:pt>
                      <c:pt idx="233">
                        <c:v>2226330.5226905029</c:v>
                      </c:pt>
                      <c:pt idx="234">
                        <c:v>2234114.7961189086</c:v>
                      </c:pt>
                      <c:pt idx="235">
                        <c:v>2198934.0769014871</c:v>
                      </c:pt>
                      <c:pt idx="236">
                        <c:v>2269960.8536744323</c:v>
                      </c:pt>
                      <c:pt idx="237">
                        <c:v>2280360.819848631</c:v>
                      </c:pt>
                      <c:pt idx="238">
                        <c:v>2312335.6873706607</c:v>
                      </c:pt>
                      <c:pt idx="239">
                        <c:v>2331975.4198554126</c:v>
                      </c:pt>
                      <c:pt idx="240">
                        <c:v>2371702.6037470954</c:v>
                      </c:pt>
                      <c:pt idx="241">
                        <c:v>2402925.5770641002</c:v>
                      </c:pt>
                      <c:pt idx="242">
                        <c:v>2426251.4402212133</c:v>
                      </c:pt>
                      <c:pt idx="243">
                        <c:v>2454084.8359130686</c:v>
                      </c:pt>
                      <c:pt idx="244">
                        <c:v>2484069.4827528456</c:v>
                      </c:pt>
                      <c:pt idx="245">
                        <c:v>2505885.2438368602</c:v>
                      </c:pt>
                      <c:pt idx="246">
                        <c:v>2544069.2990102521</c:v>
                      </c:pt>
                      <c:pt idx="247">
                        <c:v>2557833.8416086165</c:v>
                      </c:pt>
                      <c:pt idx="248">
                        <c:v>2565896.1361771254</c:v>
                      </c:pt>
                      <c:pt idx="249">
                        <c:v>2613580.3873723201</c:v>
                      </c:pt>
                      <c:pt idx="250">
                        <c:v>2615763.4605512284</c:v>
                      </c:pt>
                      <c:pt idx="251">
                        <c:v>2663008.3239859096</c:v>
                      </c:pt>
                      <c:pt idx="252">
                        <c:v>2687651.3871535449</c:v>
                      </c:pt>
                      <c:pt idx="253">
                        <c:v>2718557.2463313485</c:v>
                      </c:pt>
                      <c:pt idx="254">
                        <c:v>2740851.7323087184</c:v>
                      </c:pt>
                      <c:pt idx="255">
                        <c:v>2759038.7828871892</c:v>
                      </c:pt>
                      <c:pt idx="256">
                        <c:v>2794847.8970679585</c:v>
                      </c:pt>
                      <c:pt idx="257">
                        <c:v>2828611.2673433674</c:v>
                      </c:pt>
                      <c:pt idx="258">
                        <c:v>2852817.540757067</c:v>
                      </c:pt>
                      <c:pt idx="259">
                        <c:v>2843941.4839008208</c:v>
                      </c:pt>
                      <c:pt idx="260">
                        <c:v>2864051.152929096</c:v>
                      </c:pt>
                      <c:pt idx="261">
                        <c:v>2920191.5189286293</c:v>
                      </c:pt>
                      <c:pt idx="262">
                        <c:v>2951356.9624883258</c:v>
                      </c:pt>
                      <c:pt idx="263">
                        <c:v>2963647.4612800605</c:v>
                      </c:pt>
                      <c:pt idx="264">
                        <c:v>3006434.3153863964</c:v>
                      </c:pt>
                      <c:pt idx="265">
                        <c:v>3043275.3060403666</c:v>
                      </c:pt>
                      <c:pt idx="266">
                        <c:v>3087550.0771081815</c:v>
                      </c:pt>
                      <c:pt idx="267">
                        <c:v>3106005.3916946864</c:v>
                      </c:pt>
                      <c:pt idx="268">
                        <c:v>3134980.6321175876</c:v>
                      </c:pt>
                      <c:pt idx="269">
                        <c:v>3170251.7451804103</c:v>
                      </c:pt>
                      <c:pt idx="270">
                        <c:v>3200423.0362412245</c:v>
                      </c:pt>
                      <c:pt idx="271">
                        <c:v>3233083.1540245116</c:v>
                      </c:pt>
                      <c:pt idx="272">
                        <c:v>3267267.9175974699</c:v>
                      </c:pt>
                      <c:pt idx="273">
                        <c:v>3303054.0877800281</c:v>
                      </c:pt>
                      <c:pt idx="274">
                        <c:v>3325326.5617302349</c:v>
                      </c:pt>
                      <c:pt idx="275">
                        <c:v>3366306.640486991</c:v>
                      </c:pt>
                      <c:pt idx="276">
                        <c:v>3390824.4836569433</c:v>
                      </c:pt>
                      <c:pt idx="277">
                        <c:v>3423868.542901637</c:v>
                      </c:pt>
                      <c:pt idx="278">
                        <c:v>3449777.016080725</c:v>
                      </c:pt>
                      <c:pt idx="279">
                        <c:v>3492762.8031155653</c:v>
                      </c:pt>
                      <c:pt idx="280">
                        <c:v>3517629.7270023269</c:v>
                      </c:pt>
                      <c:pt idx="281">
                        <c:v>3543132.6036908971</c:v>
                      </c:pt>
                      <c:pt idx="282">
                        <c:v>3582663.5640034378</c:v>
                      </c:pt>
                      <c:pt idx="283">
                        <c:v>3618151.5713145444</c:v>
                      </c:pt>
                      <c:pt idx="284">
                        <c:v>3645073.2574651018</c:v>
                      </c:pt>
                      <c:pt idx="285">
                        <c:v>3671512.0362017746</c:v>
                      </c:pt>
                      <c:pt idx="286">
                        <c:v>3697485.6138133863</c:v>
                      </c:pt>
                      <c:pt idx="287">
                        <c:v>3728590.2364272526</c:v>
                      </c:pt>
                      <c:pt idx="288">
                        <c:v>3756569.7284674072</c:v>
                      </c:pt>
                      <c:pt idx="289">
                        <c:v>3794283.1381962239</c:v>
                      </c:pt>
                      <c:pt idx="290">
                        <c:v>3813992.8042023606</c:v>
                      </c:pt>
                      <c:pt idx="291">
                        <c:v>3849607.328740946</c:v>
                      </c:pt>
                      <c:pt idx="292">
                        <c:v>3878924.8780313735</c:v>
                      </c:pt>
                      <c:pt idx="293">
                        <c:v>3902906.5667077587</c:v>
                      </c:pt>
                      <c:pt idx="294">
                        <c:v>3940055.4645695616</c:v>
                      </c:pt>
                      <c:pt idx="295">
                        <c:v>3966527.3200541954</c:v>
                      </c:pt>
                      <c:pt idx="296">
                        <c:v>4002530.1231910097</c:v>
                      </c:pt>
                      <c:pt idx="297">
                        <c:v>4052550.8544836263</c:v>
                      </c:pt>
                      <c:pt idx="298">
                        <c:v>4069057.0588591122</c:v>
                      </c:pt>
                      <c:pt idx="299">
                        <c:v>4097012.1355599528</c:v>
                      </c:pt>
                      <c:pt idx="300">
                        <c:v>4125048.0276578045</c:v>
                      </c:pt>
                      <c:pt idx="301">
                        <c:v>4146029.6988456012</c:v>
                      </c:pt>
                      <c:pt idx="302">
                        <c:v>4168039.1176222148</c:v>
                      </c:pt>
                      <c:pt idx="303">
                        <c:v>4186578.1157531338</c:v>
                      </c:pt>
                      <c:pt idx="304">
                        <c:v>4203175.9202140151</c:v>
                      </c:pt>
                      <c:pt idx="305">
                        <c:v>4227689.4202717226</c:v>
                      </c:pt>
                      <c:pt idx="306">
                        <c:v>4252860.1379532423</c:v>
                      </c:pt>
                      <c:pt idx="307">
                        <c:v>4277210.0360696055</c:v>
                      </c:pt>
                      <c:pt idx="308">
                        <c:v>4296272.6097732326</c:v>
                      </c:pt>
                      <c:pt idx="309">
                        <c:v>4323978.2629147209</c:v>
                      </c:pt>
                      <c:pt idx="310">
                        <c:v>4344232.8901586803</c:v>
                      </c:pt>
                      <c:pt idx="311">
                        <c:v>4370264.7011758601</c:v>
                      </c:pt>
                      <c:pt idx="312">
                        <c:v>4386024.0036879499</c:v>
                      </c:pt>
                      <c:pt idx="313">
                        <c:v>4398346.3068075879</c:v>
                      </c:pt>
                      <c:pt idx="314">
                        <c:v>4408713.9666234786</c:v>
                      </c:pt>
                      <c:pt idx="315">
                        <c:v>4426481.1590378573</c:v>
                      </c:pt>
                      <c:pt idx="316">
                        <c:v>4440490.5889254622</c:v>
                      </c:pt>
                      <c:pt idx="317">
                        <c:v>4458571.822096711</c:v>
                      </c:pt>
                      <c:pt idx="318">
                        <c:v>4473986.0852942662</c:v>
                      </c:pt>
                      <c:pt idx="319">
                        <c:v>4501716.257033499</c:v>
                      </c:pt>
                      <c:pt idx="320">
                        <c:v>4515844.1647408707</c:v>
                      </c:pt>
                      <c:pt idx="321">
                        <c:v>4540836.7981740618</c:v>
                      </c:pt>
                      <c:pt idx="322">
                        <c:v>4562918.2770063505</c:v>
                      </c:pt>
                      <c:pt idx="323">
                        <c:v>4580940.2384099942</c:v>
                      </c:pt>
                      <c:pt idx="324">
                        <c:v>4592426.8410678105</c:v>
                      </c:pt>
                      <c:pt idx="325">
                        <c:v>4608384.0094755683</c:v>
                      </c:pt>
                      <c:pt idx="326">
                        <c:v>4624533.3409178201</c:v>
                      </c:pt>
                      <c:pt idx="327">
                        <c:v>4636704.2335911151</c:v>
                      </c:pt>
                      <c:pt idx="328">
                        <c:v>4655736.6210116865</c:v>
                      </c:pt>
                      <c:pt idx="329">
                        <c:v>4665094.3232613364</c:v>
                      </c:pt>
                      <c:pt idx="330">
                        <c:v>4675996.2994742198</c:v>
                      </c:pt>
                      <c:pt idx="331">
                        <c:v>4690716.4430062054</c:v>
                      </c:pt>
                      <c:pt idx="332">
                        <c:v>4707829.9646445988</c:v>
                      </c:pt>
                      <c:pt idx="333">
                        <c:v>4724843.3099439954</c:v>
                      </c:pt>
                      <c:pt idx="334">
                        <c:v>4740216.5485292645</c:v>
                      </c:pt>
                      <c:pt idx="335">
                        <c:v>4753763.0211662082</c:v>
                      </c:pt>
                      <c:pt idx="336">
                        <c:v>4775959.9977119267</c:v>
                      </c:pt>
                      <c:pt idx="337">
                        <c:v>4794548.3524204073</c:v>
                      </c:pt>
                      <c:pt idx="338">
                        <c:v>4807171.3999398202</c:v>
                      </c:pt>
                      <c:pt idx="339">
                        <c:v>4828546.1343236305</c:v>
                      </c:pt>
                      <c:pt idx="340">
                        <c:v>4838426.5723853195</c:v>
                      </c:pt>
                      <c:pt idx="341">
                        <c:v>4846232.1785715818</c:v>
                      </c:pt>
                      <c:pt idx="342">
                        <c:v>4860306.4059056565</c:v>
                      </c:pt>
                      <c:pt idx="343">
                        <c:v>4869239.5064210678</c:v>
                      </c:pt>
                      <c:pt idx="344">
                        <c:v>4882266.3883787785</c:v>
                      </c:pt>
                      <c:pt idx="345">
                        <c:v>4891481.4104169719</c:v>
                      </c:pt>
                      <c:pt idx="346">
                        <c:v>4914301.3622842608</c:v>
                      </c:pt>
                      <c:pt idx="347">
                        <c:v>4921369.5645038914</c:v>
                      </c:pt>
                      <c:pt idx="348">
                        <c:v>4930283.0276940539</c:v>
                      </c:pt>
                      <c:pt idx="349">
                        <c:v>4945047.0400872175</c:v>
                      </c:pt>
                      <c:pt idx="350">
                        <c:v>4960946.5055058654</c:v>
                      </c:pt>
                      <c:pt idx="351">
                        <c:v>4972717.865946237</c:v>
                      </c:pt>
                      <c:pt idx="352">
                        <c:v>4988165.524627151</c:v>
                      </c:pt>
                      <c:pt idx="353">
                        <c:v>5003983.5403362466</c:v>
                      </c:pt>
                      <c:pt idx="354">
                        <c:v>5017199.5841081766</c:v>
                      </c:pt>
                      <c:pt idx="355">
                        <c:v>5026555.8129092176</c:v>
                      </c:pt>
                      <c:pt idx="356">
                        <c:v>5037783.2822063295</c:v>
                      </c:pt>
                      <c:pt idx="357">
                        <c:v>5046664.4852765994</c:v>
                      </c:pt>
                      <c:pt idx="358">
                        <c:v>5053340.7629407048</c:v>
                      </c:pt>
                      <c:pt idx="359">
                        <c:v>5062506.4671374029</c:v>
                      </c:pt>
                      <c:pt idx="360">
                        <c:v>5069666.6887279544</c:v>
                      </c:pt>
                      <c:pt idx="361">
                        <c:v>5086524.0409761313</c:v>
                      </c:pt>
                      <c:pt idx="362">
                        <c:v>5097690.7653368022</c:v>
                      </c:pt>
                      <c:pt idx="363">
                        <c:v>5110325.5811528983</c:v>
                      </c:pt>
                      <c:pt idx="364">
                        <c:v>5129625.0279669724</c:v>
                      </c:pt>
                      <c:pt idx="365">
                        <c:v>5140327.6332295397</c:v>
                      </c:pt>
                      <c:pt idx="366">
                        <c:v>5149467.6533369524</c:v>
                      </c:pt>
                      <c:pt idx="367">
                        <c:v>5151583.4356469149</c:v>
                      </c:pt>
                      <c:pt idx="368">
                        <c:v>5161046.949555181</c:v>
                      </c:pt>
                      <c:pt idx="369">
                        <c:v>5175068.4508858928</c:v>
                      </c:pt>
                      <c:pt idx="370">
                        <c:v>5182491.1458772263</c:v>
                      </c:pt>
                      <c:pt idx="371">
                        <c:v>5186413.5513017308</c:v>
                      </c:pt>
                      <c:pt idx="372">
                        <c:v>5197261.4314272394</c:v>
                      </c:pt>
                      <c:pt idx="373">
                        <c:v>5219264.6095748376</c:v>
                      </c:pt>
                      <c:pt idx="374">
                        <c:v>5218954.3362603383</c:v>
                      </c:pt>
                      <c:pt idx="375">
                        <c:v>5233856.4683290888</c:v>
                      </c:pt>
                      <c:pt idx="376">
                        <c:v>5246399.7724724328</c:v>
                      </c:pt>
                      <c:pt idx="377">
                        <c:v>5256921.2578341831</c:v>
                      </c:pt>
                      <c:pt idx="378">
                        <c:v>5263303.4723535301</c:v>
                      </c:pt>
                      <c:pt idx="379">
                        <c:v>5264570.7605324658</c:v>
                      </c:pt>
                      <c:pt idx="380">
                        <c:v>5284065.2963453522</c:v>
                      </c:pt>
                      <c:pt idx="381">
                        <c:v>5288015.3046862241</c:v>
                      </c:pt>
                      <c:pt idx="382">
                        <c:v>5292235.2745681228</c:v>
                      </c:pt>
                      <c:pt idx="383">
                        <c:v>5298064.598148061</c:v>
                      </c:pt>
                      <c:pt idx="384">
                        <c:v>5311536.4325638628</c:v>
                      </c:pt>
                      <c:pt idx="385">
                        <c:v>5323534.1218596837</c:v>
                      </c:pt>
                      <c:pt idx="386">
                        <c:v>5324614.8492806815</c:v>
                      </c:pt>
                      <c:pt idx="387">
                        <c:v>5340716.0873328606</c:v>
                      </c:pt>
                      <c:pt idx="388">
                        <c:v>5353908.187771921</c:v>
                      </c:pt>
                      <c:pt idx="389">
                        <c:v>5358348.607463195</c:v>
                      </c:pt>
                      <c:pt idx="390">
                        <c:v>5370247.8748945035</c:v>
                      </c:pt>
                      <c:pt idx="391">
                        <c:v>5379009.1377315288</c:v>
                      </c:pt>
                      <c:pt idx="392">
                        <c:v>5385156.3394505996</c:v>
                      </c:pt>
                      <c:pt idx="393">
                        <c:v>5394893.9018435758</c:v>
                      </c:pt>
                      <c:pt idx="394">
                        <c:v>5404464.0365536949</c:v>
                      </c:pt>
                      <c:pt idx="395">
                        <c:v>5408172.8649119316</c:v>
                      </c:pt>
                      <c:pt idx="396">
                        <c:v>5422391.9133660682</c:v>
                      </c:pt>
                      <c:pt idx="397">
                        <c:v>5422647.4481334947</c:v>
                      </c:pt>
                      <c:pt idx="398">
                        <c:v>5419409.7858094657</c:v>
                      </c:pt>
                      <c:pt idx="399">
                        <c:v>5453005.2044212166</c:v>
                      </c:pt>
                      <c:pt idx="400">
                        <c:v>5449381.1847033445</c:v>
                      </c:pt>
                      <c:pt idx="401">
                        <c:v>5459358.7758571701</c:v>
                      </c:pt>
                      <c:pt idx="402">
                        <c:v>5465799.045713949</c:v>
                      </c:pt>
                      <c:pt idx="403">
                        <c:v>5480662.9165373258</c:v>
                      </c:pt>
                      <c:pt idx="404">
                        <c:v>5487529.8618693128</c:v>
                      </c:pt>
                      <c:pt idx="405">
                        <c:v>5502083.7250520233</c:v>
                      </c:pt>
                      <c:pt idx="406">
                        <c:v>5511332.9037076067</c:v>
                      </c:pt>
                      <c:pt idx="407">
                        <c:v>5507370.5471723042</c:v>
                      </c:pt>
                      <c:pt idx="408">
                        <c:v>5509447.8046092438</c:v>
                      </c:pt>
                      <c:pt idx="409">
                        <c:v>5534525.2172446139</c:v>
                      </c:pt>
                      <c:pt idx="410">
                        <c:v>5535740.9033487942</c:v>
                      </c:pt>
                      <c:pt idx="411">
                        <c:v>5534855.4079020964</c:v>
                      </c:pt>
                      <c:pt idx="412">
                        <c:v>5547546.6106222495</c:v>
                      </c:pt>
                      <c:pt idx="413">
                        <c:v>5552553.7350722849</c:v>
                      </c:pt>
                      <c:pt idx="414">
                        <c:v>5550386.8788027354</c:v>
                      </c:pt>
                      <c:pt idx="415">
                        <c:v>5580462.0116965715</c:v>
                      </c:pt>
                      <c:pt idx="416">
                        <c:v>5579474.8522753678</c:v>
                      </c:pt>
                      <c:pt idx="417">
                        <c:v>5600628.8092715275</c:v>
                      </c:pt>
                      <c:pt idx="418">
                        <c:v>5596249.577703963</c:v>
                      </c:pt>
                      <c:pt idx="419">
                        <c:v>5615179.8914562156</c:v>
                      </c:pt>
                      <c:pt idx="420">
                        <c:v>5619217.1127048898</c:v>
                      </c:pt>
                      <c:pt idx="421">
                        <c:v>5617957.2091163332</c:v>
                      </c:pt>
                      <c:pt idx="422">
                        <c:v>5623875.0865920885</c:v>
                      </c:pt>
                      <c:pt idx="423">
                        <c:v>5629597.9363254458</c:v>
                      </c:pt>
                      <c:pt idx="424">
                        <c:v>5648064.1255970523</c:v>
                      </c:pt>
                      <c:pt idx="425">
                        <c:v>5640004.5655600531</c:v>
                      </c:pt>
                      <c:pt idx="426">
                        <c:v>5657558.9519470213</c:v>
                      </c:pt>
                      <c:pt idx="427">
                        <c:v>5672798.7307367604</c:v>
                      </c:pt>
                      <c:pt idx="428">
                        <c:v>5670812.767459196</c:v>
                      </c:pt>
                      <c:pt idx="429">
                        <c:v>5678073.207778451</c:v>
                      </c:pt>
                      <c:pt idx="430">
                        <c:v>5695239.6804613955</c:v>
                      </c:pt>
                      <c:pt idx="431">
                        <c:v>5693790.3897207752</c:v>
                      </c:pt>
                      <c:pt idx="432">
                        <c:v>5701991.2758530974</c:v>
                      </c:pt>
                      <c:pt idx="433">
                        <c:v>5709225.1606335081</c:v>
                      </c:pt>
                      <c:pt idx="434">
                        <c:v>5705993.9956581546</c:v>
                      </c:pt>
                      <c:pt idx="435">
                        <c:v>5710298.7420794303</c:v>
                      </c:pt>
                      <c:pt idx="436">
                        <c:v>5727057.9885790367</c:v>
                      </c:pt>
                      <c:pt idx="437">
                        <c:v>5725553.4632492056</c:v>
                      </c:pt>
                      <c:pt idx="438">
                        <c:v>5734324.1749103814</c:v>
                      </c:pt>
                      <c:pt idx="439">
                        <c:v>5740493.6572308047</c:v>
                      </c:pt>
                      <c:pt idx="440">
                        <c:v>5756237.6392040048</c:v>
                      </c:pt>
                      <c:pt idx="441">
                        <c:v>5751882.0748514552</c:v>
                      </c:pt>
                      <c:pt idx="442">
                        <c:v>5770146.0407455452</c:v>
                      </c:pt>
                      <c:pt idx="443">
                        <c:v>5778955.8242294565</c:v>
                      </c:pt>
                      <c:pt idx="444">
                        <c:v>5770366.6970361182</c:v>
                      </c:pt>
                      <c:pt idx="445">
                        <c:v>5775619.8011605591</c:v>
                      </c:pt>
                      <c:pt idx="446">
                        <c:v>5778164.847847308</c:v>
                      </c:pt>
                      <c:pt idx="447">
                        <c:v>5804084.8552338742</c:v>
                      </c:pt>
                      <c:pt idx="448">
                        <c:v>5797861.5967012951</c:v>
                      </c:pt>
                      <c:pt idx="449">
                        <c:v>5804185.0896017011</c:v>
                      </c:pt>
                      <c:pt idx="450">
                        <c:v>5814216.345515525</c:v>
                      </c:pt>
                      <c:pt idx="451">
                        <c:v>5814351.8908210089</c:v>
                      </c:pt>
                      <c:pt idx="452">
                        <c:v>5831416.5960927056</c:v>
                      </c:pt>
                      <c:pt idx="453">
                        <c:v>5833840.015581768</c:v>
                      </c:pt>
                      <c:pt idx="454">
                        <c:v>5830177.5527955247</c:v>
                      </c:pt>
                      <c:pt idx="455">
                        <c:v>5854622.5561764436</c:v>
                      </c:pt>
                      <c:pt idx="456">
                        <c:v>5853542.3967505991</c:v>
                      </c:pt>
                      <c:pt idx="457">
                        <c:v>5861467.8567067739</c:v>
                      </c:pt>
                      <c:pt idx="458">
                        <c:v>5866403.3207910806</c:v>
                      </c:pt>
                      <c:pt idx="459">
                        <c:v>5864410.6588321058</c:v>
                      </c:pt>
                      <c:pt idx="460">
                        <c:v>5869388.6346705528</c:v>
                      </c:pt>
                      <c:pt idx="461">
                        <c:v>5876790.398010741</c:v>
                      </c:pt>
                      <c:pt idx="462">
                        <c:v>5883832.3442860721</c:v>
                      </c:pt>
                      <c:pt idx="463">
                        <c:v>5884417.0162638957</c:v>
                      </c:pt>
                      <c:pt idx="464">
                        <c:v>5895726.432546353</c:v>
                      </c:pt>
                      <c:pt idx="465">
                        <c:v>5910016.1213698955</c:v>
                      </c:pt>
                      <c:pt idx="466">
                        <c:v>5907315.7159409225</c:v>
                      </c:pt>
                      <c:pt idx="467">
                        <c:v>5913430.7704706341</c:v>
                      </c:pt>
                      <c:pt idx="468">
                        <c:v>5924915.7828000793</c:v>
                      </c:pt>
                      <c:pt idx="469">
                        <c:v>5922395.0976755107</c:v>
                      </c:pt>
                      <c:pt idx="470">
                        <c:v>5931709.2233210718</c:v>
                      </c:pt>
                      <c:pt idx="471">
                        <c:v>5938803.7228127709</c:v>
                      </c:pt>
                      <c:pt idx="472">
                        <c:v>5949989.1619630633</c:v>
                      </c:pt>
                      <c:pt idx="473">
                        <c:v>5955516.0436991602</c:v>
                      </c:pt>
                      <c:pt idx="474">
                        <c:v>5953811.0130041996</c:v>
                      </c:pt>
                      <c:pt idx="475">
                        <c:v>5964717.6436654534</c:v>
                      </c:pt>
                      <c:pt idx="476">
                        <c:v>5957219.8263370832</c:v>
                      </c:pt>
                      <c:pt idx="477">
                        <c:v>5970792.2555663269</c:v>
                      </c:pt>
                      <c:pt idx="478">
                        <c:v>5965961.6189433588</c:v>
                      </c:pt>
                      <c:pt idx="479">
                        <c:v>5977641.8698859569</c:v>
                      </c:pt>
                      <c:pt idx="480">
                        <c:v>5977333.2743271003</c:v>
                      </c:pt>
                      <c:pt idx="481">
                        <c:v>5984334.2093454767</c:v>
                      </c:pt>
                      <c:pt idx="482">
                        <c:v>5994113.3145523155</c:v>
                      </c:pt>
                      <c:pt idx="483">
                        <c:v>5997379.2830699291</c:v>
                      </c:pt>
                      <c:pt idx="484">
                        <c:v>6016390.8828499196</c:v>
                      </c:pt>
                      <c:pt idx="485">
                        <c:v>6008366.3831379293</c:v>
                      </c:pt>
                      <c:pt idx="486">
                        <c:v>6012779.2468226803</c:v>
                      </c:pt>
                      <c:pt idx="487">
                        <c:v>6024581.5236039823</c:v>
                      </c:pt>
                      <c:pt idx="488">
                        <c:v>6024975.7806078931</c:v>
                      </c:pt>
                      <c:pt idx="489">
                        <c:v>6025027.1299064923</c:v>
                      </c:pt>
                      <c:pt idx="490">
                        <c:v>6030922.6912737899</c:v>
                      </c:pt>
                      <c:pt idx="491">
                        <c:v>6047501.9119927026</c:v>
                      </c:pt>
                      <c:pt idx="492">
                        <c:v>6040841.8755025072</c:v>
                      </c:pt>
                      <c:pt idx="493">
                        <c:v>6039770.5535717281</c:v>
                      </c:pt>
                      <c:pt idx="494">
                        <c:v>6060179.9498146223</c:v>
                      </c:pt>
                      <c:pt idx="495">
                        <c:v>6057347.8030710835</c:v>
                      </c:pt>
                      <c:pt idx="496">
                        <c:v>6069764.1101570185</c:v>
                      </c:pt>
                      <c:pt idx="497">
                        <c:v>6070019.1017517736</c:v>
                      </c:pt>
                      <c:pt idx="498">
                        <c:v>6067912.3597690351</c:v>
                      </c:pt>
                      <c:pt idx="499">
                        <c:v>6073229.86283236</c:v>
                      </c:pt>
                      <c:pt idx="500">
                        <c:v>6073867.5484033339</c:v>
                      </c:pt>
                      <c:pt idx="501">
                        <c:v>6091194.525875072</c:v>
                      </c:pt>
                      <c:pt idx="502">
                        <c:v>6077482.4401032943</c:v>
                      </c:pt>
                      <c:pt idx="503">
                        <c:v>6085491.0538743977</c:v>
                      </c:pt>
                      <c:pt idx="504">
                        <c:v>6096707.359177459</c:v>
                      </c:pt>
                      <c:pt idx="505">
                        <c:v>6101474.7435579645</c:v>
                      </c:pt>
                      <c:pt idx="506">
                        <c:v>6099636.2392877433</c:v>
                      </c:pt>
                      <c:pt idx="507">
                        <c:v>6109326.7180057522</c:v>
                      </c:pt>
                      <c:pt idx="508">
                        <c:v>6109581.765450865</c:v>
                      </c:pt>
                      <c:pt idx="509">
                        <c:v>6123090.7530468917</c:v>
                      </c:pt>
                      <c:pt idx="510">
                        <c:v>6133289.6288234023</c:v>
                      </c:pt>
                      <c:pt idx="511">
                        <c:v>6122508.242379562</c:v>
                      </c:pt>
                      <c:pt idx="512">
                        <c:v>6142711.798061735</c:v>
                      </c:pt>
                      <c:pt idx="513">
                        <c:v>6134334.5273584081</c:v>
                      </c:pt>
                      <c:pt idx="514">
                        <c:v>6138391.9951391667</c:v>
                      </c:pt>
                      <c:pt idx="515">
                        <c:v>6139149.5240977686</c:v>
                      </c:pt>
                      <c:pt idx="516">
                        <c:v>6148497.6492980355</c:v>
                      </c:pt>
                      <c:pt idx="517">
                        <c:v>6156611.6095769508</c:v>
                      </c:pt>
                      <c:pt idx="518">
                        <c:v>6161231.5233979477</c:v>
                      </c:pt>
                      <c:pt idx="519">
                        <c:v>6169656.776683121</c:v>
                      </c:pt>
                      <c:pt idx="520">
                        <c:v>6166672.2015370103</c:v>
                      </c:pt>
                      <c:pt idx="521">
                        <c:v>6166058.3879027832</c:v>
                      </c:pt>
                      <c:pt idx="522">
                        <c:v>6176754.3028796799</c:v>
                      </c:pt>
                      <c:pt idx="523">
                        <c:v>6178842.5161447311</c:v>
                      </c:pt>
                      <c:pt idx="524">
                        <c:v>6184486.9891372919</c:v>
                      </c:pt>
                      <c:pt idx="525">
                        <c:v>6187347.5180746866</c:v>
                      </c:pt>
                      <c:pt idx="526">
                        <c:v>6192336.9548447384</c:v>
                      </c:pt>
                      <c:pt idx="527">
                        <c:v>6184400.6049430668</c:v>
                      </c:pt>
                      <c:pt idx="528">
                        <c:v>6199620.5239204923</c:v>
                      </c:pt>
                      <c:pt idx="529">
                        <c:v>6195700.3399603711</c:v>
                      </c:pt>
                      <c:pt idx="530">
                        <c:v>6205894.4674106333</c:v>
                      </c:pt>
                      <c:pt idx="531">
                        <c:v>6200723.4085070062</c:v>
                      </c:pt>
                      <c:pt idx="532">
                        <c:v>6214307.4780154228</c:v>
                      </c:pt>
                      <c:pt idx="533">
                        <c:v>6223980.2700056126</c:v>
                      </c:pt>
                      <c:pt idx="534">
                        <c:v>6229344.6937813619</c:v>
                      </c:pt>
                      <c:pt idx="535">
                        <c:v>6234300.8777307449</c:v>
                      </c:pt>
                      <c:pt idx="536">
                        <c:v>6231080.9015646968</c:v>
                      </c:pt>
                      <c:pt idx="537">
                        <c:v>6238213.1832861276</c:v>
                      </c:pt>
                      <c:pt idx="538">
                        <c:v>6238473.9562548846</c:v>
                      </c:pt>
                      <c:pt idx="539">
                        <c:v>6239014.4881125605</c:v>
                      </c:pt>
                      <c:pt idx="540">
                        <c:v>6260056.4268516386</c:v>
                      </c:pt>
                      <c:pt idx="541">
                        <c:v>6249180.3603178477</c:v>
                      </c:pt>
                      <c:pt idx="542">
                        <c:v>6255748.8391567031</c:v>
                      </c:pt>
                      <c:pt idx="543">
                        <c:v>6263770.5758326799</c:v>
                      </c:pt>
                      <c:pt idx="544">
                        <c:v>6255731.0899198186</c:v>
                      </c:pt>
                      <c:pt idx="545">
                        <c:v>6260460.0330259325</c:v>
                      </c:pt>
                      <c:pt idx="546">
                        <c:v>6271674.4966875203</c:v>
                      </c:pt>
                      <c:pt idx="547">
                        <c:v>6283361.7138355058</c:v>
                      </c:pt>
                      <c:pt idx="548">
                        <c:v>6275893.3301808452</c:v>
                      </c:pt>
                      <c:pt idx="549">
                        <c:v>6282195.9269907335</c:v>
                      </c:pt>
                      <c:pt idx="550">
                        <c:v>6290405.3443644</c:v>
                      </c:pt>
                      <c:pt idx="551">
                        <c:v>6291877.1969775837</c:v>
                      </c:pt>
                      <c:pt idx="552">
                        <c:v>6290124.9953528484</c:v>
                      </c:pt>
                      <c:pt idx="553">
                        <c:v>6297283.2275112569</c:v>
                      </c:pt>
                      <c:pt idx="554">
                        <c:v>6302344.7806543177</c:v>
                      </c:pt>
                      <c:pt idx="555">
                        <c:v>6303172.3238451993</c:v>
                      </c:pt>
                      <c:pt idx="556">
                        <c:v>6296993.3290495975</c:v>
                      </c:pt>
                      <c:pt idx="557">
                        <c:v>6320352.7852529082</c:v>
                      </c:pt>
                      <c:pt idx="558">
                        <c:v>6317963.8617916936</c:v>
                      </c:pt>
                      <c:pt idx="559">
                        <c:v>6336686.6687620282</c:v>
                      </c:pt>
                      <c:pt idx="560">
                        <c:v>6324865.4783830997</c:v>
                      </c:pt>
                      <c:pt idx="561">
                        <c:v>6355035.4514053278</c:v>
                      </c:pt>
                      <c:pt idx="562">
                        <c:v>6331115.6039097216</c:v>
                      </c:pt>
                      <c:pt idx="563">
                        <c:v>6344760.4970397623</c:v>
                      </c:pt>
                      <c:pt idx="564">
                        <c:v>6347637.0900388313</c:v>
                      </c:pt>
                      <c:pt idx="565">
                        <c:v>6348137.6479410818</c:v>
                      </c:pt>
                      <c:pt idx="566">
                        <c:v>6343069.3277780851</c:v>
                      </c:pt>
                      <c:pt idx="567">
                        <c:v>6339283.0423451066</c:v>
                      </c:pt>
                      <c:pt idx="568">
                        <c:v>6353229.9512717891</c:v>
                      </c:pt>
                      <c:pt idx="569">
                        <c:v>6348798.8392440323</c:v>
                      </c:pt>
                      <c:pt idx="570">
                        <c:v>6359933.5343723781</c:v>
                      </c:pt>
                      <c:pt idx="571">
                        <c:v>6355770.0316860015</c:v>
                      </c:pt>
                      <c:pt idx="572">
                        <c:v>6359221.8014953602</c:v>
                      </c:pt>
                      <c:pt idx="573">
                        <c:v>6383878.7023141533</c:v>
                      </c:pt>
                      <c:pt idx="574">
                        <c:v>6390251.5995162912</c:v>
                      </c:pt>
                      <c:pt idx="575">
                        <c:v>6381534.4352554111</c:v>
                      </c:pt>
                      <c:pt idx="576">
                        <c:v>6380585.5144992862</c:v>
                      </c:pt>
                      <c:pt idx="577">
                        <c:v>6389747.3102940358</c:v>
                      </c:pt>
                      <c:pt idx="578">
                        <c:v>6391514.2706635119</c:v>
                      </c:pt>
                      <c:pt idx="579">
                        <c:v>6372861.8860822506</c:v>
                      </c:pt>
                      <c:pt idx="580">
                        <c:v>6397324.8425339572</c:v>
                      </c:pt>
                      <c:pt idx="581">
                        <c:v>6398465.615109304</c:v>
                      </c:pt>
                      <c:pt idx="582">
                        <c:v>6387619.4310564641</c:v>
                      </c:pt>
                      <c:pt idx="583">
                        <c:v>6404303.4057971034</c:v>
                      </c:pt>
                      <c:pt idx="584">
                        <c:v>6407449.1920194933</c:v>
                      </c:pt>
                      <c:pt idx="585">
                        <c:v>6407852.4851912269</c:v>
                      </c:pt>
                      <c:pt idx="586">
                        <c:v>6407432.186798065</c:v>
                      </c:pt>
                      <c:pt idx="587">
                        <c:v>6425918.483048263</c:v>
                      </c:pt>
                      <c:pt idx="588">
                        <c:v>6425625.9780605221</c:v>
                      </c:pt>
                      <c:pt idx="589">
                        <c:v>6386625.3998749368</c:v>
                      </c:pt>
                      <c:pt idx="590">
                        <c:v>6414595.6706468118</c:v>
                      </c:pt>
                      <c:pt idx="591">
                        <c:v>6425223.1587168481</c:v>
                      </c:pt>
                      <c:pt idx="592">
                        <c:v>6427205.0925867157</c:v>
                      </c:pt>
                      <c:pt idx="593">
                        <c:v>6433360.548490528</c:v>
                      </c:pt>
                      <c:pt idx="594">
                        <c:v>6443118.3163988739</c:v>
                      </c:pt>
                      <c:pt idx="595">
                        <c:v>6441120.5616528392</c:v>
                      </c:pt>
                      <c:pt idx="596">
                        <c:v>6439699.1898140591</c:v>
                      </c:pt>
                      <c:pt idx="597">
                        <c:v>6445726.0277924137</c:v>
                      </c:pt>
                      <c:pt idx="598">
                        <c:v>6411327.5675157364</c:v>
                      </c:pt>
                      <c:pt idx="599">
                        <c:v>6446266.4240577985</c:v>
                      </c:pt>
                      <c:pt idx="600">
                        <c:v>6463117.9223535331</c:v>
                      </c:pt>
                      <c:pt idx="601">
                        <c:v>6462556.3568953648</c:v>
                      </c:pt>
                      <c:pt idx="602">
                        <c:v>6452525.3373000491</c:v>
                      </c:pt>
                      <c:pt idx="603">
                        <c:v>6465780.0396566233</c:v>
                      </c:pt>
                      <c:pt idx="604">
                        <c:v>6449056.6661133245</c:v>
                      </c:pt>
                      <c:pt idx="605">
                        <c:v>6471055.6799396053</c:v>
                      </c:pt>
                      <c:pt idx="606">
                        <c:v>6482038.3326690784</c:v>
                      </c:pt>
                      <c:pt idx="607">
                        <c:v>6468622.8590974417</c:v>
                      </c:pt>
                      <c:pt idx="608">
                        <c:v>6469107.3191354936</c:v>
                      </c:pt>
                      <c:pt idx="609">
                        <c:v>6423154.7578395018</c:v>
                      </c:pt>
                      <c:pt idx="610">
                        <c:v>6484625.5981917195</c:v>
                      </c:pt>
                      <c:pt idx="611">
                        <c:v>6482681.3440707345</c:v>
                      </c:pt>
                      <c:pt idx="612">
                        <c:v>6503773.0414318843</c:v>
                      </c:pt>
                      <c:pt idx="613">
                        <c:v>6490356.1953455638</c:v>
                      </c:pt>
                      <c:pt idx="614">
                        <c:v>6497192.732735103</c:v>
                      </c:pt>
                      <c:pt idx="615">
                        <c:v>6497637.2051143935</c:v>
                      </c:pt>
                      <c:pt idx="616">
                        <c:v>6510477.7504248982</c:v>
                      </c:pt>
                      <c:pt idx="617">
                        <c:v>6506797.8980383258</c:v>
                      </c:pt>
                      <c:pt idx="618">
                        <c:v>6503807.8988959575</c:v>
                      </c:pt>
                      <c:pt idx="619">
                        <c:v>6516132.9727102555</c:v>
                      </c:pt>
                      <c:pt idx="620">
                        <c:v>6512250.8177560465</c:v>
                      </c:pt>
                      <c:pt idx="621">
                        <c:v>6508422.1879519112</c:v>
                      </c:pt>
                      <c:pt idx="622">
                        <c:v>6511474.545457066</c:v>
                      </c:pt>
                      <c:pt idx="623">
                        <c:v>6511154.102845856</c:v>
                      </c:pt>
                      <c:pt idx="624">
                        <c:v>6518285.4106564084</c:v>
                      </c:pt>
                      <c:pt idx="625">
                        <c:v>6515239.1732998518</c:v>
                      </c:pt>
                      <c:pt idx="626">
                        <c:v>6525300.7957064547</c:v>
                      </c:pt>
                      <c:pt idx="627">
                        <c:v>6529848.9393775137</c:v>
                      </c:pt>
                      <c:pt idx="628">
                        <c:v>6529911.1634172825</c:v>
                      </c:pt>
                      <c:pt idx="629">
                        <c:v>6533471.8704650253</c:v>
                      </c:pt>
                      <c:pt idx="630">
                        <c:v>6540833.8194465581</c:v>
                      </c:pt>
                      <c:pt idx="631">
                        <c:v>6540997.2055632109</c:v>
                      </c:pt>
                      <c:pt idx="632">
                        <c:v>6551083.2568715857</c:v>
                      </c:pt>
                      <c:pt idx="633">
                        <c:v>6548260.4181072721</c:v>
                      </c:pt>
                      <c:pt idx="634">
                        <c:v>6552068.8641282795</c:v>
                      </c:pt>
                      <c:pt idx="635">
                        <c:v>6551068.0637981081</c:v>
                      </c:pt>
                      <c:pt idx="636">
                        <c:v>6560031.6532735256</c:v>
                      </c:pt>
                      <c:pt idx="637">
                        <c:v>6556475.5895353649</c:v>
                      </c:pt>
                      <c:pt idx="638">
                        <c:v>6561149.1888382966</c:v>
                      </c:pt>
                      <c:pt idx="639">
                        <c:v>6557236.5258978242</c:v>
                      </c:pt>
                      <c:pt idx="640">
                        <c:v>6563289.1428881586</c:v>
                      </c:pt>
                      <c:pt idx="641">
                        <c:v>6568813.5940948315</c:v>
                      </c:pt>
                      <c:pt idx="642">
                        <c:v>6575754.6718851905</c:v>
                      </c:pt>
                      <c:pt idx="643">
                        <c:v>6577311.4400270022</c:v>
                      </c:pt>
                      <c:pt idx="644">
                        <c:v>6575660.9874698799</c:v>
                      </c:pt>
                      <c:pt idx="645">
                        <c:v>6583754.4705412602</c:v>
                      </c:pt>
                      <c:pt idx="646">
                        <c:v>6591460.3802137831</c:v>
                      </c:pt>
                      <c:pt idx="647">
                        <c:v>6585482.7669918835</c:v>
                      </c:pt>
                      <c:pt idx="648">
                        <c:v>6590639.8077664329</c:v>
                      </c:pt>
                      <c:pt idx="649">
                        <c:v>6596798.1951734461</c:v>
                      </c:pt>
                      <c:pt idx="650">
                        <c:v>6593874.5041312631</c:v>
                      </c:pt>
                      <c:pt idx="651">
                        <c:v>6605248.4124370031</c:v>
                      </c:pt>
                      <c:pt idx="652">
                        <c:v>6603291.3847202919</c:v>
                      </c:pt>
                      <c:pt idx="653">
                        <c:v>6601540.6220153887</c:v>
                      </c:pt>
                      <c:pt idx="654">
                        <c:v>6617735.6725101145</c:v>
                      </c:pt>
                      <c:pt idx="655">
                        <c:v>6614642.1422295114</c:v>
                      </c:pt>
                      <c:pt idx="656">
                        <c:v>6615763.4202950262</c:v>
                      </c:pt>
                      <c:pt idx="657">
                        <c:v>6620273.8149992879</c:v>
                      </c:pt>
                      <c:pt idx="658">
                        <c:v>6628107.9314473113</c:v>
                      </c:pt>
                      <c:pt idx="659">
                        <c:v>6620117.8811899396</c:v>
                      </c:pt>
                      <c:pt idx="660">
                        <c:v>6624310.413305603</c:v>
                      </c:pt>
                      <c:pt idx="661">
                        <c:v>6624406.4491318846</c:v>
                      </c:pt>
                      <c:pt idx="662">
                        <c:v>6628083.524829546</c:v>
                      </c:pt>
                      <c:pt idx="663">
                        <c:v>6629541.4515271178</c:v>
                      </c:pt>
                      <c:pt idx="664">
                        <c:v>6635189.1676651845</c:v>
                      </c:pt>
                      <c:pt idx="665">
                        <c:v>6639155.3974921927</c:v>
                      </c:pt>
                      <c:pt idx="666">
                        <c:v>6654049.4381454624</c:v>
                      </c:pt>
                      <c:pt idx="667">
                        <c:v>6647888.9395913761</c:v>
                      </c:pt>
                      <c:pt idx="668">
                        <c:v>6651264.0223890571</c:v>
                      </c:pt>
                      <c:pt idx="669">
                        <c:v>6655965.8241038313</c:v>
                      </c:pt>
                      <c:pt idx="670">
                        <c:v>6655546.1217433596</c:v>
                      </c:pt>
                      <c:pt idx="671">
                        <c:v>6660917.0700841183</c:v>
                      </c:pt>
                      <c:pt idx="672">
                        <c:v>6674384.849661937</c:v>
                      </c:pt>
                      <c:pt idx="673">
                        <c:v>6667894.1714408984</c:v>
                      </c:pt>
                      <c:pt idx="674">
                        <c:v>6672113.3584140157</c:v>
                      </c:pt>
                      <c:pt idx="675">
                        <c:v>6672377.7984688412</c:v>
                      </c:pt>
                      <c:pt idx="676">
                        <c:v>6678135.4845391978</c:v>
                      </c:pt>
                      <c:pt idx="677">
                        <c:v>6683189.83483986</c:v>
                      </c:pt>
                      <c:pt idx="678">
                        <c:v>6685080.832078998</c:v>
                      </c:pt>
                      <c:pt idx="679">
                        <c:v>6684750.904109491</c:v>
                      </c:pt>
                      <c:pt idx="680">
                        <c:v>6693725.7143920967</c:v>
                      </c:pt>
                      <c:pt idx="681">
                        <c:v>6694822.9675138043</c:v>
                      </c:pt>
                      <c:pt idx="682">
                        <c:v>6694839.9237055164</c:v>
                      </c:pt>
                      <c:pt idx="683">
                        <c:v>6699501.015153151</c:v>
                      </c:pt>
                      <c:pt idx="684">
                        <c:v>6702156.5194077669</c:v>
                      </c:pt>
                      <c:pt idx="685">
                        <c:v>6708213.6061894568</c:v>
                      </c:pt>
                      <c:pt idx="686">
                        <c:v>6707066.9810027415</c:v>
                      </c:pt>
                      <c:pt idx="687">
                        <c:v>6703365.4971167026</c:v>
                      </c:pt>
                      <c:pt idx="688">
                        <c:v>6708991.0809157062</c:v>
                      </c:pt>
                      <c:pt idx="689">
                        <c:v>6717313.5715838065</c:v>
                      </c:pt>
                      <c:pt idx="690">
                        <c:v>6708553.9363300009</c:v>
                      </c:pt>
                      <c:pt idx="691">
                        <c:v>6724735.2540657846</c:v>
                      </c:pt>
                      <c:pt idx="692">
                        <c:v>6725834.9323612526</c:v>
                      </c:pt>
                      <c:pt idx="693">
                        <c:v>6720285.5573348794</c:v>
                      </c:pt>
                      <c:pt idx="694">
                        <c:v>6721095.7842051405</c:v>
                      </c:pt>
                      <c:pt idx="695">
                        <c:v>6731225.2300389409</c:v>
                      </c:pt>
                      <c:pt idx="696">
                        <c:v>6730790.3967739036</c:v>
                      </c:pt>
                      <c:pt idx="697">
                        <c:v>6738198.473980356</c:v>
                      </c:pt>
                      <c:pt idx="698">
                        <c:v>6738735.7531696092</c:v>
                      </c:pt>
                      <c:pt idx="699">
                        <c:v>6743622.4697806854</c:v>
                      </c:pt>
                      <c:pt idx="700">
                        <c:v>6743842.2782072118</c:v>
                      </c:pt>
                      <c:pt idx="701">
                        <c:v>6741126.1636382323</c:v>
                      </c:pt>
                      <c:pt idx="702">
                        <c:v>6740740.1461718259</c:v>
                      </c:pt>
                      <c:pt idx="703">
                        <c:v>6753344.0311692385</c:v>
                      </c:pt>
                      <c:pt idx="704">
                        <c:v>6757205.2006030036</c:v>
                      </c:pt>
                      <c:pt idx="705">
                        <c:v>6756166.9701748686</c:v>
                      </c:pt>
                      <c:pt idx="706">
                        <c:v>6760896.4674743284</c:v>
                      </c:pt>
                      <c:pt idx="707">
                        <c:v>6765556.7789799925</c:v>
                      </c:pt>
                      <c:pt idx="708">
                        <c:v>6770400.4225715967</c:v>
                      </c:pt>
                      <c:pt idx="709">
                        <c:v>6770139.7716894299</c:v>
                      </c:pt>
                      <c:pt idx="710">
                        <c:v>6763890.6258161953</c:v>
                      </c:pt>
                      <c:pt idx="711">
                        <c:v>6759914.5997548979</c:v>
                      </c:pt>
                      <c:pt idx="712">
                        <c:v>6781266.8500525672</c:v>
                      </c:pt>
                      <c:pt idx="713">
                        <c:v>6783657.0627678214</c:v>
                      </c:pt>
                      <c:pt idx="714">
                        <c:v>6775645.3780372906</c:v>
                      </c:pt>
                      <c:pt idx="715">
                        <c:v>6786684.8084087493</c:v>
                      </c:pt>
                      <c:pt idx="716">
                        <c:v>6782424.8626608877</c:v>
                      </c:pt>
                      <c:pt idx="717">
                        <c:v>6778528.8810116714</c:v>
                      </c:pt>
                      <c:pt idx="718">
                        <c:v>6791632.2286221795</c:v>
                      </c:pt>
                      <c:pt idx="719">
                        <c:v>6786988.7535005854</c:v>
                      </c:pt>
                      <c:pt idx="720">
                        <c:v>6783153.8672957504</c:v>
                      </c:pt>
                      <c:pt idx="721">
                        <c:v>6786226.3618851528</c:v>
                      </c:pt>
                      <c:pt idx="722">
                        <c:v>6786386.3526210096</c:v>
                      </c:pt>
                      <c:pt idx="723">
                        <c:v>6804437.7308358643</c:v>
                      </c:pt>
                      <c:pt idx="724">
                        <c:v>6792734.3050043834</c:v>
                      </c:pt>
                      <c:pt idx="725">
                        <c:v>6801785.7990288353</c:v>
                      </c:pt>
                      <c:pt idx="726">
                        <c:v>6853131.5680586919</c:v>
                      </c:pt>
                      <c:pt idx="727">
                        <c:v>6789569.8742713258</c:v>
                      </c:pt>
                      <c:pt idx="728">
                        <c:v>6789747.0481905928</c:v>
                      </c:pt>
                      <c:pt idx="729">
                        <c:v>6801478.0609198567</c:v>
                      </c:pt>
                      <c:pt idx="730">
                        <c:v>6795778.2629069164</c:v>
                      </c:pt>
                      <c:pt idx="731">
                        <c:v>6795671.8162589874</c:v>
                      </c:pt>
                      <c:pt idx="732">
                        <c:v>6797156.571112155</c:v>
                      </c:pt>
                      <c:pt idx="733">
                        <c:v>6799826.6543423822</c:v>
                      </c:pt>
                      <c:pt idx="734">
                        <c:v>6803884.1449821573</c:v>
                      </c:pt>
                      <c:pt idx="735">
                        <c:v>6790776.7316488074</c:v>
                      </c:pt>
                      <c:pt idx="736">
                        <c:v>6784799.4866509093</c:v>
                      </c:pt>
                      <c:pt idx="737">
                        <c:v>6804465.5227437764</c:v>
                      </c:pt>
                      <c:pt idx="738">
                        <c:v>6800652.4367651138</c:v>
                      </c:pt>
                      <c:pt idx="739">
                        <c:v>6802446.596553335</c:v>
                      </c:pt>
                      <c:pt idx="740">
                        <c:v>6811741.356430159</c:v>
                      </c:pt>
                      <c:pt idx="741">
                        <c:v>6802112.9752882197</c:v>
                      </c:pt>
                      <c:pt idx="742">
                        <c:v>6808349.3244913686</c:v>
                      </c:pt>
                      <c:pt idx="743">
                        <c:v>6816018.5441131126</c:v>
                      </c:pt>
                      <c:pt idx="744">
                        <c:v>6814639.868079829</c:v>
                      </c:pt>
                      <c:pt idx="745">
                        <c:v>6808923.788783038</c:v>
                      </c:pt>
                      <c:pt idx="746">
                        <c:v>6813890.0733949794</c:v>
                      </c:pt>
                      <c:pt idx="747">
                        <c:v>6808355.0635173004</c:v>
                      </c:pt>
                      <c:pt idx="748">
                        <c:v>6812049.088662318</c:v>
                      </c:pt>
                      <c:pt idx="749">
                        <c:v>6817720.2892156877</c:v>
                      </c:pt>
                      <c:pt idx="750">
                        <c:v>6820745.7878026934</c:v>
                      </c:pt>
                      <c:pt idx="751">
                        <c:v>6828718.4812279083</c:v>
                      </c:pt>
                      <c:pt idx="752">
                        <c:v>6822691.807141643</c:v>
                      </c:pt>
                      <c:pt idx="753">
                        <c:v>6832863.1927444739</c:v>
                      </c:pt>
                      <c:pt idx="754">
                        <c:v>6819367.1319012046</c:v>
                      </c:pt>
                      <c:pt idx="755">
                        <c:v>6826381.7766093928</c:v>
                      </c:pt>
                      <c:pt idx="756">
                        <c:v>6823454.7789261229</c:v>
                      </c:pt>
                      <c:pt idx="757">
                        <c:v>6825688.2634244272</c:v>
                      </c:pt>
                      <c:pt idx="758">
                        <c:v>6828805.7060844228</c:v>
                      </c:pt>
                      <c:pt idx="759">
                        <c:v>6828815.3675535843</c:v>
                      </c:pt>
                      <c:pt idx="760">
                        <c:v>6834079.6251110006</c:v>
                      </c:pt>
                      <c:pt idx="761">
                        <c:v>6829345.1467805775</c:v>
                      </c:pt>
                      <c:pt idx="762">
                        <c:v>6830384.406280458</c:v>
                      </c:pt>
                      <c:pt idx="763">
                        <c:v>6842671.2568509793</c:v>
                      </c:pt>
                      <c:pt idx="764">
                        <c:v>6838315.5289745675</c:v>
                      </c:pt>
                      <c:pt idx="765">
                        <c:v>6841171.2841891935</c:v>
                      </c:pt>
                      <c:pt idx="766">
                        <c:v>6833420.7863415089</c:v>
                      </c:pt>
                      <c:pt idx="767">
                        <c:v>6841392.1017954629</c:v>
                      </c:pt>
                      <c:pt idx="768">
                        <c:v>6836553.2009655312</c:v>
                      </c:pt>
                      <c:pt idx="769">
                        <c:v>6849017.8724579271</c:v>
                      </c:pt>
                      <c:pt idx="770">
                        <c:v>6844726.1305434369</c:v>
                      </c:pt>
                      <c:pt idx="771">
                        <c:v>6838758.4219405958</c:v>
                      </c:pt>
                      <c:pt idx="772">
                        <c:v>6837044.9061246412</c:v>
                      </c:pt>
                      <c:pt idx="773">
                        <c:v>6836663.3846899793</c:v>
                      </c:pt>
                      <c:pt idx="774">
                        <c:v>6839689.6258969512</c:v>
                      </c:pt>
                      <c:pt idx="775">
                        <c:v>6843710.2035007952</c:v>
                      </c:pt>
                      <c:pt idx="776">
                        <c:v>6839065.4813353196</c:v>
                      </c:pt>
                      <c:pt idx="777">
                        <c:v>6837928.3878649585</c:v>
                      </c:pt>
                      <c:pt idx="778">
                        <c:v>6837324.0002838271</c:v>
                      </c:pt>
                      <c:pt idx="779">
                        <c:v>6839479.2126828283</c:v>
                      </c:pt>
                      <c:pt idx="780">
                        <c:v>6849879.24153022</c:v>
                      </c:pt>
                      <c:pt idx="781">
                        <c:v>6842242.3192522787</c:v>
                      </c:pt>
                      <c:pt idx="782">
                        <c:v>6850708.7451088456</c:v>
                      </c:pt>
                      <c:pt idx="783">
                        <c:v>6859668.4504375216</c:v>
                      </c:pt>
                      <c:pt idx="784">
                        <c:v>6854885.4680277873</c:v>
                      </c:pt>
                      <c:pt idx="785">
                        <c:v>6843811.2110686507</c:v>
                      </c:pt>
                      <c:pt idx="786">
                        <c:v>6854583.8672354789</c:v>
                      </c:pt>
                      <c:pt idx="787">
                        <c:v>6856153.6455272362</c:v>
                      </c:pt>
                      <c:pt idx="788">
                        <c:v>6845789.6210103296</c:v>
                      </c:pt>
                      <c:pt idx="789">
                        <c:v>6848420.8346861564</c:v>
                      </c:pt>
                      <c:pt idx="790">
                        <c:v>6854598.25327978</c:v>
                      </c:pt>
                      <c:pt idx="791">
                        <c:v>6857063.0519361719</c:v>
                      </c:pt>
                      <c:pt idx="792">
                        <c:v>6856194.4687027326</c:v>
                      </c:pt>
                      <c:pt idx="793">
                        <c:v>6859385.0712927133</c:v>
                      </c:pt>
                      <c:pt idx="794">
                        <c:v>6861425.8554430651</c:v>
                      </c:pt>
                      <c:pt idx="795">
                        <c:v>6874374.8302413886</c:v>
                      </c:pt>
                      <c:pt idx="796">
                        <c:v>6872130.4433026575</c:v>
                      </c:pt>
                      <c:pt idx="797">
                        <c:v>6870288.161967474</c:v>
                      </c:pt>
                      <c:pt idx="798">
                        <c:v>6862981.7010178547</c:v>
                      </c:pt>
                      <c:pt idx="799">
                        <c:v>6875537.3820771994</c:v>
                      </c:pt>
                      <c:pt idx="800">
                        <c:v>6871005.0399183184</c:v>
                      </c:pt>
                      <c:pt idx="801">
                        <c:v>6862247.5175853195</c:v>
                      </c:pt>
                      <c:pt idx="802">
                        <c:v>6862868.0516777374</c:v>
                      </c:pt>
                      <c:pt idx="803">
                        <c:v>6876593.1295327786</c:v>
                      </c:pt>
                      <c:pt idx="804">
                        <c:v>6859997.9914987069</c:v>
                      </c:pt>
                      <c:pt idx="805">
                        <c:v>6862395.6412682068</c:v>
                      </c:pt>
                      <c:pt idx="806">
                        <c:v>6870323.0734764403</c:v>
                      </c:pt>
                      <c:pt idx="807">
                        <c:v>6865759.5774567686</c:v>
                      </c:pt>
                      <c:pt idx="808">
                        <c:v>6863452.7738191392</c:v>
                      </c:pt>
                      <c:pt idx="809">
                        <c:v>6864864.8753036978</c:v>
                      </c:pt>
                      <c:pt idx="810">
                        <c:v>6878115.8876123922</c:v>
                      </c:pt>
                      <c:pt idx="811">
                        <c:v>6863575.20050631</c:v>
                      </c:pt>
                      <c:pt idx="812">
                        <c:v>6872227.4324628487</c:v>
                      </c:pt>
                      <c:pt idx="813">
                        <c:v>6878061.7818540102</c:v>
                      </c:pt>
                      <c:pt idx="814">
                        <c:v>6873731.9788220525</c:v>
                      </c:pt>
                      <c:pt idx="815">
                        <c:v>6878436.9114228617</c:v>
                      </c:pt>
                      <c:pt idx="816">
                        <c:v>6876556.5178920263</c:v>
                      </c:pt>
                      <c:pt idx="817">
                        <c:v>6872520.7975648446</c:v>
                      </c:pt>
                      <c:pt idx="818">
                        <c:v>6865952.7108484218</c:v>
                      </c:pt>
                      <c:pt idx="819">
                        <c:v>6883112.4868592583</c:v>
                      </c:pt>
                      <c:pt idx="820">
                        <c:v>6880163.1047504386</c:v>
                      </c:pt>
                      <c:pt idx="821">
                        <c:v>6878054.6528904019</c:v>
                      </c:pt>
                      <c:pt idx="822">
                        <c:v>6872976.7156762164</c:v>
                      </c:pt>
                      <c:pt idx="823">
                        <c:v>6880151.9267422501</c:v>
                      </c:pt>
                      <c:pt idx="824">
                        <c:v>6883342.1253020074</c:v>
                      </c:pt>
                      <c:pt idx="825">
                        <c:v>6880600.6319097271</c:v>
                      </c:pt>
                      <c:pt idx="826">
                        <c:v>6878019.5375695387</c:v>
                      </c:pt>
                      <c:pt idx="827">
                        <c:v>6876289.1162164174</c:v>
                      </c:pt>
                      <c:pt idx="828">
                        <c:v>6877566.3382430635</c:v>
                      </c:pt>
                      <c:pt idx="829">
                        <c:v>6885045.8976531159</c:v>
                      </c:pt>
                      <c:pt idx="830">
                        <c:v>6875335.9506614786</c:v>
                      </c:pt>
                      <c:pt idx="831">
                        <c:v>6875903.9512545066</c:v>
                      </c:pt>
                      <c:pt idx="832">
                        <c:v>6901286.0422827415</c:v>
                      </c:pt>
                      <c:pt idx="833">
                        <c:v>6878465.3015239593</c:v>
                      </c:pt>
                      <c:pt idx="834">
                        <c:v>6879978.2675546343</c:v>
                      </c:pt>
                      <c:pt idx="835">
                        <c:v>6879625.3202714901</c:v>
                      </c:pt>
                      <c:pt idx="836">
                        <c:v>6887566.9610882746</c:v>
                      </c:pt>
                      <c:pt idx="837">
                        <c:v>6883697.9647388477</c:v>
                      </c:pt>
                      <c:pt idx="838">
                        <c:v>6888657.1798961824</c:v>
                      </c:pt>
                      <c:pt idx="839">
                        <c:v>6886093.7527350262</c:v>
                      </c:pt>
                      <c:pt idx="840">
                        <c:v>6883880.5623305878</c:v>
                      </c:pt>
                      <c:pt idx="841">
                        <c:v>6880535.2232176811</c:v>
                      </c:pt>
                      <c:pt idx="842">
                        <c:v>6888254.1075776834</c:v>
                      </c:pt>
                      <c:pt idx="843">
                        <c:v>6890833.0337023484</c:v>
                      </c:pt>
                      <c:pt idx="844">
                        <c:v>6887893.2556960704</c:v>
                      </c:pt>
                      <c:pt idx="845">
                        <c:v>6885568.4761138055</c:v>
                      </c:pt>
                      <c:pt idx="846">
                        <c:v>6883417.7637879299</c:v>
                      </c:pt>
                      <c:pt idx="847">
                        <c:v>6884037.2703540204</c:v>
                      </c:pt>
                      <c:pt idx="848">
                        <c:v>6887996.4168974552</c:v>
                      </c:pt>
                      <c:pt idx="849">
                        <c:v>6891067.7822558796</c:v>
                      </c:pt>
                      <c:pt idx="850">
                        <c:v>6893445.9698728891</c:v>
                      </c:pt>
                      <c:pt idx="851">
                        <c:v>6892300.1911749719</c:v>
                      </c:pt>
                      <c:pt idx="852">
                        <c:v>6894964.5081379963</c:v>
                      </c:pt>
                      <c:pt idx="853">
                        <c:v>6892497.8529308494</c:v>
                      </c:pt>
                      <c:pt idx="854">
                        <c:v>6892586.8969229516</c:v>
                      </c:pt>
                      <c:pt idx="855">
                        <c:v>6892210.8044707282</c:v>
                      </c:pt>
                      <c:pt idx="856">
                        <c:v>6887414.2211070023</c:v>
                      </c:pt>
                      <c:pt idx="857">
                        <c:v>6899882.9495413825</c:v>
                      </c:pt>
                      <c:pt idx="858">
                        <c:v>6885113.6459390018</c:v>
                      </c:pt>
                      <c:pt idx="859">
                        <c:v>6893472.2670623064</c:v>
                      </c:pt>
                      <c:pt idx="860">
                        <c:v>6893871.6388237905</c:v>
                      </c:pt>
                      <c:pt idx="861">
                        <c:v>6885841.9050362995</c:v>
                      </c:pt>
                      <c:pt idx="862">
                        <c:v>6893510.3560337238</c:v>
                      </c:pt>
                      <c:pt idx="863">
                        <c:v>6898385.6628498733</c:v>
                      </c:pt>
                      <c:pt idx="864">
                        <c:v>6898892.6150575355</c:v>
                      </c:pt>
                      <c:pt idx="865">
                        <c:v>6894954.7386230752</c:v>
                      </c:pt>
                      <c:pt idx="866">
                        <c:v>6899326.9020324135</c:v>
                      </c:pt>
                      <c:pt idx="867">
                        <c:v>6905679.5472145509</c:v>
                      </c:pt>
                      <c:pt idx="868">
                        <c:v>6902191.7901774468</c:v>
                      </c:pt>
                      <c:pt idx="869">
                        <c:v>6901972.205671574</c:v>
                      </c:pt>
                      <c:pt idx="870">
                        <c:v>6898367.2063950188</c:v>
                      </c:pt>
                      <c:pt idx="871">
                        <c:v>6901751.3668140694</c:v>
                      </c:pt>
                      <c:pt idx="872">
                        <c:v>6893871.2859004578</c:v>
                      </c:pt>
                      <c:pt idx="873">
                        <c:v>6898928.5770316841</c:v>
                      </c:pt>
                      <c:pt idx="874">
                        <c:v>6895848.7948934436</c:v>
                      </c:pt>
                      <c:pt idx="875">
                        <c:v>6904384.6230673129</c:v>
                      </c:pt>
                      <c:pt idx="876">
                        <c:v>6898555.9495416684</c:v>
                      </c:pt>
                      <c:pt idx="877">
                        <c:v>6897689.0465894463</c:v>
                      </c:pt>
                      <c:pt idx="878">
                        <c:v>6900103.4701463645</c:v>
                      </c:pt>
                      <c:pt idx="879">
                        <c:v>6905164.9196154522</c:v>
                      </c:pt>
                      <c:pt idx="880">
                        <c:v>6906032.9372979961</c:v>
                      </c:pt>
                      <c:pt idx="881">
                        <c:v>6901778.6125038676</c:v>
                      </c:pt>
                      <c:pt idx="882">
                        <c:v>6908678.5072173579</c:v>
                      </c:pt>
                      <c:pt idx="883">
                        <c:v>6898967.6463985015</c:v>
                      </c:pt>
                      <c:pt idx="884">
                        <c:v>6903102.2168555334</c:v>
                      </c:pt>
                      <c:pt idx="885">
                        <c:v>6905986.0410690568</c:v>
                      </c:pt>
                      <c:pt idx="886">
                        <c:v>6895720.331714063</c:v>
                      </c:pt>
                      <c:pt idx="887">
                        <c:v>6898951.2411885699</c:v>
                      </c:pt>
                      <c:pt idx="888">
                        <c:v>6900946.1108043035</c:v>
                      </c:pt>
                      <c:pt idx="889">
                        <c:v>6896428.1352181565</c:v>
                      </c:pt>
                      <c:pt idx="890">
                        <c:v>6900544.7787675848</c:v>
                      </c:pt>
                      <c:pt idx="891">
                        <c:v>6897759.7004123386</c:v>
                      </c:pt>
                      <c:pt idx="892">
                        <c:v>6905411.8501298437</c:v>
                      </c:pt>
                      <c:pt idx="893">
                        <c:v>6906839.1100588199</c:v>
                      </c:pt>
                      <c:pt idx="894">
                        <c:v>6904174.2135913623</c:v>
                      </c:pt>
                      <c:pt idx="895">
                        <c:v>6910110.174750546</c:v>
                      </c:pt>
                      <c:pt idx="896">
                        <c:v>6906198.2388671767</c:v>
                      </c:pt>
                      <c:pt idx="897">
                        <c:v>6909655.1517650466</c:v>
                      </c:pt>
                      <c:pt idx="898">
                        <c:v>6905141.6056737648</c:v>
                      </c:pt>
                      <c:pt idx="899">
                        <c:v>6901750.5541335894</c:v>
                      </c:pt>
                      <c:pt idx="900">
                        <c:v>6901804.7928871224</c:v>
                      </c:pt>
                      <c:pt idx="901">
                        <c:v>6903386.7513822773</c:v>
                      </c:pt>
                      <c:pt idx="902">
                        <c:v>6904174.281179456</c:v>
                      </c:pt>
                      <c:pt idx="903">
                        <c:v>6903513.9890974425</c:v>
                      </c:pt>
                      <c:pt idx="904">
                        <c:v>6909355.7988080746</c:v>
                      </c:pt>
                      <c:pt idx="905">
                        <c:v>6909513.2212796854</c:v>
                      </c:pt>
                      <c:pt idx="906">
                        <c:v>6906720.2107762517</c:v>
                      </c:pt>
                      <c:pt idx="907">
                        <c:v>6912300.9245383013</c:v>
                      </c:pt>
                      <c:pt idx="908">
                        <c:v>6905885.0911745531</c:v>
                      </c:pt>
                      <c:pt idx="909">
                        <c:v>6910751.8516707197</c:v>
                      </c:pt>
                      <c:pt idx="910">
                        <c:v>6846888.2349633146</c:v>
                      </c:pt>
                      <c:pt idx="911">
                        <c:v>6910879.0461929599</c:v>
                      </c:pt>
                      <c:pt idx="912">
                        <c:v>6918011.5550203864</c:v>
                      </c:pt>
                      <c:pt idx="913">
                        <c:v>6911092.0074512698</c:v>
                      </c:pt>
                      <c:pt idx="914">
                        <c:v>6919615.6669756528</c:v>
                      </c:pt>
                      <c:pt idx="915">
                        <c:v>6908150.9060247131</c:v>
                      </c:pt>
                      <c:pt idx="916">
                        <c:v>6904473.0891505042</c:v>
                      </c:pt>
                      <c:pt idx="917">
                        <c:v>6920872.9929730445</c:v>
                      </c:pt>
                      <c:pt idx="918">
                        <c:v>6917050.7833667602</c:v>
                      </c:pt>
                      <c:pt idx="919">
                        <c:v>6913345.4158296119</c:v>
                      </c:pt>
                      <c:pt idx="920">
                        <c:v>6915734.528442489</c:v>
                      </c:pt>
                      <c:pt idx="921">
                        <c:v>6917630.5710021621</c:v>
                      </c:pt>
                      <c:pt idx="922">
                        <c:v>6915585.2039229786</c:v>
                      </c:pt>
                      <c:pt idx="923">
                        <c:v>6920432.9126576558</c:v>
                      </c:pt>
                      <c:pt idx="924">
                        <c:v>6913460.9827181883</c:v>
                      </c:pt>
                      <c:pt idx="925">
                        <c:v>6920265.370311521</c:v>
                      </c:pt>
                      <c:pt idx="926">
                        <c:v>6920305.3799134465</c:v>
                      </c:pt>
                      <c:pt idx="927">
                        <c:v>6914461.8280194318</c:v>
                      </c:pt>
                      <c:pt idx="928">
                        <c:v>6917762.4698602585</c:v>
                      </c:pt>
                      <c:pt idx="929">
                        <c:v>6911196.1712333215</c:v>
                      </c:pt>
                      <c:pt idx="930">
                        <c:v>6922447.544290225</c:v>
                      </c:pt>
                      <c:pt idx="931">
                        <c:v>6917846.9112304328</c:v>
                      </c:pt>
                      <c:pt idx="932">
                        <c:v>6918366.0393996835</c:v>
                      </c:pt>
                      <c:pt idx="933">
                        <c:v>6916710.6886874316</c:v>
                      </c:pt>
                      <c:pt idx="934">
                        <c:v>6922993.6338401902</c:v>
                      </c:pt>
                      <c:pt idx="935">
                        <c:v>6925909.0290517369</c:v>
                      </c:pt>
                      <c:pt idx="936">
                        <c:v>6925228.888042232</c:v>
                      </c:pt>
                      <c:pt idx="937">
                        <c:v>6920163.5834824173</c:v>
                      </c:pt>
                      <c:pt idx="938">
                        <c:v>6924437.7758778017</c:v>
                      </c:pt>
                      <c:pt idx="939">
                        <c:v>6925329.5670547625</c:v>
                      </c:pt>
                      <c:pt idx="940">
                        <c:v>6926348.82056469</c:v>
                      </c:pt>
                      <c:pt idx="941">
                        <c:v>6918171.1119683338</c:v>
                      </c:pt>
                      <c:pt idx="942">
                        <c:v>6922320.9825289752</c:v>
                      </c:pt>
                      <c:pt idx="943">
                        <c:v>6924436.6305370703</c:v>
                      </c:pt>
                      <c:pt idx="944">
                        <c:v>6920065.3094429011</c:v>
                      </c:pt>
                      <c:pt idx="945">
                        <c:v>6918769.4506198401</c:v>
                      </c:pt>
                      <c:pt idx="946">
                        <c:v>6919639.7178216157</c:v>
                      </c:pt>
                      <c:pt idx="947">
                        <c:v>6918054.2408363577</c:v>
                      </c:pt>
                      <c:pt idx="948">
                        <c:v>6926016.503081372</c:v>
                      </c:pt>
                      <c:pt idx="949">
                        <c:v>6923346.2323479066</c:v>
                      </c:pt>
                      <c:pt idx="950">
                        <c:v>6921727.5800937098</c:v>
                      </c:pt>
                      <c:pt idx="951">
                        <c:v>6920893.2131920075</c:v>
                      </c:pt>
                      <c:pt idx="952">
                        <c:v>6920958.3351328624</c:v>
                      </c:pt>
                      <c:pt idx="953">
                        <c:v>6922460.5863783704</c:v>
                      </c:pt>
                      <c:pt idx="954">
                        <c:v>6922278.8334243828</c:v>
                      </c:pt>
                      <c:pt idx="955">
                        <c:v>6917324.1565835336</c:v>
                      </c:pt>
                      <c:pt idx="956">
                        <c:v>6920892.7709292583</c:v>
                      </c:pt>
                      <c:pt idx="957">
                        <c:v>6925528.2023768192</c:v>
                      </c:pt>
                      <c:pt idx="958">
                        <c:v>6923779.8496746048</c:v>
                      </c:pt>
                      <c:pt idx="959">
                        <c:v>6925378.1872819262</c:v>
                      </c:pt>
                      <c:pt idx="960">
                        <c:v>6926891.8602538714</c:v>
                      </c:pt>
                      <c:pt idx="961">
                        <c:v>6928370.6127835875</c:v>
                      </c:pt>
                      <c:pt idx="962">
                        <c:v>6925871.5585588571</c:v>
                      </c:pt>
                      <c:pt idx="963">
                        <c:v>6924360.9741855972</c:v>
                      </c:pt>
                      <c:pt idx="964">
                        <c:v>6933078.15288697</c:v>
                      </c:pt>
                      <c:pt idx="965">
                        <c:v>6930011.5944487127</c:v>
                      </c:pt>
                      <c:pt idx="966">
                        <c:v>6929126.9463748783</c:v>
                      </c:pt>
                      <c:pt idx="967">
                        <c:v>6924631.0668907342</c:v>
                      </c:pt>
                      <c:pt idx="968">
                        <c:v>6931676.8722089091</c:v>
                      </c:pt>
                      <c:pt idx="969">
                        <c:v>6928885.6256052302</c:v>
                      </c:pt>
                      <c:pt idx="970">
                        <c:v>6931915.3725287821</c:v>
                      </c:pt>
                      <c:pt idx="971">
                        <c:v>6929102.8232405586</c:v>
                      </c:pt>
                      <c:pt idx="972">
                        <c:v>6924322.4337606775</c:v>
                      </c:pt>
                      <c:pt idx="973">
                        <c:v>6929623.1065816358</c:v>
                      </c:pt>
                      <c:pt idx="974">
                        <c:v>6924912.8008613931</c:v>
                      </c:pt>
                      <c:pt idx="975">
                        <c:v>6934377.4465717115</c:v>
                      </c:pt>
                      <c:pt idx="976">
                        <c:v>6929494.9820614113</c:v>
                      </c:pt>
                      <c:pt idx="977">
                        <c:v>6930855.505878849</c:v>
                      </c:pt>
                      <c:pt idx="978">
                        <c:v>6928431.484971825</c:v>
                      </c:pt>
                      <c:pt idx="979">
                        <c:v>6933632.3467132607</c:v>
                      </c:pt>
                      <c:pt idx="980">
                        <c:v>6920969.2276946772</c:v>
                      </c:pt>
                      <c:pt idx="981">
                        <c:v>6925342.1339080278</c:v>
                      </c:pt>
                      <c:pt idx="982">
                        <c:v>6926321.9382224837</c:v>
                      </c:pt>
                      <c:pt idx="983">
                        <c:v>6927927.8916733377</c:v>
                      </c:pt>
                      <c:pt idx="984">
                        <c:v>6928650.6113903886</c:v>
                      </c:pt>
                      <c:pt idx="985">
                        <c:v>6921530.1513215667</c:v>
                      </c:pt>
                      <c:pt idx="986">
                        <c:v>6922871.348506297</c:v>
                      </c:pt>
                      <c:pt idx="987">
                        <c:v>6929775.9468067922</c:v>
                      </c:pt>
                      <c:pt idx="988">
                        <c:v>6931764.3167223865</c:v>
                      </c:pt>
                      <c:pt idx="989">
                        <c:v>6931934.5938770715</c:v>
                      </c:pt>
                      <c:pt idx="990">
                        <c:v>6931774.6693909802</c:v>
                      </c:pt>
                      <c:pt idx="991">
                        <c:v>6929112.4700691858</c:v>
                      </c:pt>
                      <c:pt idx="992">
                        <c:v>6932686.8115262007</c:v>
                      </c:pt>
                      <c:pt idx="993">
                        <c:v>6935794.8768794239</c:v>
                      </c:pt>
                      <c:pt idx="994">
                        <c:v>6932366.4874207927</c:v>
                      </c:pt>
                      <c:pt idx="995">
                        <c:v>6935085.8158807103</c:v>
                      </c:pt>
                      <c:pt idx="996">
                        <c:v>6940833.2253647884</c:v>
                      </c:pt>
                      <c:pt idx="997">
                        <c:v>6929623.7123242514</c:v>
                      </c:pt>
                      <c:pt idx="998">
                        <c:v>6929719.0556848468</c:v>
                      </c:pt>
                      <c:pt idx="999">
                        <c:v>6931042.7003078461</c:v>
                      </c:pt>
                      <c:pt idx="1000">
                        <c:v>6928156.1271863012</c:v>
                      </c:pt>
                      <c:pt idx="1001">
                        <c:v>6935778.6892847903</c:v>
                      </c:pt>
                      <c:pt idx="1002">
                        <c:v>6933229.1106311483</c:v>
                      </c:pt>
                      <c:pt idx="1003">
                        <c:v>6933097.1329004187</c:v>
                      </c:pt>
                      <c:pt idx="1004">
                        <c:v>6938652.7824907415</c:v>
                      </c:pt>
                      <c:pt idx="1005">
                        <c:v>6937643.4351472529</c:v>
                      </c:pt>
                      <c:pt idx="1006">
                        <c:v>6933572.077928436</c:v>
                      </c:pt>
                      <c:pt idx="1007">
                        <c:v>6937001.3143413905</c:v>
                      </c:pt>
                      <c:pt idx="1008">
                        <c:v>6939556.873603439</c:v>
                      </c:pt>
                      <c:pt idx="1009">
                        <c:v>6933712.1492096484</c:v>
                      </c:pt>
                      <c:pt idx="1010">
                        <c:v>6927985.7408217629</c:v>
                      </c:pt>
                      <c:pt idx="1011">
                        <c:v>6936621.9363599997</c:v>
                      </c:pt>
                      <c:pt idx="1012">
                        <c:v>6933916.6827045912</c:v>
                      </c:pt>
                      <c:pt idx="1013">
                        <c:v>6929820.9663899764</c:v>
                      </c:pt>
                      <c:pt idx="1014">
                        <c:v>6928112.2912244713</c:v>
                      </c:pt>
                      <c:pt idx="1015">
                        <c:v>6931957.8948343396</c:v>
                      </c:pt>
                      <c:pt idx="1016">
                        <c:v>6931036.0275379904</c:v>
                      </c:pt>
                      <c:pt idx="1017">
                        <c:v>6929908.6421298804</c:v>
                      </c:pt>
                      <c:pt idx="1018">
                        <c:v>6931146.9040799625</c:v>
                      </c:pt>
                      <c:pt idx="1019">
                        <c:v>6933792.1962998975</c:v>
                      </c:pt>
                      <c:pt idx="1020">
                        <c:v>6938448.0221394571</c:v>
                      </c:pt>
                      <c:pt idx="1021">
                        <c:v>6943111.7991339564</c:v>
                      </c:pt>
                      <c:pt idx="1022">
                        <c:v>6936852.6555177402</c:v>
                      </c:pt>
                      <c:pt idx="1023">
                        <c:v>6939890.94445848</c:v>
                      </c:pt>
                      <c:pt idx="1024">
                        <c:v>6948426.5948899081</c:v>
                      </c:pt>
                      <c:pt idx="1025">
                        <c:v>6939849.4287844459</c:v>
                      </c:pt>
                      <c:pt idx="1026">
                        <c:v>6939865.513998244</c:v>
                      </c:pt>
                      <c:pt idx="1027">
                        <c:v>6941152.7282259418</c:v>
                      </c:pt>
                      <c:pt idx="1028">
                        <c:v>6933358.2573618703</c:v>
                      </c:pt>
                      <c:pt idx="1029">
                        <c:v>6935625.3669707105</c:v>
                      </c:pt>
                      <c:pt idx="1030">
                        <c:v>6940129.5904936148</c:v>
                      </c:pt>
                      <c:pt idx="1031">
                        <c:v>6939382.6470978046</c:v>
                      </c:pt>
                      <c:pt idx="1032">
                        <c:v>6937881.7556528905</c:v>
                      </c:pt>
                      <c:pt idx="1033">
                        <c:v>6943242.7645531967</c:v>
                      </c:pt>
                      <c:pt idx="1034">
                        <c:v>6942349.8475459646</c:v>
                      </c:pt>
                      <c:pt idx="1035">
                        <c:v>6942201.60746348</c:v>
                      </c:pt>
                      <c:pt idx="1036">
                        <c:v>6939016.2328203656</c:v>
                      </c:pt>
                      <c:pt idx="1037">
                        <c:v>6942311.0260184575</c:v>
                      </c:pt>
                      <c:pt idx="1038">
                        <c:v>6936426.5200315556</c:v>
                      </c:pt>
                      <c:pt idx="1039">
                        <c:v>6941612.5461357674</c:v>
                      </c:pt>
                      <c:pt idx="1040">
                        <c:v>6935660.8407382853</c:v>
                      </c:pt>
                      <c:pt idx="1041">
                        <c:v>6942405.7829398587</c:v>
                      </c:pt>
                      <c:pt idx="1042">
                        <c:v>6929879.4296627194</c:v>
                      </c:pt>
                      <c:pt idx="1043">
                        <c:v>6939666.091826098</c:v>
                      </c:pt>
                      <c:pt idx="1044">
                        <c:v>6942301.7743983548</c:v>
                      </c:pt>
                      <c:pt idx="1045">
                        <c:v>6939964.0803987943</c:v>
                      </c:pt>
                      <c:pt idx="1046">
                        <c:v>6940955.4539400563</c:v>
                      </c:pt>
                      <c:pt idx="1047">
                        <c:v>6944387.5054917075</c:v>
                      </c:pt>
                      <c:pt idx="1048">
                        <c:v>6940140.1394289918</c:v>
                      </c:pt>
                      <c:pt idx="1049">
                        <c:v>6946539.9226521309</c:v>
                      </c:pt>
                      <c:pt idx="1050">
                        <c:v>6939866.6915486921</c:v>
                      </c:pt>
                      <c:pt idx="1051">
                        <c:v>6947990.9423223315</c:v>
                      </c:pt>
                      <c:pt idx="1052">
                        <c:v>6941329.0243948307</c:v>
                      </c:pt>
                      <c:pt idx="1053">
                        <c:v>6942108.6033612303</c:v>
                      </c:pt>
                      <c:pt idx="1054">
                        <c:v>6937628.6791412691</c:v>
                      </c:pt>
                      <c:pt idx="1055">
                        <c:v>6947538.9268720755</c:v>
                      </c:pt>
                      <c:pt idx="1056">
                        <c:v>6943202.2928246083</c:v>
                      </c:pt>
                      <c:pt idx="1057">
                        <c:v>6936172.5700838687</c:v>
                      </c:pt>
                      <c:pt idx="1058">
                        <c:v>6950497.9812104311</c:v>
                      </c:pt>
                      <c:pt idx="1059">
                        <c:v>6940187.1415297706</c:v>
                      </c:pt>
                      <c:pt idx="1060">
                        <c:v>6935898.4569446864</c:v>
                      </c:pt>
                      <c:pt idx="1061">
                        <c:v>6948950.6147960983</c:v>
                      </c:pt>
                      <c:pt idx="1062">
                        <c:v>6944090.75237606</c:v>
                      </c:pt>
                      <c:pt idx="1063">
                        <c:v>6942625.1720882664</c:v>
                      </c:pt>
                      <c:pt idx="1064">
                        <c:v>6943334.8809862407</c:v>
                      </c:pt>
                      <c:pt idx="1065">
                        <c:v>6943945.7948010042</c:v>
                      </c:pt>
                      <c:pt idx="1066">
                        <c:v>6948857.4965437446</c:v>
                      </c:pt>
                      <c:pt idx="1067">
                        <c:v>6946196.9012702573</c:v>
                      </c:pt>
                      <c:pt idx="1068">
                        <c:v>6943998.7379989978</c:v>
                      </c:pt>
                      <c:pt idx="1069">
                        <c:v>6943298.602047611</c:v>
                      </c:pt>
                      <c:pt idx="1070">
                        <c:v>6936558.1764639691</c:v>
                      </c:pt>
                      <c:pt idx="1071">
                        <c:v>6936343.0756714763</c:v>
                      </c:pt>
                      <c:pt idx="1072">
                        <c:v>6943823.5560967764</c:v>
                      </c:pt>
                      <c:pt idx="1073">
                        <c:v>6946987.8978105905</c:v>
                      </c:pt>
                      <c:pt idx="1074">
                        <c:v>6941854.4367944403</c:v>
                      </c:pt>
                      <c:pt idx="1075">
                        <c:v>6948866.4763030475</c:v>
                      </c:pt>
                      <c:pt idx="1076">
                        <c:v>6945667.7740226956</c:v>
                      </c:pt>
                      <c:pt idx="1077">
                        <c:v>6942555.4423925262</c:v>
                      </c:pt>
                      <c:pt idx="1078">
                        <c:v>6932562.4561844375</c:v>
                      </c:pt>
                      <c:pt idx="1079">
                        <c:v>6942532.1587978723</c:v>
                      </c:pt>
                      <c:pt idx="1080">
                        <c:v>6946892.5376553033</c:v>
                      </c:pt>
                      <c:pt idx="1081">
                        <c:v>6937825.5793889351</c:v>
                      </c:pt>
                      <c:pt idx="1082">
                        <c:v>6943133.8882147232</c:v>
                      </c:pt>
                      <c:pt idx="1083">
                        <c:v>6941940.6943600085</c:v>
                      </c:pt>
                      <c:pt idx="1084">
                        <c:v>6949132.5593017712</c:v>
                      </c:pt>
                      <c:pt idx="1085">
                        <c:v>6942935.0436005294</c:v>
                      </c:pt>
                      <c:pt idx="1086">
                        <c:v>6941158.1176557317</c:v>
                      </c:pt>
                      <c:pt idx="1087">
                        <c:v>6940609.257000925</c:v>
                      </c:pt>
                      <c:pt idx="1088">
                        <c:v>6946086.3924868442</c:v>
                      </c:pt>
                      <c:pt idx="1089">
                        <c:v>6943734.7748203222</c:v>
                      </c:pt>
                      <c:pt idx="1090">
                        <c:v>6947686.8486696798</c:v>
                      </c:pt>
                      <c:pt idx="1091">
                        <c:v>6943288.1646402581</c:v>
                      </c:pt>
                      <c:pt idx="1092">
                        <c:v>6952317.3619772932</c:v>
                      </c:pt>
                      <c:pt idx="1093">
                        <c:v>6947672.8915446308</c:v>
                      </c:pt>
                      <c:pt idx="1094">
                        <c:v>6946168.8728468595</c:v>
                      </c:pt>
                      <c:pt idx="1095">
                        <c:v>6942081.4610860823</c:v>
                      </c:pt>
                      <c:pt idx="1096">
                        <c:v>6939052.7397903539</c:v>
                      </c:pt>
                      <c:pt idx="1097">
                        <c:v>6943165.6970160725</c:v>
                      </c:pt>
                      <c:pt idx="1098">
                        <c:v>6943743.5711739734</c:v>
                      </c:pt>
                      <c:pt idx="1099">
                        <c:v>6943129.8669328773</c:v>
                      </c:pt>
                      <c:pt idx="1100">
                        <c:v>6944299.5716556134</c:v>
                      </c:pt>
                      <c:pt idx="1101">
                        <c:v>6942756.6902002217</c:v>
                      </c:pt>
                      <c:pt idx="1102">
                        <c:v>6940059.2359752236</c:v>
                      </c:pt>
                      <c:pt idx="1103">
                        <c:v>6942433.3342665648</c:v>
                      </c:pt>
                      <c:pt idx="1104">
                        <c:v>6946642.4836337287</c:v>
                      </c:pt>
                      <c:pt idx="1105">
                        <c:v>6945590.2010052735</c:v>
                      </c:pt>
                      <c:pt idx="1106">
                        <c:v>6941979.7278393935</c:v>
                      </c:pt>
                      <c:pt idx="1107">
                        <c:v>6940793.4934841711</c:v>
                      </c:pt>
                      <c:pt idx="1108">
                        <c:v>6949114.8039530711</c:v>
                      </c:pt>
                      <c:pt idx="1109">
                        <c:v>6944990.4983037636</c:v>
                      </c:pt>
                      <c:pt idx="1110">
                        <c:v>6943937.4799387679</c:v>
                      </c:pt>
                      <c:pt idx="1111">
                        <c:v>6947255.6482375301</c:v>
                      </c:pt>
                      <c:pt idx="1112">
                        <c:v>6936734.6438639471</c:v>
                      </c:pt>
                      <c:pt idx="1113">
                        <c:v>6941305.6066047279</c:v>
                      </c:pt>
                      <c:pt idx="1114">
                        <c:v>6940859.286841779</c:v>
                      </c:pt>
                      <c:pt idx="1115">
                        <c:v>6941886.2404682273</c:v>
                      </c:pt>
                      <c:pt idx="1116">
                        <c:v>6936825.4225140195</c:v>
                      </c:pt>
                      <c:pt idx="1117">
                        <c:v>6939607.1082460247</c:v>
                      </c:pt>
                      <c:pt idx="1118">
                        <c:v>6943651.2715863865</c:v>
                      </c:pt>
                      <c:pt idx="1119">
                        <c:v>6946679.8913467769</c:v>
                      </c:pt>
                      <c:pt idx="1120">
                        <c:v>6939428.3963181758</c:v>
                      </c:pt>
                      <c:pt idx="1121">
                        <c:v>6944945.6572864596</c:v>
                      </c:pt>
                      <c:pt idx="1122">
                        <c:v>6937827.0198569996</c:v>
                      </c:pt>
                      <c:pt idx="1123">
                        <c:v>6941284.6091995388</c:v>
                      </c:pt>
                      <c:pt idx="1124">
                        <c:v>6946948.6393663734</c:v>
                      </c:pt>
                      <c:pt idx="1125">
                        <c:v>6934684.773520126</c:v>
                      </c:pt>
                      <c:pt idx="1126">
                        <c:v>6947074.0067388862</c:v>
                      </c:pt>
                      <c:pt idx="1127">
                        <c:v>6943438.6677779499</c:v>
                      </c:pt>
                      <c:pt idx="1128">
                        <c:v>6940273.9782413114</c:v>
                      </c:pt>
                      <c:pt idx="1129">
                        <c:v>6940433.1980311871</c:v>
                      </c:pt>
                      <c:pt idx="1130">
                        <c:v>6942018.3076876551</c:v>
                      </c:pt>
                      <c:pt idx="1131">
                        <c:v>6938697.9793157876</c:v>
                      </c:pt>
                      <c:pt idx="1132">
                        <c:v>6940810.0426763045</c:v>
                      </c:pt>
                      <c:pt idx="1133">
                        <c:v>6947530.6594929658</c:v>
                      </c:pt>
                      <c:pt idx="1134">
                        <c:v>6945522.0284267236</c:v>
                      </c:pt>
                      <c:pt idx="1135">
                        <c:v>6941755.7712641051</c:v>
                      </c:pt>
                      <c:pt idx="1136">
                        <c:v>6939420.8705736082</c:v>
                      </c:pt>
                      <c:pt idx="1137">
                        <c:v>6944069.6377877062</c:v>
                      </c:pt>
                      <c:pt idx="1138">
                        <c:v>6944705.6204831414</c:v>
                      </c:pt>
                      <c:pt idx="1139">
                        <c:v>6943532.7040235298</c:v>
                      </c:pt>
                      <c:pt idx="1140">
                        <c:v>6939638.856790619</c:v>
                      </c:pt>
                      <c:pt idx="1141">
                        <c:v>6943508.0969101479</c:v>
                      </c:pt>
                      <c:pt idx="1142">
                        <c:v>6939890.4568889597</c:v>
                      </c:pt>
                      <c:pt idx="1143">
                        <c:v>6947503.1101253768</c:v>
                      </c:pt>
                      <c:pt idx="1144">
                        <c:v>6943940.5589743359</c:v>
                      </c:pt>
                      <c:pt idx="1145">
                        <c:v>6946324.7530350201</c:v>
                      </c:pt>
                      <c:pt idx="1146">
                        <c:v>6945134.7559576156</c:v>
                      </c:pt>
                      <c:pt idx="1147">
                        <c:v>6941443.6708051302</c:v>
                      </c:pt>
                      <c:pt idx="1148">
                        <c:v>6947348.5715932539</c:v>
                      </c:pt>
                      <c:pt idx="1149">
                        <c:v>6932163.6661839234</c:v>
                      </c:pt>
                      <c:pt idx="1150">
                        <c:v>6938164.828513057</c:v>
                      </c:pt>
                      <c:pt idx="1151">
                        <c:v>6939032.6687807478</c:v>
                      </c:pt>
                      <c:pt idx="1152">
                        <c:v>6945673.6943423301</c:v>
                      </c:pt>
                      <c:pt idx="1153">
                        <c:v>6936967.9956386229</c:v>
                      </c:pt>
                      <c:pt idx="1154">
                        <c:v>6936828.6095818272</c:v>
                      </c:pt>
                      <c:pt idx="1155">
                        <c:v>6941216.5193220479</c:v>
                      </c:pt>
                      <c:pt idx="1156">
                        <c:v>6935954.1550977258</c:v>
                      </c:pt>
                      <c:pt idx="1157">
                        <c:v>6938283.9919706089</c:v>
                      </c:pt>
                      <c:pt idx="1158">
                        <c:v>6933141.5169336749</c:v>
                      </c:pt>
                      <c:pt idx="1159">
                        <c:v>6934969.4981619744</c:v>
                      </c:pt>
                      <c:pt idx="1160">
                        <c:v>6935377.6328866482</c:v>
                      </c:pt>
                      <c:pt idx="1161">
                        <c:v>6937151.9175493773</c:v>
                      </c:pt>
                      <c:pt idx="1162">
                        <c:v>6936091.6787486644</c:v>
                      </c:pt>
                      <c:pt idx="1163">
                        <c:v>6927615.9233284928</c:v>
                      </c:pt>
                      <c:pt idx="1164">
                        <c:v>6930054.4885201901</c:v>
                      </c:pt>
                      <c:pt idx="1165">
                        <c:v>6937177.8319787607</c:v>
                      </c:pt>
                      <c:pt idx="1166">
                        <c:v>6935890.3594346195</c:v>
                      </c:pt>
                      <c:pt idx="1167">
                        <c:v>6929233.3755723471</c:v>
                      </c:pt>
                      <c:pt idx="1168">
                        <c:v>6933807.2462470904</c:v>
                      </c:pt>
                      <c:pt idx="1169">
                        <c:v>6929595.2081855126</c:v>
                      </c:pt>
                      <c:pt idx="1170">
                        <c:v>6930317.1663337946</c:v>
                      </c:pt>
                      <c:pt idx="1171">
                        <c:v>6923461.8870928092</c:v>
                      </c:pt>
                      <c:pt idx="1172">
                        <c:v>6937984.7637981093</c:v>
                      </c:pt>
                      <c:pt idx="1173">
                        <c:v>6933145.5052237408</c:v>
                      </c:pt>
                      <c:pt idx="1174">
                        <c:v>6933991.2764734859</c:v>
                      </c:pt>
                      <c:pt idx="1175">
                        <c:v>6942374.4075815044</c:v>
                      </c:pt>
                      <c:pt idx="1176">
                        <c:v>6936297.783243956</c:v>
                      </c:pt>
                      <c:pt idx="1177">
                        <c:v>6927395.951207146</c:v>
                      </c:pt>
                      <c:pt idx="1178">
                        <c:v>6930707.1925235968</c:v>
                      </c:pt>
                      <c:pt idx="1179">
                        <c:v>6926157.1576315714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DE8-4582-A5ED-5D9595812BB8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"/>
          <c:order val="2"/>
          <c:tx>
            <c:v>Phase Angle</c:v>
          </c:tx>
          <c:spPr>
            <a:ln w="1270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'[3]060318 3 osc'!$H$4:$H$1183</c:f>
              <c:numCache>
                <c:formatCode>General</c:formatCode>
                <c:ptCount val="1180"/>
                <c:pt idx="0">
                  <c:v>5.9374599999999997</c:v>
                </c:pt>
                <c:pt idx="1">
                  <c:v>12.109299999999999</c:v>
                </c:pt>
                <c:pt idx="2">
                  <c:v>18.093599999999999</c:v>
                </c:pt>
                <c:pt idx="3">
                  <c:v>24.296700000000001</c:v>
                </c:pt>
                <c:pt idx="4">
                  <c:v>30.359200000000001</c:v>
                </c:pt>
                <c:pt idx="5">
                  <c:v>36.468499999999999</c:v>
                </c:pt>
                <c:pt idx="6">
                  <c:v>42.530999999999999</c:v>
                </c:pt>
                <c:pt idx="7">
                  <c:v>48.624699999999997</c:v>
                </c:pt>
                <c:pt idx="8">
                  <c:v>54.593400000000003</c:v>
                </c:pt>
                <c:pt idx="9">
                  <c:v>60.687100000000001</c:v>
                </c:pt>
                <c:pt idx="10">
                  <c:v>66.812100000000001</c:v>
                </c:pt>
                <c:pt idx="11">
                  <c:v>72.858900000000006</c:v>
                </c:pt>
                <c:pt idx="12">
                  <c:v>78.936999999999998</c:v>
                </c:pt>
                <c:pt idx="13">
                  <c:v>84.968199999999996</c:v>
                </c:pt>
                <c:pt idx="14">
                  <c:v>91.140100000000004</c:v>
                </c:pt>
                <c:pt idx="15">
                  <c:v>97.233800000000002</c:v>
                </c:pt>
                <c:pt idx="16">
                  <c:v>103.249</c:v>
                </c:pt>
                <c:pt idx="17">
                  <c:v>109.249</c:v>
                </c:pt>
                <c:pt idx="18">
                  <c:v>115.374</c:v>
                </c:pt>
                <c:pt idx="19">
                  <c:v>121.38</c:v>
                </c:pt>
                <c:pt idx="20">
                  <c:v>127.476</c:v>
                </c:pt>
                <c:pt idx="21">
                  <c:v>133.53899999999999</c:v>
                </c:pt>
                <c:pt idx="22">
                  <c:v>139.65</c:v>
                </c:pt>
                <c:pt idx="23">
                  <c:v>145.619</c:v>
                </c:pt>
                <c:pt idx="24">
                  <c:v>151.714</c:v>
                </c:pt>
                <c:pt idx="25">
                  <c:v>157.76900000000001</c:v>
                </c:pt>
                <c:pt idx="26">
                  <c:v>163.83099999999999</c:v>
                </c:pt>
                <c:pt idx="27">
                  <c:v>169.84800000000001</c:v>
                </c:pt>
                <c:pt idx="28">
                  <c:v>175.988</c:v>
                </c:pt>
                <c:pt idx="29">
                  <c:v>181.94200000000001</c:v>
                </c:pt>
                <c:pt idx="30">
                  <c:v>188.14599999999999</c:v>
                </c:pt>
                <c:pt idx="31">
                  <c:v>194.19300000000001</c:v>
                </c:pt>
                <c:pt idx="32">
                  <c:v>200.14599999999999</c:v>
                </c:pt>
                <c:pt idx="33">
                  <c:v>206.28700000000001</c:v>
                </c:pt>
                <c:pt idx="34">
                  <c:v>212.387</c:v>
                </c:pt>
                <c:pt idx="35">
                  <c:v>218.453</c:v>
                </c:pt>
                <c:pt idx="36">
                  <c:v>224.352</c:v>
                </c:pt>
                <c:pt idx="37">
                  <c:v>230.43899999999999</c:v>
                </c:pt>
                <c:pt idx="38">
                  <c:v>236.583</c:v>
                </c:pt>
                <c:pt idx="39">
                  <c:v>242.679</c:v>
                </c:pt>
                <c:pt idx="40">
                  <c:v>248.762</c:v>
                </c:pt>
                <c:pt idx="41">
                  <c:v>254.71700000000001</c:v>
                </c:pt>
                <c:pt idx="42">
                  <c:v>260.90499999999997</c:v>
                </c:pt>
                <c:pt idx="43">
                  <c:v>266.96699999999998</c:v>
                </c:pt>
                <c:pt idx="44">
                  <c:v>272.99900000000002</c:v>
                </c:pt>
                <c:pt idx="45">
                  <c:v>278.95400000000001</c:v>
                </c:pt>
                <c:pt idx="46">
                  <c:v>285.048</c:v>
                </c:pt>
                <c:pt idx="47">
                  <c:v>291.173</c:v>
                </c:pt>
                <c:pt idx="48">
                  <c:v>297.23500000000001</c:v>
                </c:pt>
                <c:pt idx="49">
                  <c:v>303.26600000000002</c:v>
                </c:pt>
                <c:pt idx="50">
                  <c:v>309.423</c:v>
                </c:pt>
                <c:pt idx="51">
                  <c:v>315.37599999999998</c:v>
                </c:pt>
                <c:pt idx="52">
                  <c:v>321.56299999999999</c:v>
                </c:pt>
                <c:pt idx="53">
                  <c:v>327.65699999999998</c:v>
                </c:pt>
                <c:pt idx="54">
                  <c:v>333.76600000000002</c:v>
                </c:pt>
                <c:pt idx="55">
                  <c:v>339.73500000000001</c:v>
                </c:pt>
                <c:pt idx="56">
                  <c:v>345.82900000000001</c:v>
                </c:pt>
                <c:pt idx="57">
                  <c:v>351.89100000000002</c:v>
                </c:pt>
                <c:pt idx="58">
                  <c:v>358.048</c:v>
                </c:pt>
                <c:pt idx="59">
                  <c:v>364.12799999999999</c:v>
                </c:pt>
                <c:pt idx="60">
                  <c:v>370.096</c:v>
                </c:pt>
                <c:pt idx="61">
                  <c:v>376.346</c:v>
                </c:pt>
                <c:pt idx="62">
                  <c:v>382.40899999999999</c:v>
                </c:pt>
                <c:pt idx="63">
                  <c:v>388.48700000000002</c:v>
                </c:pt>
                <c:pt idx="64">
                  <c:v>394.53399999999999</c:v>
                </c:pt>
                <c:pt idx="65">
                  <c:v>400.58100000000002</c:v>
                </c:pt>
                <c:pt idx="66">
                  <c:v>406.58100000000002</c:v>
                </c:pt>
                <c:pt idx="67">
                  <c:v>412.721</c:v>
                </c:pt>
                <c:pt idx="68">
                  <c:v>418.86200000000002</c:v>
                </c:pt>
                <c:pt idx="69">
                  <c:v>424.846</c:v>
                </c:pt>
                <c:pt idx="70">
                  <c:v>431.08100000000002</c:v>
                </c:pt>
                <c:pt idx="71">
                  <c:v>437.14299999999997</c:v>
                </c:pt>
                <c:pt idx="72">
                  <c:v>443.17399999999998</c:v>
                </c:pt>
                <c:pt idx="73">
                  <c:v>449.25200000000001</c:v>
                </c:pt>
                <c:pt idx="74">
                  <c:v>455.25200000000001</c:v>
                </c:pt>
                <c:pt idx="75">
                  <c:v>461.37700000000001</c:v>
                </c:pt>
                <c:pt idx="76">
                  <c:v>467.48700000000002</c:v>
                </c:pt>
                <c:pt idx="77">
                  <c:v>473.39299999999997</c:v>
                </c:pt>
                <c:pt idx="78">
                  <c:v>479.48599999999999</c:v>
                </c:pt>
                <c:pt idx="79">
                  <c:v>485.58</c:v>
                </c:pt>
                <c:pt idx="80">
                  <c:v>491.69</c:v>
                </c:pt>
                <c:pt idx="81">
                  <c:v>497.68900000000002</c:v>
                </c:pt>
                <c:pt idx="82">
                  <c:v>503.721</c:v>
                </c:pt>
                <c:pt idx="83">
                  <c:v>509.79899999999998</c:v>
                </c:pt>
                <c:pt idx="84">
                  <c:v>515.98599999999999</c:v>
                </c:pt>
                <c:pt idx="85">
                  <c:v>522.06399999999996</c:v>
                </c:pt>
                <c:pt idx="86">
                  <c:v>528.12699999999995</c:v>
                </c:pt>
                <c:pt idx="87">
                  <c:v>534.048</c:v>
                </c:pt>
                <c:pt idx="88">
                  <c:v>540.11099999999999</c:v>
                </c:pt>
                <c:pt idx="89">
                  <c:v>546.173</c:v>
                </c:pt>
                <c:pt idx="90">
                  <c:v>552.34500000000003</c:v>
                </c:pt>
                <c:pt idx="91">
                  <c:v>558.32899999999995</c:v>
                </c:pt>
                <c:pt idx="92">
                  <c:v>564.5</c:v>
                </c:pt>
                <c:pt idx="93">
                  <c:v>570.42200000000003</c:v>
                </c:pt>
                <c:pt idx="94">
                  <c:v>576.57799999999997</c:v>
                </c:pt>
                <c:pt idx="95">
                  <c:v>582.70299999999997</c:v>
                </c:pt>
                <c:pt idx="96">
                  <c:v>588.625</c:v>
                </c:pt>
                <c:pt idx="97">
                  <c:v>594.71799999999996</c:v>
                </c:pt>
                <c:pt idx="98">
                  <c:v>600.92100000000005</c:v>
                </c:pt>
                <c:pt idx="99">
                  <c:v>606.99900000000002</c:v>
                </c:pt>
                <c:pt idx="100">
                  <c:v>619.17100000000005</c:v>
                </c:pt>
                <c:pt idx="101">
                  <c:v>625.15499999999997</c:v>
                </c:pt>
                <c:pt idx="102">
                  <c:v>631.26400000000001</c:v>
                </c:pt>
                <c:pt idx="103">
                  <c:v>637.34199999999998</c:v>
                </c:pt>
                <c:pt idx="104">
                  <c:v>643.34199999999998</c:v>
                </c:pt>
                <c:pt idx="105">
                  <c:v>649.529</c:v>
                </c:pt>
                <c:pt idx="106">
                  <c:v>655.60699999999997</c:v>
                </c:pt>
                <c:pt idx="107">
                  <c:v>661.68499999999995</c:v>
                </c:pt>
                <c:pt idx="108">
                  <c:v>667.7</c:v>
                </c:pt>
                <c:pt idx="109">
                  <c:v>673.82500000000005</c:v>
                </c:pt>
                <c:pt idx="110">
                  <c:v>679.91899999999998</c:v>
                </c:pt>
                <c:pt idx="111">
                  <c:v>685.84</c:v>
                </c:pt>
                <c:pt idx="112">
                  <c:v>691.91800000000001</c:v>
                </c:pt>
                <c:pt idx="113">
                  <c:v>698.01199999999994</c:v>
                </c:pt>
                <c:pt idx="114">
                  <c:v>704.24599999999998</c:v>
                </c:pt>
                <c:pt idx="115">
                  <c:v>710.26099999999997</c:v>
                </c:pt>
                <c:pt idx="116">
                  <c:v>716.40200000000004</c:v>
                </c:pt>
                <c:pt idx="117">
                  <c:v>722.32399999999996</c:v>
                </c:pt>
                <c:pt idx="118">
                  <c:v>728.495</c:v>
                </c:pt>
                <c:pt idx="119">
                  <c:v>734.55700000000002</c:v>
                </c:pt>
                <c:pt idx="120">
                  <c:v>740.63499999999999</c:v>
                </c:pt>
                <c:pt idx="121">
                  <c:v>746.65099999999995</c:v>
                </c:pt>
                <c:pt idx="122">
                  <c:v>752.66600000000005</c:v>
                </c:pt>
                <c:pt idx="123">
                  <c:v>758.83799999999997</c:v>
                </c:pt>
                <c:pt idx="124">
                  <c:v>764.9</c:v>
                </c:pt>
                <c:pt idx="125">
                  <c:v>770.93100000000004</c:v>
                </c:pt>
                <c:pt idx="126">
                  <c:v>776.91600000000005</c:v>
                </c:pt>
                <c:pt idx="127">
                  <c:v>783.08699999999999</c:v>
                </c:pt>
                <c:pt idx="128">
                  <c:v>789.02499999999998</c:v>
                </c:pt>
                <c:pt idx="129">
                  <c:v>795.11800000000005</c:v>
                </c:pt>
                <c:pt idx="130">
                  <c:v>801.11800000000005</c:v>
                </c:pt>
                <c:pt idx="131">
                  <c:v>807.35199999999998</c:v>
                </c:pt>
                <c:pt idx="132">
                  <c:v>813.30499999999995</c:v>
                </c:pt>
                <c:pt idx="133">
                  <c:v>819.33600000000001</c:v>
                </c:pt>
                <c:pt idx="134">
                  <c:v>825.50800000000004</c:v>
                </c:pt>
                <c:pt idx="135">
                  <c:v>831.46100000000001</c:v>
                </c:pt>
                <c:pt idx="136">
                  <c:v>837.66399999999999</c:v>
                </c:pt>
                <c:pt idx="137">
                  <c:v>843.64800000000002</c:v>
                </c:pt>
                <c:pt idx="138">
                  <c:v>849.80499999999995</c:v>
                </c:pt>
                <c:pt idx="139">
                  <c:v>855.72699999999998</c:v>
                </c:pt>
                <c:pt idx="140">
                  <c:v>861.83600000000001</c:v>
                </c:pt>
                <c:pt idx="141">
                  <c:v>867.99199999999996</c:v>
                </c:pt>
                <c:pt idx="142">
                  <c:v>874.02300000000002</c:v>
                </c:pt>
                <c:pt idx="143">
                  <c:v>880.18</c:v>
                </c:pt>
                <c:pt idx="144">
                  <c:v>886.18</c:v>
                </c:pt>
                <c:pt idx="145">
                  <c:v>892.33600000000001</c:v>
                </c:pt>
                <c:pt idx="146">
                  <c:v>898.36699999999996</c:v>
                </c:pt>
                <c:pt idx="147">
                  <c:v>904.38300000000004</c:v>
                </c:pt>
                <c:pt idx="148">
                  <c:v>910.46100000000001</c:v>
                </c:pt>
                <c:pt idx="149">
                  <c:v>916.63499999999999</c:v>
                </c:pt>
                <c:pt idx="150">
                  <c:v>922.65800000000002</c:v>
                </c:pt>
                <c:pt idx="151">
                  <c:v>928.73900000000003</c:v>
                </c:pt>
                <c:pt idx="152">
                  <c:v>934.80200000000002</c:v>
                </c:pt>
                <c:pt idx="153">
                  <c:v>940.94299999999998</c:v>
                </c:pt>
                <c:pt idx="154">
                  <c:v>946.86500000000001</c:v>
                </c:pt>
                <c:pt idx="155">
                  <c:v>952.98099999999999</c:v>
                </c:pt>
                <c:pt idx="156">
                  <c:v>959.11300000000006</c:v>
                </c:pt>
                <c:pt idx="157">
                  <c:v>965.23800000000006</c:v>
                </c:pt>
                <c:pt idx="158">
                  <c:v>971.34699999999998</c:v>
                </c:pt>
                <c:pt idx="159">
                  <c:v>977.36300000000006</c:v>
                </c:pt>
                <c:pt idx="160">
                  <c:v>983.39499999999998</c:v>
                </c:pt>
                <c:pt idx="161">
                  <c:v>989.53700000000003</c:v>
                </c:pt>
                <c:pt idx="162">
                  <c:v>995.68</c:v>
                </c:pt>
                <c:pt idx="163">
                  <c:v>1001.65</c:v>
                </c:pt>
                <c:pt idx="164">
                  <c:v>1007.73</c:v>
                </c:pt>
                <c:pt idx="165">
                  <c:v>1013.83</c:v>
                </c:pt>
                <c:pt idx="166">
                  <c:v>1019.96</c:v>
                </c:pt>
                <c:pt idx="167">
                  <c:v>1026.02</c:v>
                </c:pt>
                <c:pt idx="168">
                  <c:v>1032.01</c:v>
                </c:pt>
                <c:pt idx="169">
                  <c:v>1038.1199999999999</c:v>
                </c:pt>
                <c:pt idx="170">
                  <c:v>1044.19</c:v>
                </c:pt>
                <c:pt idx="171">
                  <c:v>1050.43</c:v>
                </c:pt>
                <c:pt idx="172">
                  <c:v>1056.5</c:v>
                </c:pt>
                <c:pt idx="173">
                  <c:v>1062.53</c:v>
                </c:pt>
                <c:pt idx="174">
                  <c:v>1068.6300000000001</c:v>
                </c:pt>
                <c:pt idx="175">
                  <c:v>1074.57</c:v>
                </c:pt>
                <c:pt idx="176">
                  <c:v>1080.68</c:v>
                </c:pt>
                <c:pt idx="177">
                  <c:v>1086.8900000000001</c:v>
                </c:pt>
                <c:pt idx="178">
                  <c:v>1092.96</c:v>
                </c:pt>
                <c:pt idx="179">
                  <c:v>1099.04</c:v>
                </c:pt>
                <c:pt idx="180">
                  <c:v>1104.96</c:v>
                </c:pt>
                <c:pt idx="181">
                  <c:v>1111.08</c:v>
                </c:pt>
                <c:pt idx="182">
                  <c:v>1117.21</c:v>
                </c:pt>
                <c:pt idx="183">
                  <c:v>1123.32</c:v>
                </c:pt>
                <c:pt idx="184">
                  <c:v>1129.46</c:v>
                </c:pt>
                <c:pt idx="185">
                  <c:v>1135.51</c:v>
                </c:pt>
                <c:pt idx="186">
                  <c:v>1141.56</c:v>
                </c:pt>
                <c:pt idx="187">
                  <c:v>1147.54</c:v>
                </c:pt>
                <c:pt idx="188">
                  <c:v>1153.6500000000001</c:v>
                </c:pt>
                <c:pt idx="189">
                  <c:v>1159.79</c:v>
                </c:pt>
                <c:pt idx="190">
                  <c:v>1165.81</c:v>
                </c:pt>
                <c:pt idx="191">
                  <c:v>1171.98</c:v>
                </c:pt>
                <c:pt idx="192">
                  <c:v>1178.04</c:v>
                </c:pt>
                <c:pt idx="193">
                  <c:v>1184.07</c:v>
                </c:pt>
                <c:pt idx="194">
                  <c:v>1190.1099999999999</c:v>
                </c:pt>
                <c:pt idx="195">
                  <c:v>1196.18</c:v>
                </c:pt>
                <c:pt idx="196">
                  <c:v>1202.25</c:v>
                </c:pt>
                <c:pt idx="197">
                  <c:v>1208.3399999999999</c:v>
                </c:pt>
                <c:pt idx="198">
                  <c:v>1214.29</c:v>
                </c:pt>
                <c:pt idx="199">
                  <c:v>1220.45</c:v>
                </c:pt>
                <c:pt idx="200">
                  <c:v>1226.45</c:v>
                </c:pt>
                <c:pt idx="201">
                  <c:v>1232.6099999999999</c:v>
                </c:pt>
                <c:pt idx="202">
                  <c:v>1238.6400000000001</c:v>
                </c:pt>
                <c:pt idx="203">
                  <c:v>1244.6099999999999</c:v>
                </c:pt>
                <c:pt idx="204">
                  <c:v>1250.76</c:v>
                </c:pt>
                <c:pt idx="205">
                  <c:v>1256.79</c:v>
                </c:pt>
                <c:pt idx="206">
                  <c:v>1262.8399999999999</c:v>
                </c:pt>
                <c:pt idx="207">
                  <c:v>1268.8399999999999</c:v>
                </c:pt>
                <c:pt idx="208">
                  <c:v>1274.96</c:v>
                </c:pt>
                <c:pt idx="209">
                  <c:v>1281.1400000000001</c:v>
                </c:pt>
                <c:pt idx="210">
                  <c:v>1287.07</c:v>
                </c:pt>
                <c:pt idx="211">
                  <c:v>1293.21</c:v>
                </c:pt>
                <c:pt idx="212">
                  <c:v>1299.17</c:v>
                </c:pt>
                <c:pt idx="213">
                  <c:v>1305.3900000000001</c:v>
                </c:pt>
                <c:pt idx="214">
                  <c:v>1311.45</c:v>
                </c:pt>
                <c:pt idx="215">
                  <c:v>1317.37</c:v>
                </c:pt>
                <c:pt idx="216">
                  <c:v>1323.56</c:v>
                </c:pt>
                <c:pt idx="217">
                  <c:v>1329.58</c:v>
                </c:pt>
                <c:pt idx="218">
                  <c:v>1335.59</c:v>
                </c:pt>
                <c:pt idx="219">
                  <c:v>1341.67</c:v>
                </c:pt>
                <c:pt idx="220">
                  <c:v>1347.69</c:v>
                </c:pt>
                <c:pt idx="221">
                  <c:v>1353.91</c:v>
                </c:pt>
                <c:pt idx="222">
                  <c:v>1359.88</c:v>
                </c:pt>
                <c:pt idx="223">
                  <c:v>1365.97</c:v>
                </c:pt>
                <c:pt idx="224">
                  <c:v>1372.13</c:v>
                </c:pt>
                <c:pt idx="225">
                  <c:v>1378.04</c:v>
                </c:pt>
                <c:pt idx="226">
                  <c:v>1384.23</c:v>
                </c:pt>
                <c:pt idx="227">
                  <c:v>1390.26</c:v>
                </c:pt>
                <c:pt idx="228">
                  <c:v>1396.37</c:v>
                </c:pt>
                <c:pt idx="229">
                  <c:v>1402.37</c:v>
                </c:pt>
                <c:pt idx="230">
                  <c:v>1408.51</c:v>
                </c:pt>
                <c:pt idx="231">
                  <c:v>1414.53</c:v>
                </c:pt>
                <c:pt idx="232">
                  <c:v>1420.67</c:v>
                </c:pt>
                <c:pt idx="233">
                  <c:v>1426.67</c:v>
                </c:pt>
                <c:pt idx="234">
                  <c:v>1432.85</c:v>
                </c:pt>
                <c:pt idx="235">
                  <c:v>1438.85</c:v>
                </c:pt>
                <c:pt idx="236">
                  <c:v>1445.05</c:v>
                </c:pt>
                <c:pt idx="237">
                  <c:v>1451.06</c:v>
                </c:pt>
                <c:pt idx="238">
                  <c:v>1457.15</c:v>
                </c:pt>
                <c:pt idx="239">
                  <c:v>1463.26</c:v>
                </c:pt>
                <c:pt idx="240">
                  <c:v>1469.25</c:v>
                </c:pt>
                <c:pt idx="241">
                  <c:v>1475.39</c:v>
                </c:pt>
                <c:pt idx="242">
                  <c:v>1481.44</c:v>
                </c:pt>
                <c:pt idx="243">
                  <c:v>1487.58</c:v>
                </c:pt>
                <c:pt idx="244">
                  <c:v>1493.63</c:v>
                </c:pt>
                <c:pt idx="245">
                  <c:v>1499.64</c:v>
                </c:pt>
                <c:pt idx="246">
                  <c:v>1505.83</c:v>
                </c:pt>
                <c:pt idx="247">
                  <c:v>1511.81</c:v>
                </c:pt>
                <c:pt idx="248">
                  <c:v>1517.85</c:v>
                </c:pt>
                <c:pt idx="249">
                  <c:v>1524</c:v>
                </c:pt>
                <c:pt idx="250">
                  <c:v>1530.08</c:v>
                </c:pt>
                <c:pt idx="251">
                  <c:v>1536.22</c:v>
                </c:pt>
                <c:pt idx="252">
                  <c:v>1542.17</c:v>
                </c:pt>
                <c:pt idx="253">
                  <c:v>1548.38</c:v>
                </c:pt>
                <c:pt idx="254">
                  <c:v>1554.38</c:v>
                </c:pt>
                <c:pt idx="255">
                  <c:v>1560.44</c:v>
                </c:pt>
                <c:pt idx="256">
                  <c:v>1566.52</c:v>
                </c:pt>
                <c:pt idx="257">
                  <c:v>1572.73</c:v>
                </c:pt>
                <c:pt idx="258">
                  <c:v>1578.7</c:v>
                </c:pt>
                <c:pt idx="259">
                  <c:v>1584.86</c:v>
                </c:pt>
                <c:pt idx="260">
                  <c:v>1590.89</c:v>
                </c:pt>
                <c:pt idx="261">
                  <c:v>1597.01</c:v>
                </c:pt>
                <c:pt idx="262">
                  <c:v>1603.08</c:v>
                </c:pt>
                <c:pt idx="263">
                  <c:v>1609.04</c:v>
                </c:pt>
                <c:pt idx="264">
                  <c:v>1615.13</c:v>
                </c:pt>
                <c:pt idx="265">
                  <c:v>1621.23</c:v>
                </c:pt>
                <c:pt idx="266">
                  <c:v>1627.3</c:v>
                </c:pt>
                <c:pt idx="267">
                  <c:v>1633.27</c:v>
                </c:pt>
                <c:pt idx="268">
                  <c:v>1639.41</c:v>
                </c:pt>
                <c:pt idx="269">
                  <c:v>1645.52</c:v>
                </c:pt>
                <c:pt idx="270">
                  <c:v>1651.52</c:v>
                </c:pt>
                <c:pt idx="271">
                  <c:v>1657.66</c:v>
                </c:pt>
                <c:pt idx="272">
                  <c:v>1663.61</c:v>
                </c:pt>
                <c:pt idx="273">
                  <c:v>1669.71</c:v>
                </c:pt>
                <c:pt idx="274">
                  <c:v>1675.74</c:v>
                </c:pt>
                <c:pt idx="275">
                  <c:v>1681.77</c:v>
                </c:pt>
                <c:pt idx="276">
                  <c:v>1687.96</c:v>
                </c:pt>
                <c:pt idx="277">
                  <c:v>1693.93</c:v>
                </c:pt>
                <c:pt idx="278">
                  <c:v>1700.06</c:v>
                </c:pt>
                <c:pt idx="279">
                  <c:v>1706.15</c:v>
                </c:pt>
                <c:pt idx="280">
                  <c:v>1712.17</c:v>
                </c:pt>
                <c:pt idx="281">
                  <c:v>1718.22</c:v>
                </c:pt>
                <c:pt idx="282">
                  <c:v>1724.2</c:v>
                </c:pt>
                <c:pt idx="283">
                  <c:v>1730.36</c:v>
                </c:pt>
                <c:pt idx="284">
                  <c:v>1736.33</c:v>
                </c:pt>
                <c:pt idx="285">
                  <c:v>1742.41</c:v>
                </c:pt>
                <c:pt idx="286">
                  <c:v>1748.51</c:v>
                </c:pt>
                <c:pt idx="287">
                  <c:v>1754.62</c:v>
                </c:pt>
                <c:pt idx="288">
                  <c:v>1760.72</c:v>
                </c:pt>
                <c:pt idx="289">
                  <c:v>1766.65</c:v>
                </c:pt>
                <c:pt idx="290">
                  <c:v>1772.79</c:v>
                </c:pt>
                <c:pt idx="291">
                  <c:v>1778.77</c:v>
                </c:pt>
                <c:pt idx="292">
                  <c:v>1784.93</c:v>
                </c:pt>
                <c:pt idx="293">
                  <c:v>1791.05</c:v>
                </c:pt>
                <c:pt idx="294">
                  <c:v>1797.12</c:v>
                </c:pt>
                <c:pt idx="295">
                  <c:v>1803.09</c:v>
                </c:pt>
                <c:pt idx="296">
                  <c:v>1809.23</c:v>
                </c:pt>
                <c:pt idx="297">
                  <c:v>1815.37</c:v>
                </c:pt>
                <c:pt idx="298">
                  <c:v>1821.32</c:v>
                </c:pt>
                <c:pt idx="299">
                  <c:v>1827.49</c:v>
                </c:pt>
                <c:pt idx="300">
                  <c:v>1833.43</c:v>
                </c:pt>
                <c:pt idx="301">
                  <c:v>1839.56</c:v>
                </c:pt>
                <c:pt idx="302">
                  <c:v>1845.67</c:v>
                </c:pt>
                <c:pt idx="303">
                  <c:v>1851.81</c:v>
                </c:pt>
                <c:pt idx="304">
                  <c:v>1857.93</c:v>
                </c:pt>
                <c:pt idx="305">
                  <c:v>1863.98</c:v>
                </c:pt>
                <c:pt idx="306">
                  <c:v>1869.92</c:v>
                </c:pt>
                <c:pt idx="307">
                  <c:v>1876.17</c:v>
                </c:pt>
                <c:pt idx="308">
                  <c:v>1882.23</c:v>
                </c:pt>
                <c:pt idx="309">
                  <c:v>1888.29</c:v>
                </c:pt>
                <c:pt idx="310">
                  <c:v>1894.25</c:v>
                </c:pt>
                <c:pt idx="311">
                  <c:v>1900.34</c:v>
                </c:pt>
                <c:pt idx="312">
                  <c:v>1906.45</c:v>
                </c:pt>
                <c:pt idx="313">
                  <c:v>1912.54</c:v>
                </c:pt>
                <c:pt idx="314">
                  <c:v>1918.7</c:v>
                </c:pt>
                <c:pt idx="315">
                  <c:v>1924.73</c:v>
                </c:pt>
                <c:pt idx="316">
                  <c:v>1930.88</c:v>
                </c:pt>
                <c:pt idx="317">
                  <c:v>1937</c:v>
                </c:pt>
                <c:pt idx="318">
                  <c:v>1943.03</c:v>
                </c:pt>
                <c:pt idx="319">
                  <c:v>1949.1</c:v>
                </c:pt>
                <c:pt idx="320">
                  <c:v>1955.05</c:v>
                </c:pt>
                <c:pt idx="321">
                  <c:v>1961.13</c:v>
                </c:pt>
                <c:pt idx="322">
                  <c:v>1967.32</c:v>
                </c:pt>
                <c:pt idx="323">
                  <c:v>1973.4</c:v>
                </c:pt>
                <c:pt idx="324">
                  <c:v>1979.35</c:v>
                </c:pt>
                <c:pt idx="325">
                  <c:v>1985.53</c:v>
                </c:pt>
                <c:pt idx="326">
                  <c:v>1991.54</c:v>
                </c:pt>
                <c:pt idx="327">
                  <c:v>1997.61</c:v>
                </c:pt>
                <c:pt idx="328">
                  <c:v>2003.71</c:v>
                </c:pt>
                <c:pt idx="329">
                  <c:v>2009.66</c:v>
                </c:pt>
                <c:pt idx="330">
                  <c:v>2015.8</c:v>
                </c:pt>
                <c:pt idx="331">
                  <c:v>2021.8</c:v>
                </c:pt>
                <c:pt idx="332">
                  <c:v>2027.88</c:v>
                </c:pt>
                <c:pt idx="333">
                  <c:v>2034.05</c:v>
                </c:pt>
                <c:pt idx="334">
                  <c:v>2040.1</c:v>
                </c:pt>
                <c:pt idx="335">
                  <c:v>2046.05</c:v>
                </c:pt>
                <c:pt idx="336">
                  <c:v>2052.14</c:v>
                </c:pt>
                <c:pt idx="337">
                  <c:v>2058.29</c:v>
                </c:pt>
                <c:pt idx="338">
                  <c:v>2064.3200000000002</c:v>
                </c:pt>
                <c:pt idx="339">
                  <c:v>2070.37</c:v>
                </c:pt>
                <c:pt idx="340">
                  <c:v>2076.4499999999998</c:v>
                </c:pt>
                <c:pt idx="341">
                  <c:v>2082.4299999999998</c:v>
                </c:pt>
                <c:pt idx="342">
                  <c:v>2088.5100000000002</c:v>
                </c:pt>
                <c:pt idx="343">
                  <c:v>2094.56</c:v>
                </c:pt>
                <c:pt idx="344">
                  <c:v>2100.7199999999998</c:v>
                </c:pt>
                <c:pt idx="345">
                  <c:v>2106.8000000000002</c:v>
                </c:pt>
                <c:pt idx="346">
                  <c:v>2112.77</c:v>
                </c:pt>
                <c:pt idx="347">
                  <c:v>2118.83</c:v>
                </c:pt>
                <c:pt idx="348">
                  <c:v>2124.89</c:v>
                </c:pt>
                <c:pt idx="349">
                  <c:v>2131.02</c:v>
                </c:pt>
                <c:pt idx="350">
                  <c:v>2137.0300000000002</c:v>
                </c:pt>
                <c:pt idx="351">
                  <c:v>2143.14</c:v>
                </c:pt>
                <c:pt idx="352">
                  <c:v>2149.25</c:v>
                </c:pt>
                <c:pt idx="353">
                  <c:v>2155.3000000000002</c:v>
                </c:pt>
                <c:pt idx="354">
                  <c:v>2161.42</c:v>
                </c:pt>
                <c:pt idx="355">
                  <c:v>2167.5300000000002</c:v>
                </c:pt>
                <c:pt idx="356">
                  <c:v>2173.5500000000002</c:v>
                </c:pt>
                <c:pt idx="357">
                  <c:v>2179.63</c:v>
                </c:pt>
                <c:pt idx="358">
                  <c:v>2185.7399999999998</c:v>
                </c:pt>
                <c:pt idx="359">
                  <c:v>2191.84</c:v>
                </c:pt>
                <c:pt idx="360">
                  <c:v>2197.9899999999998</c:v>
                </c:pt>
                <c:pt idx="361">
                  <c:v>2204.09</c:v>
                </c:pt>
                <c:pt idx="362">
                  <c:v>2210.0300000000002</c:v>
                </c:pt>
                <c:pt idx="363">
                  <c:v>2216.17</c:v>
                </c:pt>
                <c:pt idx="364">
                  <c:v>2222.38</c:v>
                </c:pt>
                <c:pt idx="365">
                  <c:v>2228.31</c:v>
                </c:pt>
                <c:pt idx="366">
                  <c:v>2234.56</c:v>
                </c:pt>
                <c:pt idx="367">
                  <c:v>2240.58</c:v>
                </c:pt>
                <c:pt idx="368">
                  <c:v>2246.59</c:v>
                </c:pt>
                <c:pt idx="369">
                  <c:v>2252.7399999999998</c:v>
                </c:pt>
                <c:pt idx="370">
                  <c:v>2258.81</c:v>
                </c:pt>
                <c:pt idx="371">
                  <c:v>2264.92</c:v>
                </c:pt>
                <c:pt idx="372">
                  <c:v>2270.89</c:v>
                </c:pt>
                <c:pt idx="373">
                  <c:v>2277.11</c:v>
                </c:pt>
                <c:pt idx="374">
                  <c:v>2283.1999999999998</c:v>
                </c:pt>
                <c:pt idx="375">
                  <c:v>2289.13</c:v>
                </c:pt>
                <c:pt idx="376">
                  <c:v>2295.2800000000002</c:v>
                </c:pt>
                <c:pt idx="377">
                  <c:v>2301.38</c:v>
                </c:pt>
                <c:pt idx="378">
                  <c:v>2307.4699999999998</c:v>
                </c:pt>
                <c:pt idx="379">
                  <c:v>2313.4899999999998</c:v>
                </c:pt>
                <c:pt idx="380">
                  <c:v>2319.59</c:v>
                </c:pt>
                <c:pt idx="381">
                  <c:v>2325.75</c:v>
                </c:pt>
                <c:pt idx="382">
                  <c:v>2331.86</c:v>
                </c:pt>
                <c:pt idx="383">
                  <c:v>2337.88</c:v>
                </c:pt>
                <c:pt idx="384">
                  <c:v>2343.89</c:v>
                </c:pt>
                <c:pt idx="385">
                  <c:v>2350.06</c:v>
                </c:pt>
                <c:pt idx="386">
                  <c:v>2356.11</c:v>
                </c:pt>
                <c:pt idx="387">
                  <c:v>2362.23</c:v>
                </c:pt>
                <c:pt idx="388">
                  <c:v>2368.1999999999998</c:v>
                </c:pt>
                <c:pt idx="389">
                  <c:v>2374.34</c:v>
                </c:pt>
                <c:pt idx="390">
                  <c:v>2380.44</c:v>
                </c:pt>
                <c:pt idx="391">
                  <c:v>2386.41</c:v>
                </c:pt>
                <c:pt idx="392">
                  <c:v>2392.56</c:v>
                </c:pt>
                <c:pt idx="393">
                  <c:v>2398.66</c:v>
                </c:pt>
                <c:pt idx="394">
                  <c:v>2404.61</c:v>
                </c:pt>
                <c:pt idx="395">
                  <c:v>2410.66</c:v>
                </c:pt>
                <c:pt idx="396">
                  <c:v>2416.75</c:v>
                </c:pt>
                <c:pt idx="397">
                  <c:v>2422.88</c:v>
                </c:pt>
                <c:pt idx="398">
                  <c:v>2428.9699999999998</c:v>
                </c:pt>
                <c:pt idx="399">
                  <c:v>2434.92</c:v>
                </c:pt>
                <c:pt idx="400">
                  <c:v>2440.98</c:v>
                </c:pt>
                <c:pt idx="401">
                  <c:v>2447.08</c:v>
                </c:pt>
                <c:pt idx="402">
                  <c:v>2453.13</c:v>
                </c:pt>
                <c:pt idx="403">
                  <c:v>2459.2199999999998</c:v>
                </c:pt>
                <c:pt idx="404">
                  <c:v>2465.34</c:v>
                </c:pt>
                <c:pt idx="405">
                  <c:v>2471.41</c:v>
                </c:pt>
                <c:pt idx="406">
                  <c:v>2477.48</c:v>
                </c:pt>
                <c:pt idx="407">
                  <c:v>2483.58</c:v>
                </c:pt>
                <c:pt idx="408">
                  <c:v>2489.5500000000002</c:v>
                </c:pt>
                <c:pt idx="409">
                  <c:v>2495.7199999999998</c:v>
                </c:pt>
                <c:pt idx="410">
                  <c:v>2501.8000000000002</c:v>
                </c:pt>
                <c:pt idx="411">
                  <c:v>2507.8000000000002</c:v>
                </c:pt>
                <c:pt idx="412">
                  <c:v>2513.87</c:v>
                </c:pt>
                <c:pt idx="413">
                  <c:v>2520</c:v>
                </c:pt>
                <c:pt idx="414">
                  <c:v>2526</c:v>
                </c:pt>
                <c:pt idx="415">
                  <c:v>2532.12</c:v>
                </c:pt>
                <c:pt idx="416">
                  <c:v>2538.1999999999998</c:v>
                </c:pt>
                <c:pt idx="417">
                  <c:v>2544.1999999999998</c:v>
                </c:pt>
                <c:pt idx="418">
                  <c:v>2550.39</c:v>
                </c:pt>
                <c:pt idx="419">
                  <c:v>2556.36</c:v>
                </c:pt>
                <c:pt idx="420">
                  <c:v>2562.44</c:v>
                </c:pt>
                <c:pt idx="421">
                  <c:v>2568.58</c:v>
                </c:pt>
                <c:pt idx="422">
                  <c:v>2574.64</c:v>
                </c:pt>
                <c:pt idx="423">
                  <c:v>2580.73</c:v>
                </c:pt>
                <c:pt idx="424">
                  <c:v>2586.92</c:v>
                </c:pt>
                <c:pt idx="425">
                  <c:v>2592.94</c:v>
                </c:pt>
                <c:pt idx="426">
                  <c:v>2598.9699999999998</c:v>
                </c:pt>
                <c:pt idx="427">
                  <c:v>2605.0500000000002</c:v>
                </c:pt>
                <c:pt idx="428">
                  <c:v>2611.2199999999998</c:v>
                </c:pt>
                <c:pt idx="429">
                  <c:v>2617.2600000000002</c:v>
                </c:pt>
                <c:pt idx="430">
                  <c:v>2623.36</c:v>
                </c:pt>
                <c:pt idx="431">
                  <c:v>2629.33</c:v>
                </c:pt>
                <c:pt idx="432">
                  <c:v>2635.44</c:v>
                </c:pt>
                <c:pt idx="433">
                  <c:v>2641.5</c:v>
                </c:pt>
                <c:pt idx="434">
                  <c:v>2647.73</c:v>
                </c:pt>
                <c:pt idx="435">
                  <c:v>2653.7</c:v>
                </c:pt>
                <c:pt idx="436">
                  <c:v>2659.83</c:v>
                </c:pt>
                <c:pt idx="437">
                  <c:v>2665.98</c:v>
                </c:pt>
                <c:pt idx="438">
                  <c:v>2671.92</c:v>
                </c:pt>
                <c:pt idx="439">
                  <c:v>2678.08</c:v>
                </c:pt>
                <c:pt idx="440">
                  <c:v>2684.11</c:v>
                </c:pt>
                <c:pt idx="441">
                  <c:v>2690.36</c:v>
                </c:pt>
                <c:pt idx="442">
                  <c:v>2696.4</c:v>
                </c:pt>
                <c:pt idx="443">
                  <c:v>2702.37</c:v>
                </c:pt>
                <c:pt idx="444">
                  <c:v>2708.45</c:v>
                </c:pt>
                <c:pt idx="445">
                  <c:v>2714.59</c:v>
                </c:pt>
                <c:pt idx="446">
                  <c:v>2720.73</c:v>
                </c:pt>
                <c:pt idx="447">
                  <c:v>2726.86</c:v>
                </c:pt>
                <c:pt idx="448">
                  <c:v>2732.86</c:v>
                </c:pt>
                <c:pt idx="449">
                  <c:v>2739</c:v>
                </c:pt>
                <c:pt idx="450">
                  <c:v>2745.04</c:v>
                </c:pt>
                <c:pt idx="451">
                  <c:v>2751.15</c:v>
                </c:pt>
                <c:pt idx="452">
                  <c:v>2757.23</c:v>
                </c:pt>
                <c:pt idx="453">
                  <c:v>2763.26</c:v>
                </c:pt>
                <c:pt idx="454">
                  <c:v>2769.39</c:v>
                </c:pt>
                <c:pt idx="455">
                  <c:v>2775.39</c:v>
                </c:pt>
                <c:pt idx="456">
                  <c:v>2781.48</c:v>
                </c:pt>
                <c:pt idx="457">
                  <c:v>2787.56</c:v>
                </c:pt>
                <c:pt idx="458">
                  <c:v>2793.53</c:v>
                </c:pt>
                <c:pt idx="459">
                  <c:v>2799.65</c:v>
                </c:pt>
                <c:pt idx="460">
                  <c:v>2805.76</c:v>
                </c:pt>
                <c:pt idx="461">
                  <c:v>2811.75</c:v>
                </c:pt>
                <c:pt idx="462">
                  <c:v>2817.82</c:v>
                </c:pt>
                <c:pt idx="463">
                  <c:v>2823.95</c:v>
                </c:pt>
                <c:pt idx="464">
                  <c:v>2830.01</c:v>
                </c:pt>
                <c:pt idx="465">
                  <c:v>2835.98</c:v>
                </c:pt>
                <c:pt idx="466">
                  <c:v>2842.01</c:v>
                </c:pt>
                <c:pt idx="467">
                  <c:v>2848.15</c:v>
                </c:pt>
                <c:pt idx="468">
                  <c:v>2854.29</c:v>
                </c:pt>
                <c:pt idx="469">
                  <c:v>2860.31</c:v>
                </c:pt>
                <c:pt idx="470">
                  <c:v>2866.43</c:v>
                </c:pt>
                <c:pt idx="471">
                  <c:v>2872.43</c:v>
                </c:pt>
                <c:pt idx="472">
                  <c:v>2878.53</c:v>
                </c:pt>
                <c:pt idx="473">
                  <c:v>2884.53</c:v>
                </c:pt>
                <c:pt idx="474">
                  <c:v>2890.67</c:v>
                </c:pt>
                <c:pt idx="475">
                  <c:v>2896.64</c:v>
                </c:pt>
                <c:pt idx="476">
                  <c:v>2902.71</c:v>
                </c:pt>
                <c:pt idx="477">
                  <c:v>2908.89</c:v>
                </c:pt>
                <c:pt idx="478">
                  <c:v>2914.84</c:v>
                </c:pt>
                <c:pt idx="479">
                  <c:v>2920.95</c:v>
                </c:pt>
                <c:pt idx="480">
                  <c:v>2926.98</c:v>
                </c:pt>
                <c:pt idx="481">
                  <c:v>2933.06</c:v>
                </c:pt>
                <c:pt idx="482">
                  <c:v>2939.18</c:v>
                </c:pt>
                <c:pt idx="483">
                  <c:v>2945.26</c:v>
                </c:pt>
                <c:pt idx="484">
                  <c:v>2951.46</c:v>
                </c:pt>
                <c:pt idx="485">
                  <c:v>2957.5</c:v>
                </c:pt>
                <c:pt idx="486">
                  <c:v>2963.48</c:v>
                </c:pt>
                <c:pt idx="487">
                  <c:v>2969.57</c:v>
                </c:pt>
                <c:pt idx="488">
                  <c:v>2975.65</c:v>
                </c:pt>
                <c:pt idx="489">
                  <c:v>2981.78</c:v>
                </c:pt>
                <c:pt idx="490">
                  <c:v>2987.95</c:v>
                </c:pt>
                <c:pt idx="491">
                  <c:v>2994.01</c:v>
                </c:pt>
                <c:pt idx="492">
                  <c:v>3000.12</c:v>
                </c:pt>
                <c:pt idx="493">
                  <c:v>3006.07</c:v>
                </c:pt>
                <c:pt idx="494">
                  <c:v>3012.23</c:v>
                </c:pt>
                <c:pt idx="495">
                  <c:v>3018.31</c:v>
                </c:pt>
                <c:pt idx="496">
                  <c:v>3024.37</c:v>
                </c:pt>
                <c:pt idx="497">
                  <c:v>3030.54</c:v>
                </c:pt>
                <c:pt idx="498">
                  <c:v>3036.46</c:v>
                </c:pt>
                <c:pt idx="499">
                  <c:v>3042.71</c:v>
                </c:pt>
                <c:pt idx="500">
                  <c:v>3048.63</c:v>
                </c:pt>
                <c:pt idx="501">
                  <c:v>3054.79</c:v>
                </c:pt>
                <c:pt idx="502">
                  <c:v>3060.93</c:v>
                </c:pt>
                <c:pt idx="503">
                  <c:v>3067.01</c:v>
                </c:pt>
                <c:pt idx="504">
                  <c:v>3073.07</c:v>
                </c:pt>
                <c:pt idx="505">
                  <c:v>3079.18</c:v>
                </c:pt>
                <c:pt idx="506">
                  <c:v>3085.15</c:v>
                </c:pt>
                <c:pt idx="507">
                  <c:v>3091.24</c:v>
                </c:pt>
                <c:pt idx="508">
                  <c:v>3097.27</c:v>
                </c:pt>
                <c:pt idx="509">
                  <c:v>3103.4</c:v>
                </c:pt>
                <c:pt idx="510">
                  <c:v>3109.56</c:v>
                </c:pt>
                <c:pt idx="511">
                  <c:v>3115.65</c:v>
                </c:pt>
                <c:pt idx="512">
                  <c:v>3121.65</c:v>
                </c:pt>
                <c:pt idx="513">
                  <c:v>3127.67</c:v>
                </c:pt>
                <c:pt idx="514">
                  <c:v>3133.84</c:v>
                </c:pt>
                <c:pt idx="515">
                  <c:v>3139.79</c:v>
                </c:pt>
                <c:pt idx="516">
                  <c:v>3145.85</c:v>
                </c:pt>
                <c:pt idx="517">
                  <c:v>3151.98</c:v>
                </c:pt>
                <c:pt idx="518">
                  <c:v>3158.1</c:v>
                </c:pt>
                <c:pt idx="519">
                  <c:v>3164.06</c:v>
                </c:pt>
                <c:pt idx="520">
                  <c:v>3170.12</c:v>
                </c:pt>
                <c:pt idx="521">
                  <c:v>3176.29</c:v>
                </c:pt>
                <c:pt idx="522">
                  <c:v>3182.35</c:v>
                </c:pt>
                <c:pt idx="523">
                  <c:v>3188.32</c:v>
                </c:pt>
                <c:pt idx="524">
                  <c:v>3194.51</c:v>
                </c:pt>
                <c:pt idx="525">
                  <c:v>3200.46</c:v>
                </c:pt>
                <c:pt idx="526">
                  <c:v>3206.51</c:v>
                </c:pt>
                <c:pt idx="527">
                  <c:v>3212.6</c:v>
                </c:pt>
                <c:pt idx="528">
                  <c:v>3218.65</c:v>
                </c:pt>
                <c:pt idx="529">
                  <c:v>3224.73</c:v>
                </c:pt>
                <c:pt idx="530">
                  <c:v>3230.84</c:v>
                </c:pt>
                <c:pt idx="531">
                  <c:v>3236.91</c:v>
                </c:pt>
                <c:pt idx="532">
                  <c:v>3243.02</c:v>
                </c:pt>
                <c:pt idx="533">
                  <c:v>3249.02</c:v>
                </c:pt>
                <c:pt idx="534">
                  <c:v>3255.04</c:v>
                </c:pt>
                <c:pt idx="535">
                  <c:v>3261.09</c:v>
                </c:pt>
                <c:pt idx="536">
                  <c:v>3267.29</c:v>
                </c:pt>
                <c:pt idx="537">
                  <c:v>3273.23</c:v>
                </c:pt>
                <c:pt idx="538">
                  <c:v>3279.48</c:v>
                </c:pt>
                <c:pt idx="539">
                  <c:v>3285.52</c:v>
                </c:pt>
                <c:pt idx="540">
                  <c:v>3291.49</c:v>
                </c:pt>
                <c:pt idx="541">
                  <c:v>3297.68</c:v>
                </c:pt>
                <c:pt idx="542">
                  <c:v>3303.74</c:v>
                </c:pt>
                <c:pt idx="543">
                  <c:v>3309.76</c:v>
                </c:pt>
                <c:pt idx="544">
                  <c:v>3315.87</c:v>
                </c:pt>
                <c:pt idx="545">
                  <c:v>3321.87</c:v>
                </c:pt>
                <c:pt idx="546">
                  <c:v>3327.96</c:v>
                </c:pt>
                <c:pt idx="547">
                  <c:v>3334.04</c:v>
                </c:pt>
                <c:pt idx="548">
                  <c:v>3340.18</c:v>
                </c:pt>
                <c:pt idx="549">
                  <c:v>3346.32</c:v>
                </c:pt>
                <c:pt idx="550">
                  <c:v>3352.3</c:v>
                </c:pt>
                <c:pt idx="551">
                  <c:v>3358.52</c:v>
                </c:pt>
                <c:pt idx="552">
                  <c:v>3364.48</c:v>
                </c:pt>
                <c:pt idx="553">
                  <c:v>3370.7</c:v>
                </c:pt>
                <c:pt idx="554">
                  <c:v>3376.63</c:v>
                </c:pt>
                <c:pt idx="555">
                  <c:v>3382.73</c:v>
                </c:pt>
                <c:pt idx="556">
                  <c:v>3388.85</c:v>
                </c:pt>
                <c:pt idx="557">
                  <c:v>3394.98</c:v>
                </c:pt>
                <c:pt idx="558">
                  <c:v>3401.1</c:v>
                </c:pt>
                <c:pt idx="559">
                  <c:v>3407.07</c:v>
                </c:pt>
                <c:pt idx="560">
                  <c:v>3413.21</c:v>
                </c:pt>
                <c:pt idx="561">
                  <c:v>3419.29</c:v>
                </c:pt>
                <c:pt idx="562">
                  <c:v>3425.3</c:v>
                </c:pt>
                <c:pt idx="563">
                  <c:v>3431.41</c:v>
                </c:pt>
                <c:pt idx="564">
                  <c:v>3437.46</c:v>
                </c:pt>
                <c:pt idx="565">
                  <c:v>3443.49</c:v>
                </c:pt>
                <c:pt idx="566">
                  <c:v>3449.57</c:v>
                </c:pt>
                <c:pt idx="567">
                  <c:v>3455.68</c:v>
                </c:pt>
                <c:pt idx="568">
                  <c:v>3461.8</c:v>
                </c:pt>
                <c:pt idx="569">
                  <c:v>3467.76</c:v>
                </c:pt>
                <c:pt idx="570">
                  <c:v>3473.84</c:v>
                </c:pt>
                <c:pt idx="571">
                  <c:v>3479.99</c:v>
                </c:pt>
                <c:pt idx="572">
                  <c:v>3485.94</c:v>
                </c:pt>
                <c:pt idx="573">
                  <c:v>3492.01</c:v>
                </c:pt>
                <c:pt idx="574">
                  <c:v>3498.12</c:v>
                </c:pt>
                <c:pt idx="575">
                  <c:v>3504.26</c:v>
                </c:pt>
                <c:pt idx="576">
                  <c:v>3510.23</c:v>
                </c:pt>
                <c:pt idx="577">
                  <c:v>3516.27</c:v>
                </c:pt>
                <c:pt idx="578">
                  <c:v>3522.38</c:v>
                </c:pt>
                <c:pt idx="579">
                  <c:v>3534.6</c:v>
                </c:pt>
                <c:pt idx="580">
                  <c:v>3540.69</c:v>
                </c:pt>
                <c:pt idx="581">
                  <c:v>3546.69</c:v>
                </c:pt>
                <c:pt idx="582">
                  <c:v>3552.76</c:v>
                </c:pt>
                <c:pt idx="583">
                  <c:v>3558.88</c:v>
                </c:pt>
                <c:pt idx="584">
                  <c:v>3564.85</c:v>
                </c:pt>
                <c:pt idx="585">
                  <c:v>3571.02</c:v>
                </c:pt>
                <c:pt idx="586">
                  <c:v>3577.02</c:v>
                </c:pt>
                <c:pt idx="587">
                  <c:v>3583.1</c:v>
                </c:pt>
                <c:pt idx="588">
                  <c:v>3589.16</c:v>
                </c:pt>
                <c:pt idx="589">
                  <c:v>3601.3</c:v>
                </c:pt>
                <c:pt idx="590">
                  <c:v>3607.46</c:v>
                </c:pt>
                <c:pt idx="591">
                  <c:v>3613.38</c:v>
                </c:pt>
                <c:pt idx="592">
                  <c:v>3619.55</c:v>
                </c:pt>
                <c:pt idx="593">
                  <c:v>3625.66</c:v>
                </c:pt>
                <c:pt idx="594">
                  <c:v>3631.76</c:v>
                </c:pt>
                <c:pt idx="595">
                  <c:v>3637.71</c:v>
                </c:pt>
                <c:pt idx="596">
                  <c:v>3643.82</c:v>
                </c:pt>
                <c:pt idx="597">
                  <c:v>3649.94</c:v>
                </c:pt>
                <c:pt idx="598">
                  <c:v>3656.08</c:v>
                </c:pt>
                <c:pt idx="599">
                  <c:v>3662.13</c:v>
                </c:pt>
                <c:pt idx="600">
                  <c:v>3668.24</c:v>
                </c:pt>
                <c:pt idx="601">
                  <c:v>3674.24</c:v>
                </c:pt>
                <c:pt idx="602">
                  <c:v>3680.27</c:v>
                </c:pt>
                <c:pt idx="603">
                  <c:v>3686.49</c:v>
                </c:pt>
                <c:pt idx="604">
                  <c:v>3692.57</c:v>
                </c:pt>
                <c:pt idx="605">
                  <c:v>3698.58</c:v>
                </c:pt>
                <c:pt idx="606">
                  <c:v>3710.75</c:v>
                </c:pt>
                <c:pt idx="607">
                  <c:v>3716.85</c:v>
                </c:pt>
                <c:pt idx="608">
                  <c:v>3722.83</c:v>
                </c:pt>
                <c:pt idx="609">
                  <c:v>3728.86</c:v>
                </c:pt>
                <c:pt idx="610">
                  <c:v>3735</c:v>
                </c:pt>
                <c:pt idx="611">
                  <c:v>3741.13</c:v>
                </c:pt>
                <c:pt idx="612">
                  <c:v>3747.19</c:v>
                </c:pt>
                <c:pt idx="613">
                  <c:v>3765.33</c:v>
                </c:pt>
                <c:pt idx="614">
                  <c:v>3771.32</c:v>
                </c:pt>
                <c:pt idx="615">
                  <c:v>3777.43</c:v>
                </c:pt>
                <c:pt idx="616">
                  <c:v>3783.58</c:v>
                </c:pt>
                <c:pt idx="617">
                  <c:v>3789.5</c:v>
                </c:pt>
                <c:pt idx="618">
                  <c:v>3795.71</c:v>
                </c:pt>
                <c:pt idx="619">
                  <c:v>3801.64</c:v>
                </c:pt>
                <c:pt idx="620">
                  <c:v>3807.79</c:v>
                </c:pt>
                <c:pt idx="621">
                  <c:v>3813.83</c:v>
                </c:pt>
                <c:pt idx="622">
                  <c:v>3819.85</c:v>
                </c:pt>
                <c:pt idx="623">
                  <c:v>3825.94</c:v>
                </c:pt>
                <c:pt idx="624">
                  <c:v>3831.97</c:v>
                </c:pt>
                <c:pt idx="625">
                  <c:v>3838</c:v>
                </c:pt>
                <c:pt idx="626">
                  <c:v>3844.19</c:v>
                </c:pt>
                <c:pt idx="627">
                  <c:v>3850.29</c:v>
                </c:pt>
                <c:pt idx="628">
                  <c:v>3856.35</c:v>
                </c:pt>
                <c:pt idx="629">
                  <c:v>3862.44</c:v>
                </c:pt>
                <c:pt idx="630">
                  <c:v>3868.46</c:v>
                </c:pt>
                <c:pt idx="631">
                  <c:v>3874.58</c:v>
                </c:pt>
                <c:pt idx="632">
                  <c:v>3880.55</c:v>
                </c:pt>
                <c:pt idx="633">
                  <c:v>3886.69</c:v>
                </c:pt>
                <c:pt idx="634">
                  <c:v>3892.69</c:v>
                </c:pt>
                <c:pt idx="635">
                  <c:v>3898.83</c:v>
                </c:pt>
                <c:pt idx="636">
                  <c:v>3904.93</c:v>
                </c:pt>
                <c:pt idx="637">
                  <c:v>3911.02</c:v>
                </c:pt>
                <c:pt idx="638">
                  <c:v>3917.02</c:v>
                </c:pt>
                <c:pt idx="639">
                  <c:v>3923.24</c:v>
                </c:pt>
                <c:pt idx="640">
                  <c:v>3929.28</c:v>
                </c:pt>
                <c:pt idx="641">
                  <c:v>3935.3</c:v>
                </c:pt>
                <c:pt idx="642">
                  <c:v>3941.46</c:v>
                </c:pt>
                <c:pt idx="643">
                  <c:v>3947.38</c:v>
                </c:pt>
                <c:pt idx="644">
                  <c:v>3953.58</c:v>
                </c:pt>
                <c:pt idx="645">
                  <c:v>3959.69</c:v>
                </c:pt>
                <c:pt idx="646">
                  <c:v>3965.67</c:v>
                </c:pt>
                <c:pt idx="647">
                  <c:v>3971.75</c:v>
                </c:pt>
                <c:pt idx="648">
                  <c:v>3977.88</c:v>
                </c:pt>
                <c:pt idx="649">
                  <c:v>3983.96</c:v>
                </c:pt>
                <c:pt idx="650">
                  <c:v>3990.06</c:v>
                </c:pt>
                <c:pt idx="651">
                  <c:v>3996.14</c:v>
                </c:pt>
                <c:pt idx="652">
                  <c:v>4002.1</c:v>
                </c:pt>
                <c:pt idx="653">
                  <c:v>4008.14</c:v>
                </c:pt>
                <c:pt idx="654">
                  <c:v>4014.35</c:v>
                </c:pt>
                <c:pt idx="655">
                  <c:v>4020.33</c:v>
                </c:pt>
                <c:pt idx="656">
                  <c:v>4026.39</c:v>
                </c:pt>
                <c:pt idx="657">
                  <c:v>4032.42</c:v>
                </c:pt>
                <c:pt idx="658">
                  <c:v>4038.58</c:v>
                </c:pt>
                <c:pt idx="659">
                  <c:v>4044.64</c:v>
                </c:pt>
                <c:pt idx="660">
                  <c:v>4050.72</c:v>
                </c:pt>
                <c:pt idx="661">
                  <c:v>4056.72</c:v>
                </c:pt>
                <c:pt idx="662">
                  <c:v>4062.74</c:v>
                </c:pt>
                <c:pt idx="663">
                  <c:v>4068.91</c:v>
                </c:pt>
                <c:pt idx="664">
                  <c:v>4074.83</c:v>
                </c:pt>
                <c:pt idx="665">
                  <c:v>4080.95</c:v>
                </c:pt>
                <c:pt idx="666">
                  <c:v>4087.06</c:v>
                </c:pt>
                <c:pt idx="667">
                  <c:v>4093.16</c:v>
                </c:pt>
                <c:pt idx="668">
                  <c:v>4099.2</c:v>
                </c:pt>
                <c:pt idx="669">
                  <c:v>4105.24</c:v>
                </c:pt>
                <c:pt idx="670">
                  <c:v>4111.28</c:v>
                </c:pt>
                <c:pt idx="671">
                  <c:v>4117.41</c:v>
                </c:pt>
                <c:pt idx="672">
                  <c:v>4123.41</c:v>
                </c:pt>
                <c:pt idx="673">
                  <c:v>4129.42</c:v>
                </c:pt>
                <c:pt idx="674">
                  <c:v>4135.5600000000004</c:v>
                </c:pt>
                <c:pt idx="675">
                  <c:v>4141.6899999999996</c:v>
                </c:pt>
                <c:pt idx="676">
                  <c:v>4147.67</c:v>
                </c:pt>
                <c:pt idx="677">
                  <c:v>4153.7299999999996</c:v>
                </c:pt>
                <c:pt idx="678">
                  <c:v>4159.95</c:v>
                </c:pt>
                <c:pt idx="679">
                  <c:v>4165.91</c:v>
                </c:pt>
                <c:pt idx="680">
                  <c:v>4172.05</c:v>
                </c:pt>
                <c:pt idx="681">
                  <c:v>4178.03</c:v>
                </c:pt>
                <c:pt idx="682">
                  <c:v>4184.13</c:v>
                </c:pt>
                <c:pt idx="683">
                  <c:v>4190.28</c:v>
                </c:pt>
                <c:pt idx="684">
                  <c:v>4196.34</c:v>
                </c:pt>
                <c:pt idx="685">
                  <c:v>4202.5</c:v>
                </c:pt>
                <c:pt idx="686">
                  <c:v>4208.47</c:v>
                </c:pt>
                <c:pt idx="687">
                  <c:v>4214.63</c:v>
                </c:pt>
                <c:pt idx="688">
                  <c:v>4220.72</c:v>
                </c:pt>
                <c:pt idx="689">
                  <c:v>4226.6899999999996</c:v>
                </c:pt>
                <c:pt idx="690">
                  <c:v>4232.91</c:v>
                </c:pt>
                <c:pt idx="691">
                  <c:v>4238.9399999999996</c:v>
                </c:pt>
                <c:pt idx="692">
                  <c:v>4244.9799999999996</c:v>
                </c:pt>
                <c:pt idx="693">
                  <c:v>4251.13</c:v>
                </c:pt>
                <c:pt idx="694">
                  <c:v>4257.09</c:v>
                </c:pt>
                <c:pt idx="695">
                  <c:v>4263.22</c:v>
                </c:pt>
                <c:pt idx="696">
                  <c:v>4269.22</c:v>
                </c:pt>
                <c:pt idx="697">
                  <c:v>4275.42</c:v>
                </c:pt>
                <c:pt idx="698">
                  <c:v>4281.42</c:v>
                </c:pt>
                <c:pt idx="699">
                  <c:v>4287.42</c:v>
                </c:pt>
                <c:pt idx="700">
                  <c:v>4293.59</c:v>
                </c:pt>
                <c:pt idx="701">
                  <c:v>4299.6899999999996</c:v>
                </c:pt>
                <c:pt idx="702">
                  <c:v>4305.7299999999996</c:v>
                </c:pt>
                <c:pt idx="703">
                  <c:v>4311.7</c:v>
                </c:pt>
                <c:pt idx="704">
                  <c:v>4317.7700000000004</c:v>
                </c:pt>
                <c:pt idx="705">
                  <c:v>4323.9399999999996</c:v>
                </c:pt>
                <c:pt idx="706">
                  <c:v>4329.92</c:v>
                </c:pt>
                <c:pt idx="707">
                  <c:v>4336.08</c:v>
                </c:pt>
                <c:pt idx="708">
                  <c:v>4342.13</c:v>
                </c:pt>
                <c:pt idx="709">
                  <c:v>4348.12</c:v>
                </c:pt>
                <c:pt idx="710">
                  <c:v>4354.17</c:v>
                </c:pt>
                <c:pt idx="711">
                  <c:v>4360.28</c:v>
                </c:pt>
                <c:pt idx="712">
                  <c:v>4366.3900000000003</c:v>
                </c:pt>
                <c:pt idx="713">
                  <c:v>4372.47</c:v>
                </c:pt>
                <c:pt idx="714">
                  <c:v>4378.4799999999996</c:v>
                </c:pt>
                <c:pt idx="715">
                  <c:v>4384.5200000000004</c:v>
                </c:pt>
                <c:pt idx="716">
                  <c:v>4390.6099999999997</c:v>
                </c:pt>
                <c:pt idx="717">
                  <c:v>4396.6899999999996</c:v>
                </c:pt>
                <c:pt idx="718">
                  <c:v>4402.7299999999996</c:v>
                </c:pt>
                <c:pt idx="719">
                  <c:v>4408.75</c:v>
                </c:pt>
                <c:pt idx="720">
                  <c:v>4414.92</c:v>
                </c:pt>
                <c:pt idx="721">
                  <c:v>4420.95</c:v>
                </c:pt>
                <c:pt idx="722">
                  <c:v>4426.92</c:v>
                </c:pt>
                <c:pt idx="723">
                  <c:v>4433.03</c:v>
                </c:pt>
                <c:pt idx="724">
                  <c:v>4439.17</c:v>
                </c:pt>
                <c:pt idx="725">
                  <c:v>4445.25</c:v>
                </c:pt>
                <c:pt idx="726">
                  <c:v>4451.3599999999997</c:v>
                </c:pt>
                <c:pt idx="727">
                  <c:v>4457.33</c:v>
                </c:pt>
                <c:pt idx="728">
                  <c:v>4463.3599999999997</c:v>
                </c:pt>
                <c:pt idx="729">
                  <c:v>4469.47</c:v>
                </c:pt>
                <c:pt idx="730">
                  <c:v>4475.66</c:v>
                </c:pt>
                <c:pt idx="731">
                  <c:v>4481.75</c:v>
                </c:pt>
                <c:pt idx="732">
                  <c:v>4487.83</c:v>
                </c:pt>
                <c:pt idx="733">
                  <c:v>4493.8100000000004</c:v>
                </c:pt>
                <c:pt idx="734">
                  <c:v>4499.88</c:v>
                </c:pt>
                <c:pt idx="735">
                  <c:v>4506.05</c:v>
                </c:pt>
                <c:pt idx="736">
                  <c:v>4512.03</c:v>
                </c:pt>
                <c:pt idx="737">
                  <c:v>4518.2299999999996</c:v>
                </c:pt>
                <c:pt idx="738">
                  <c:v>4524.3</c:v>
                </c:pt>
                <c:pt idx="739">
                  <c:v>4530.3100000000004</c:v>
                </c:pt>
                <c:pt idx="740">
                  <c:v>4536.3900000000003</c:v>
                </c:pt>
                <c:pt idx="741">
                  <c:v>4542.45</c:v>
                </c:pt>
                <c:pt idx="742">
                  <c:v>4548.53</c:v>
                </c:pt>
                <c:pt idx="743">
                  <c:v>4554.55</c:v>
                </c:pt>
                <c:pt idx="744">
                  <c:v>4560.62</c:v>
                </c:pt>
                <c:pt idx="745">
                  <c:v>4566.7</c:v>
                </c:pt>
                <c:pt idx="746">
                  <c:v>4572.87</c:v>
                </c:pt>
                <c:pt idx="747">
                  <c:v>4578.8599999999997</c:v>
                </c:pt>
                <c:pt idx="748">
                  <c:v>4585.0200000000004</c:v>
                </c:pt>
                <c:pt idx="749">
                  <c:v>4591.0600000000004</c:v>
                </c:pt>
                <c:pt idx="750">
                  <c:v>4597.09</c:v>
                </c:pt>
                <c:pt idx="751">
                  <c:v>4603.1899999999996</c:v>
                </c:pt>
                <c:pt idx="752">
                  <c:v>4609.22</c:v>
                </c:pt>
                <c:pt idx="753">
                  <c:v>4615.33</c:v>
                </c:pt>
                <c:pt idx="754">
                  <c:v>4621.37</c:v>
                </c:pt>
                <c:pt idx="755">
                  <c:v>4627.4799999999996</c:v>
                </c:pt>
                <c:pt idx="756">
                  <c:v>4633.37</c:v>
                </c:pt>
                <c:pt idx="757">
                  <c:v>4639.59</c:v>
                </c:pt>
                <c:pt idx="758">
                  <c:v>4645.6099999999997</c:v>
                </c:pt>
                <c:pt idx="759">
                  <c:v>4651.62</c:v>
                </c:pt>
                <c:pt idx="760">
                  <c:v>4657.7</c:v>
                </c:pt>
                <c:pt idx="761">
                  <c:v>4663.72</c:v>
                </c:pt>
                <c:pt idx="762">
                  <c:v>4669.8100000000004</c:v>
                </c:pt>
                <c:pt idx="763">
                  <c:v>4675.84</c:v>
                </c:pt>
                <c:pt idx="764">
                  <c:v>4681.91</c:v>
                </c:pt>
                <c:pt idx="765">
                  <c:v>4688.05</c:v>
                </c:pt>
                <c:pt idx="766">
                  <c:v>4694.03</c:v>
                </c:pt>
                <c:pt idx="767">
                  <c:v>4700.26</c:v>
                </c:pt>
                <c:pt idx="768">
                  <c:v>4706.28</c:v>
                </c:pt>
                <c:pt idx="769">
                  <c:v>4712.3</c:v>
                </c:pt>
                <c:pt idx="770">
                  <c:v>4718.45</c:v>
                </c:pt>
                <c:pt idx="771">
                  <c:v>4724.45</c:v>
                </c:pt>
                <c:pt idx="772">
                  <c:v>4730.51</c:v>
                </c:pt>
                <c:pt idx="773">
                  <c:v>4736.6400000000003</c:v>
                </c:pt>
                <c:pt idx="774">
                  <c:v>4742.7299999999996</c:v>
                </c:pt>
                <c:pt idx="775">
                  <c:v>4748.8999999999996</c:v>
                </c:pt>
                <c:pt idx="776">
                  <c:v>4754.9799999999996</c:v>
                </c:pt>
                <c:pt idx="777">
                  <c:v>4760.8999999999996</c:v>
                </c:pt>
                <c:pt idx="778">
                  <c:v>4767</c:v>
                </c:pt>
                <c:pt idx="779">
                  <c:v>4773.09</c:v>
                </c:pt>
                <c:pt idx="780">
                  <c:v>4779.26</c:v>
                </c:pt>
                <c:pt idx="781">
                  <c:v>4785.2299999999996</c:v>
                </c:pt>
                <c:pt idx="782">
                  <c:v>4791.3999999999996</c:v>
                </c:pt>
                <c:pt idx="783">
                  <c:v>4797.3999999999996</c:v>
                </c:pt>
                <c:pt idx="784">
                  <c:v>4803.62</c:v>
                </c:pt>
                <c:pt idx="785">
                  <c:v>4809.62</c:v>
                </c:pt>
                <c:pt idx="786">
                  <c:v>4815.78</c:v>
                </c:pt>
                <c:pt idx="787">
                  <c:v>4821.83</c:v>
                </c:pt>
                <c:pt idx="788">
                  <c:v>4827.8599999999997</c:v>
                </c:pt>
                <c:pt idx="789">
                  <c:v>4833.8900000000003</c:v>
                </c:pt>
                <c:pt idx="790">
                  <c:v>4840.0600000000004</c:v>
                </c:pt>
                <c:pt idx="791">
                  <c:v>4846</c:v>
                </c:pt>
                <c:pt idx="792">
                  <c:v>4852.2</c:v>
                </c:pt>
                <c:pt idx="793">
                  <c:v>4858.25</c:v>
                </c:pt>
                <c:pt idx="794">
                  <c:v>4864.2</c:v>
                </c:pt>
                <c:pt idx="795">
                  <c:v>4870.34</c:v>
                </c:pt>
                <c:pt idx="796">
                  <c:v>4876.45</c:v>
                </c:pt>
                <c:pt idx="797">
                  <c:v>4882.54</c:v>
                </c:pt>
                <c:pt idx="798">
                  <c:v>4888.58</c:v>
                </c:pt>
                <c:pt idx="799">
                  <c:v>4894.67</c:v>
                </c:pt>
                <c:pt idx="800">
                  <c:v>4900.6899999999996</c:v>
                </c:pt>
                <c:pt idx="801">
                  <c:v>4906.67</c:v>
                </c:pt>
                <c:pt idx="802">
                  <c:v>4912.7299999999996</c:v>
                </c:pt>
                <c:pt idx="803">
                  <c:v>4918.87</c:v>
                </c:pt>
                <c:pt idx="804">
                  <c:v>4924.93</c:v>
                </c:pt>
                <c:pt idx="805">
                  <c:v>4931</c:v>
                </c:pt>
                <c:pt idx="806">
                  <c:v>4936.95</c:v>
                </c:pt>
                <c:pt idx="807">
                  <c:v>4943.1099999999997</c:v>
                </c:pt>
                <c:pt idx="808">
                  <c:v>4949.22</c:v>
                </c:pt>
                <c:pt idx="809">
                  <c:v>4955.2</c:v>
                </c:pt>
                <c:pt idx="810">
                  <c:v>4961.37</c:v>
                </c:pt>
                <c:pt idx="811">
                  <c:v>4967.34</c:v>
                </c:pt>
                <c:pt idx="812">
                  <c:v>4973.43</c:v>
                </c:pt>
                <c:pt idx="813">
                  <c:v>4979.51</c:v>
                </c:pt>
                <c:pt idx="814">
                  <c:v>4985.53</c:v>
                </c:pt>
                <c:pt idx="815">
                  <c:v>4991.68</c:v>
                </c:pt>
                <c:pt idx="816">
                  <c:v>4997.67</c:v>
                </c:pt>
                <c:pt idx="817">
                  <c:v>5003.8599999999997</c:v>
                </c:pt>
                <c:pt idx="818">
                  <c:v>5009.84</c:v>
                </c:pt>
                <c:pt idx="819">
                  <c:v>5015.8999999999996</c:v>
                </c:pt>
                <c:pt idx="820">
                  <c:v>5022.04</c:v>
                </c:pt>
                <c:pt idx="821">
                  <c:v>5028.04</c:v>
                </c:pt>
                <c:pt idx="822">
                  <c:v>5034.1400000000003</c:v>
                </c:pt>
                <c:pt idx="823">
                  <c:v>5040.25</c:v>
                </c:pt>
                <c:pt idx="824">
                  <c:v>5046.34</c:v>
                </c:pt>
                <c:pt idx="825">
                  <c:v>5052.3900000000003</c:v>
                </c:pt>
                <c:pt idx="826">
                  <c:v>5058.5</c:v>
                </c:pt>
                <c:pt idx="827">
                  <c:v>5064.62</c:v>
                </c:pt>
                <c:pt idx="828">
                  <c:v>5070.6400000000003</c:v>
                </c:pt>
                <c:pt idx="829">
                  <c:v>5076.8100000000004</c:v>
                </c:pt>
                <c:pt idx="830">
                  <c:v>5082.79</c:v>
                </c:pt>
                <c:pt idx="831">
                  <c:v>5088.8900000000003</c:v>
                </c:pt>
                <c:pt idx="832">
                  <c:v>5094.8999999999996</c:v>
                </c:pt>
                <c:pt idx="833">
                  <c:v>5101.1000000000004</c:v>
                </c:pt>
                <c:pt idx="834">
                  <c:v>5107.07</c:v>
                </c:pt>
                <c:pt idx="835">
                  <c:v>5113.26</c:v>
                </c:pt>
                <c:pt idx="836">
                  <c:v>5119.24</c:v>
                </c:pt>
                <c:pt idx="837">
                  <c:v>5125.3900000000003</c:v>
                </c:pt>
                <c:pt idx="838">
                  <c:v>5131.54</c:v>
                </c:pt>
                <c:pt idx="839">
                  <c:v>5137.51</c:v>
                </c:pt>
                <c:pt idx="840">
                  <c:v>5143.68</c:v>
                </c:pt>
                <c:pt idx="841">
                  <c:v>5149.6499999999996</c:v>
                </c:pt>
                <c:pt idx="842">
                  <c:v>5155.67</c:v>
                </c:pt>
                <c:pt idx="843">
                  <c:v>5161.88</c:v>
                </c:pt>
                <c:pt idx="844">
                  <c:v>5167.92</c:v>
                </c:pt>
                <c:pt idx="845">
                  <c:v>5174.01</c:v>
                </c:pt>
                <c:pt idx="846">
                  <c:v>5180.04</c:v>
                </c:pt>
                <c:pt idx="847">
                  <c:v>5185.99</c:v>
                </c:pt>
                <c:pt idx="848">
                  <c:v>5192.07</c:v>
                </c:pt>
                <c:pt idx="849">
                  <c:v>5198.21</c:v>
                </c:pt>
                <c:pt idx="850">
                  <c:v>5204.32</c:v>
                </c:pt>
                <c:pt idx="851">
                  <c:v>5210.2700000000004</c:v>
                </c:pt>
                <c:pt idx="852">
                  <c:v>5216.46</c:v>
                </c:pt>
                <c:pt idx="853">
                  <c:v>5222.43</c:v>
                </c:pt>
                <c:pt idx="854">
                  <c:v>5228.4799999999996</c:v>
                </c:pt>
                <c:pt idx="855">
                  <c:v>5234.62</c:v>
                </c:pt>
                <c:pt idx="856">
                  <c:v>5240.6499999999996</c:v>
                </c:pt>
                <c:pt idx="857">
                  <c:v>5246.62</c:v>
                </c:pt>
                <c:pt idx="858">
                  <c:v>5252.79</c:v>
                </c:pt>
                <c:pt idx="859">
                  <c:v>5258.84</c:v>
                </c:pt>
                <c:pt idx="860">
                  <c:v>5264.9</c:v>
                </c:pt>
                <c:pt idx="861">
                  <c:v>5270.96</c:v>
                </c:pt>
                <c:pt idx="862">
                  <c:v>5277.01</c:v>
                </c:pt>
                <c:pt idx="863">
                  <c:v>5283.17</c:v>
                </c:pt>
                <c:pt idx="864">
                  <c:v>5289.17</c:v>
                </c:pt>
                <c:pt idx="865">
                  <c:v>5295.2</c:v>
                </c:pt>
                <c:pt idx="866">
                  <c:v>5301.38</c:v>
                </c:pt>
                <c:pt idx="867">
                  <c:v>5307.37</c:v>
                </c:pt>
                <c:pt idx="868">
                  <c:v>5313.51</c:v>
                </c:pt>
                <c:pt idx="869">
                  <c:v>5319.54</c:v>
                </c:pt>
                <c:pt idx="870">
                  <c:v>5325.66</c:v>
                </c:pt>
                <c:pt idx="871">
                  <c:v>5331.66</c:v>
                </c:pt>
                <c:pt idx="872">
                  <c:v>5337.87</c:v>
                </c:pt>
                <c:pt idx="873">
                  <c:v>5343.93</c:v>
                </c:pt>
                <c:pt idx="874">
                  <c:v>5349.9</c:v>
                </c:pt>
                <c:pt idx="875">
                  <c:v>5356.07</c:v>
                </c:pt>
                <c:pt idx="876">
                  <c:v>5362.13</c:v>
                </c:pt>
                <c:pt idx="877">
                  <c:v>5368.21</c:v>
                </c:pt>
                <c:pt idx="878">
                  <c:v>5374.26</c:v>
                </c:pt>
                <c:pt idx="879">
                  <c:v>5380.27</c:v>
                </c:pt>
                <c:pt idx="880">
                  <c:v>5386.43</c:v>
                </c:pt>
                <c:pt idx="881">
                  <c:v>5392.48</c:v>
                </c:pt>
                <c:pt idx="882">
                  <c:v>5398.52</c:v>
                </c:pt>
                <c:pt idx="883">
                  <c:v>5404.55</c:v>
                </c:pt>
                <c:pt idx="884">
                  <c:v>5410.6</c:v>
                </c:pt>
                <c:pt idx="885">
                  <c:v>5416.71</c:v>
                </c:pt>
                <c:pt idx="886">
                  <c:v>5422.76</c:v>
                </c:pt>
                <c:pt idx="887">
                  <c:v>5428.94</c:v>
                </c:pt>
                <c:pt idx="888">
                  <c:v>5434.99</c:v>
                </c:pt>
                <c:pt idx="889">
                  <c:v>5440.93</c:v>
                </c:pt>
                <c:pt idx="890">
                  <c:v>5447.12</c:v>
                </c:pt>
                <c:pt idx="891">
                  <c:v>5453.1</c:v>
                </c:pt>
                <c:pt idx="892">
                  <c:v>5459.15</c:v>
                </c:pt>
                <c:pt idx="893">
                  <c:v>5465.23</c:v>
                </c:pt>
                <c:pt idx="894">
                  <c:v>5471.37</c:v>
                </c:pt>
                <c:pt idx="895">
                  <c:v>5477.4</c:v>
                </c:pt>
                <c:pt idx="896">
                  <c:v>5483.38</c:v>
                </c:pt>
                <c:pt idx="897">
                  <c:v>5489.55</c:v>
                </c:pt>
                <c:pt idx="898">
                  <c:v>5495.54</c:v>
                </c:pt>
                <c:pt idx="899">
                  <c:v>5501.55</c:v>
                </c:pt>
                <c:pt idx="900">
                  <c:v>5507.74</c:v>
                </c:pt>
                <c:pt idx="901">
                  <c:v>5513.68</c:v>
                </c:pt>
                <c:pt idx="902">
                  <c:v>5519.73</c:v>
                </c:pt>
                <c:pt idx="903">
                  <c:v>5525.82</c:v>
                </c:pt>
                <c:pt idx="904">
                  <c:v>5531.98</c:v>
                </c:pt>
                <c:pt idx="905">
                  <c:v>5537.96</c:v>
                </c:pt>
                <c:pt idx="906">
                  <c:v>5544.09</c:v>
                </c:pt>
                <c:pt idx="907">
                  <c:v>5550.07</c:v>
                </c:pt>
                <c:pt idx="908">
                  <c:v>5556.15</c:v>
                </c:pt>
                <c:pt idx="909">
                  <c:v>5562.21</c:v>
                </c:pt>
                <c:pt idx="910">
                  <c:v>5568.29</c:v>
                </c:pt>
                <c:pt idx="911">
                  <c:v>5574.31</c:v>
                </c:pt>
                <c:pt idx="912">
                  <c:v>5580.43</c:v>
                </c:pt>
                <c:pt idx="913">
                  <c:v>5586.56</c:v>
                </c:pt>
                <c:pt idx="914">
                  <c:v>5592.52</c:v>
                </c:pt>
                <c:pt idx="915">
                  <c:v>5598.62</c:v>
                </c:pt>
                <c:pt idx="916">
                  <c:v>5604.85</c:v>
                </c:pt>
                <c:pt idx="917">
                  <c:v>5610.88</c:v>
                </c:pt>
                <c:pt idx="918">
                  <c:v>5616.98</c:v>
                </c:pt>
                <c:pt idx="919">
                  <c:v>5622.99</c:v>
                </c:pt>
                <c:pt idx="920">
                  <c:v>5629.1</c:v>
                </c:pt>
                <c:pt idx="921">
                  <c:v>5635.06</c:v>
                </c:pt>
                <c:pt idx="922">
                  <c:v>5641.18</c:v>
                </c:pt>
                <c:pt idx="923">
                  <c:v>5647.23</c:v>
                </c:pt>
                <c:pt idx="924">
                  <c:v>5653.37</c:v>
                </c:pt>
                <c:pt idx="925">
                  <c:v>5659.52</c:v>
                </c:pt>
                <c:pt idx="926">
                  <c:v>5665.63</c:v>
                </c:pt>
                <c:pt idx="927">
                  <c:v>5671.59</c:v>
                </c:pt>
                <c:pt idx="928">
                  <c:v>5677.7</c:v>
                </c:pt>
                <c:pt idx="929">
                  <c:v>5683.82</c:v>
                </c:pt>
                <c:pt idx="930">
                  <c:v>5689.96</c:v>
                </c:pt>
                <c:pt idx="931">
                  <c:v>5695.91</c:v>
                </c:pt>
                <c:pt idx="932">
                  <c:v>5702.01</c:v>
                </c:pt>
                <c:pt idx="933">
                  <c:v>5708.09</c:v>
                </c:pt>
                <c:pt idx="934">
                  <c:v>5714.18</c:v>
                </c:pt>
                <c:pt idx="935">
                  <c:v>5720.32</c:v>
                </c:pt>
                <c:pt idx="936">
                  <c:v>5726.46</c:v>
                </c:pt>
                <c:pt idx="937">
                  <c:v>5732.51</c:v>
                </c:pt>
                <c:pt idx="938">
                  <c:v>5738.44</c:v>
                </c:pt>
                <c:pt idx="939">
                  <c:v>5744.59</c:v>
                </c:pt>
                <c:pt idx="940">
                  <c:v>5750.69</c:v>
                </c:pt>
                <c:pt idx="941">
                  <c:v>5756.71</c:v>
                </c:pt>
                <c:pt idx="942">
                  <c:v>5762.82</c:v>
                </c:pt>
                <c:pt idx="943">
                  <c:v>5768.88</c:v>
                </c:pt>
                <c:pt idx="944">
                  <c:v>5774.88</c:v>
                </c:pt>
                <c:pt idx="945">
                  <c:v>5780.99</c:v>
                </c:pt>
                <c:pt idx="946">
                  <c:v>5787.05</c:v>
                </c:pt>
                <c:pt idx="947">
                  <c:v>5793.02</c:v>
                </c:pt>
                <c:pt idx="948">
                  <c:v>5799.21</c:v>
                </c:pt>
                <c:pt idx="949">
                  <c:v>5805.27</c:v>
                </c:pt>
                <c:pt idx="950">
                  <c:v>5811.23</c:v>
                </c:pt>
                <c:pt idx="951">
                  <c:v>5817.33</c:v>
                </c:pt>
                <c:pt idx="952">
                  <c:v>5823.46</c:v>
                </c:pt>
                <c:pt idx="953">
                  <c:v>5829.49</c:v>
                </c:pt>
                <c:pt idx="954">
                  <c:v>5835.55</c:v>
                </c:pt>
                <c:pt idx="955">
                  <c:v>5841.63</c:v>
                </c:pt>
                <c:pt idx="956">
                  <c:v>5847.62</c:v>
                </c:pt>
                <c:pt idx="957">
                  <c:v>5853.71</c:v>
                </c:pt>
                <c:pt idx="958">
                  <c:v>5859.8</c:v>
                </c:pt>
                <c:pt idx="959">
                  <c:v>5865.88</c:v>
                </c:pt>
                <c:pt idx="960">
                  <c:v>5871.94</c:v>
                </c:pt>
                <c:pt idx="961">
                  <c:v>5877.96</c:v>
                </c:pt>
                <c:pt idx="962">
                  <c:v>5884.01</c:v>
                </c:pt>
                <c:pt idx="963">
                  <c:v>5890.15</c:v>
                </c:pt>
                <c:pt idx="964">
                  <c:v>5896.19</c:v>
                </c:pt>
                <c:pt idx="965">
                  <c:v>5902.37</c:v>
                </c:pt>
                <c:pt idx="966">
                  <c:v>5908.47</c:v>
                </c:pt>
                <c:pt idx="967">
                  <c:v>5914.41</c:v>
                </c:pt>
                <c:pt idx="968">
                  <c:v>5920.6</c:v>
                </c:pt>
                <c:pt idx="969">
                  <c:v>5926.62</c:v>
                </c:pt>
                <c:pt idx="970">
                  <c:v>5932.63</c:v>
                </c:pt>
                <c:pt idx="971">
                  <c:v>5938.88</c:v>
                </c:pt>
                <c:pt idx="972">
                  <c:v>5944.8</c:v>
                </c:pt>
                <c:pt idx="973">
                  <c:v>5950.97</c:v>
                </c:pt>
                <c:pt idx="974">
                  <c:v>5957.1</c:v>
                </c:pt>
                <c:pt idx="975">
                  <c:v>5963.07</c:v>
                </c:pt>
                <c:pt idx="976">
                  <c:v>5969.21</c:v>
                </c:pt>
                <c:pt idx="977">
                  <c:v>5975.24</c:v>
                </c:pt>
                <c:pt idx="978">
                  <c:v>5981.4</c:v>
                </c:pt>
                <c:pt idx="979">
                  <c:v>5987.5</c:v>
                </c:pt>
                <c:pt idx="980">
                  <c:v>5993.58</c:v>
                </c:pt>
                <c:pt idx="981">
                  <c:v>5999.52</c:v>
                </c:pt>
                <c:pt idx="982">
                  <c:v>6005.69</c:v>
                </c:pt>
                <c:pt idx="983">
                  <c:v>6011.77</c:v>
                </c:pt>
                <c:pt idx="984">
                  <c:v>6017.75</c:v>
                </c:pt>
                <c:pt idx="985">
                  <c:v>6023.94</c:v>
                </c:pt>
                <c:pt idx="986">
                  <c:v>6029.96</c:v>
                </c:pt>
                <c:pt idx="987">
                  <c:v>6036.05</c:v>
                </c:pt>
                <c:pt idx="988">
                  <c:v>6041.99</c:v>
                </c:pt>
                <c:pt idx="989">
                  <c:v>6048.04</c:v>
                </c:pt>
                <c:pt idx="990">
                  <c:v>6054.27</c:v>
                </c:pt>
                <c:pt idx="991">
                  <c:v>6060.22</c:v>
                </c:pt>
                <c:pt idx="992">
                  <c:v>6066.32</c:v>
                </c:pt>
                <c:pt idx="993">
                  <c:v>6072.38</c:v>
                </c:pt>
                <c:pt idx="994">
                  <c:v>6078.38</c:v>
                </c:pt>
                <c:pt idx="995">
                  <c:v>6084.57</c:v>
                </c:pt>
                <c:pt idx="996">
                  <c:v>6090.6</c:v>
                </c:pt>
                <c:pt idx="997">
                  <c:v>6096.6</c:v>
                </c:pt>
                <c:pt idx="998">
                  <c:v>6102.78</c:v>
                </c:pt>
                <c:pt idx="999">
                  <c:v>6108.78</c:v>
                </c:pt>
                <c:pt idx="1000">
                  <c:v>6114.78</c:v>
                </c:pt>
                <c:pt idx="1001">
                  <c:v>6120.89</c:v>
                </c:pt>
                <c:pt idx="1002">
                  <c:v>6126.88</c:v>
                </c:pt>
                <c:pt idx="1003">
                  <c:v>6133.05</c:v>
                </c:pt>
                <c:pt idx="1004">
                  <c:v>6139.05</c:v>
                </c:pt>
                <c:pt idx="1005">
                  <c:v>6145.21</c:v>
                </c:pt>
                <c:pt idx="1006">
                  <c:v>6151.25</c:v>
                </c:pt>
                <c:pt idx="1007">
                  <c:v>6157.36</c:v>
                </c:pt>
                <c:pt idx="1008">
                  <c:v>6163.31</c:v>
                </c:pt>
                <c:pt idx="1009">
                  <c:v>6169.38</c:v>
                </c:pt>
                <c:pt idx="1010">
                  <c:v>6175.53</c:v>
                </c:pt>
                <c:pt idx="1011">
                  <c:v>6181.5</c:v>
                </c:pt>
                <c:pt idx="1012">
                  <c:v>6187.69</c:v>
                </c:pt>
                <c:pt idx="1013">
                  <c:v>6193.69</c:v>
                </c:pt>
                <c:pt idx="1014">
                  <c:v>6199.8</c:v>
                </c:pt>
                <c:pt idx="1015">
                  <c:v>6205.92</c:v>
                </c:pt>
                <c:pt idx="1016">
                  <c:v>6211.88</c:v>
                </c:pt>
                <c:pt idx="1017">
                  <c:v>6218</c:v>
                </c:pt>
                <c:pt idx="1018">
                  <c:v>6224.13</c:v>
                </c:pt>
                <c:pt idx="1019">
                  <c:v>6230.16</c:v>
                </c:pt>
                <c:pt idx="1020">
                  <c:v>6236.31</c:v>
                </c:pt>
                <c:pt idx="1021">
                  <c:v>6242.3</c:v>
                </c:pt>
                <c:pt idx="1022">
                  <c:v>6248.52</c:v>
                </c:pt>
                <c:pt idx="1023">
                  <c:v>6254.58</c:v>
                </c:pt>
                <c:pt idx="1024">
                  <c:v>6260.56</c:v>
                </c:pt>
                <c:pt idx="1025">
                  <c:v>6266.63</c:v>
                </c:pt>
                <c:pt idx="1026">
                  <c:v>6272.72</c:v>
                </c:pt>
                <c:pt idx="1027">
                  <c:v>6278.89</c:v>
                </c:pt>
                <c:pt idx="1028">
                  <c:v>6284.96</c:v>
                </c:pt>
                <c:pt idx="1029">
                  <c:v>6290.96</c:v>
                </c:pt>
                <c:pt idx="1030">
                  <c:v>6297.05</c:v>
                </c:pt>
                <c:pt idx="1031">
                  <c:v>6303.22</c:v>
                </c:pt>
                <c:pt idx="1032">
                  <c:v>6309.33</c:v>
                </c:pt>
                <c:pt idx="1033">
                  <c:v>6315.28</c:v>
                </c:pt>
                <c:pt idx="1034">
                  <c:v>6321.41</c:v>
                </c:pt>
                <c:pt idx="1035">
                  <c:v>6327.49</c:v>
                </c:pt>
                <c:pt idx="1036">
                  <c:v>6333.56</c:v>
                </c:pt>
                <c:pt idx="1037">
                  <c:v>6339.55</c:v>
                </c:pt>
                <c:pt idx="1038">
                  <c:v>6345.75</c:v>
                </c:pt>
                <c:pt idx="1039">
                  <c:v>6351.71</c:v>
                </c:pt>
                <c:pt idx="1040">
                  <c:v>6357.77</c:v>
                </c:pt>
                <c:pt idx="1041">
                  <c:v>6363.85</c:v>
                </c:pt>
                <c:pt idx="1042">
                  <c:v>6369.96</c:v>
                </c:pt>
                <c:pt idx="1043">
                  <c:v>6375.94</c:v>
                </c:pt>
                <c:pt idx="1044">
                  <c:v>6382.08</c:v>
                </c:pt>
                <c:pt idx="1045">
                  <c:v>6388.17</c:v>
                </c:pt>
                <c:pt idx="1046">
                  <c:v>6394.22</c:v>
                </c:pt>
                <c:pt idx="1047">
                  <c:v>6400.17</c:v>
                </c:pt>
                <c:pt idx="1048">
                  <c:v>6406.36</c:v>
                </c:pt>
                <c:pt idx="1049">
                  <c:v>6412.33</c:v>
                </c:pt>
                <c:pt idx="1050">
                  <c:v>6418.41</c:v>
                </c:pt>
                <c:pt idx="1051">
                  <c:v>6424.52</c:v>
                </c:pt>
                <c:pt idx="1052">
                  <c:v>6430.5</c:v>
                </c:pt>
                <c:pt idx="1053">
                  <c:v>6436.69</c:v>
                </c:pt>
                <c:pt idx="1054">
                  <c:v>6442.69</c:v>
                </c:pt>
                <c:pt idx="1055">
                  <c:v>6448.77</c:v>
                </c:pt>
                <c:pt idx="1056">
                  <c:v>6454.85</c:v>
                </c:pt>
                <c:pt idx="1057">
                  <c:v>6460.81</c:v>
                </c:pt>
                <c:pt idx="1058">
                  <c:v>6466.97</c:v>
                </c:pt>
                <c:pt idx="1059">
                  <c:v>6472.95</c:v>
                </c:pt>
                <c:pt idx="1060">
                  <c:v>6479.05</c:v>
                </c:pt>
                <c:pt idx="1061">
                  <c:v>6485.13</c:v>
                </c:pt>
                <c:pt idx="1062">
                  <c:v>6491.28</c:v>
                </c:pt>
                <c:pt idx="1063">
                  <c:v>6497.28</c:v>
                </c:pt>
                <c:pt idx="1064">
                  <c:v>6503.44</c:v>
                </c:pt>
                <c:pt idx="1065">
                  <c:v>6509.53</c:v>
                </c:pt>
                <c:pt idx="1066">
                  <c:v>6515.49</c:v>
                </c:pt>
                <c:pt idx="1067">
                  <c:v>6521.63</c:v>
                </c:pt>
                <c:pt idx="1068">
                  <c:v>6527.7</c:v>
                </c:pt>
                <c:pt idx="1069">
                  <c:v>6533.77</c:v>
                </c:pt>
                <c:pt idx="1070">
                  <c:v>6539.88</c:v>
                </c:pt>
                <c:pt idx="1071">
                  <c:v>6546.06</c:v>
                </c:pt>
                <c:pt idx="1072">
                  <c:v>6552.11</c:v>
                </c:pt>
                <c:pt idx="1073">
                  <c:v>6558.2</c:v>
                </c:pt>
                <c:pt idx="1074">
                  <c:v>6564.17</c:v>
                </c:pt>
                <c:pt idx="1075">
                  <c:v>6570.36</c:v>
                </c:pt>
                <c:pt idx="1076">
                  <c:v>6576.31</c:v>
                </c:pt>
                <c:pt idx="1077">
                  <c:v>6582.48</c:v>
                </c:pt>
                <c:pt idx="1078">
                  <c:v>6588.56</c:v>
                </c:pt>
                <c:pt idx="1079">
                  <c:v>6594.59</c:v>
                </c:pt>
                <c:pt idx="1080">
                  <c:v>6600.63</c:v>
                </c:pt>
                <c:pt idx="1081">
                  <c:v>6606.84</c:v>
                </c:pt>
                <c:pt idx="1082">
                  <c:v>6612.81</c:v>
                </c:pt>
                <c:pt idx="1083">
                  <c:v>6618.88</c:v>
                </c:pt>
                <c:pt idx="1084">
                  <c:v>6624.92</c:v>
                </c:pt>
                <c:pt idx="1085">
                  <c:v>6631.06</c:v>
                </c:pt>
                <c:pt idx="1086">
                  <c:v>6637.17</c:v>
                </c:pt>
                <c:pt idx="1087">
                  <c:v>6643.25</c:v>
                </c:pt>
                <c:pt idx="1088">
                  <c:v>6649.17</c:v>
                </c:pt>
                <c:pt idx="1089">
                  <c:v>6655.33</c:v>
                </c:pt>
                <c:pt idx="1090">
                  <c:v>6661.3</c:v>
                </c:pt>
                <c:pt idx="1091">
                  <c:v>6667.37</c:v>
                </c:pt>
                <c:pt idx="1092">
                  <c:v>6673.53</c:v>
                </c:pt>
                <c:pt idx="1093">
                  <c:v>6679.59</c:v>
                </c:pt>
                <c:pt idx="1094">
                  <c:v>6685.67</c:v>
                </c:pt>
                <c:pt idx="1095">
                  <c:v>6691.73</c:v>
                </c:pt>
                <c:pt idx="1096">
                  <c:v>6697.84</c:v>
                </c:pt>
                <c:pt idx="1097">
                  <c:v>6703.84</c:v>
                </c:pt>
                <c:pt idx="1098">
                  <c:v>6709.95</c:v>
                </c:pt>
                <c:pt idx="1099">
                  <c:v>6715.92</c:v>
                </c:pt>
                <c:pt idx="1100">
                  <c:v>6721.92</c:v>
                </c:pt>
                <c:pt idx="1101">
                  <c:v>6728.05</c:v>
                </c:pt>
                <c:pt idx="1102">
                  <c:v>6734.2</c:v>
                </c:pt>
                <c:pt idx="1103">
                  <c:v>6740.22</c:v>
                </c:pt>
                <c:pt idx="1104">
                  <c:v>6746.31</c:v>
                </c:pt>
                <c:pt idx="1105">
                  <c:v>6752.4</c:v>
                </c:pt>
                <c:pt idx="1106">
                  <c:v>6758.36</c:v>
                </c:pt>
                <c:pt idx="1107">
                  <c:v>6764.42</c:v>
                </c:pt>
                <c:pt idx="1108">
                  <c:v>6770.58</c:v>
                </c:pt>
                <c:pt idx="1109">
                  <c:v>6776.69</c:v>
                </c:pt>
                <c:pt idx="1110">
                  <c:v>6782.67</c:v>
                </c:pt>
                <c:pt idx="1111">
                  <c:v>6788.73</c:v>
                </c:pt>
                <c:pt idx="1112">
                  <c:v>6794.81</c:v>
                </c:pt>
                <c:pt idx="1113">
                  <c:v>6801</c:v>
                </c:pt>
                <c:pt idx="1114">
                  <c:v>6807.09</c:v>
                </c:pt>
                <c:pt idx="1115">
                  <c:v>6813.19</c:v>
                </c:pt>
                <c:pt idx="1116">
                  <c:v>6819.17</c:v>
                </c:pt>
                <c:pt idx="1117">
                  <c:v>6825.19</c:v>
                </c:pt>
                <c:pt idx="1118">
                  <c:v>6831.26</c:v>
                </c:pt>
                <c:pt idx="1119">
                  <c:v>6837.45</c:v>
                </c:pt>
                <c:pt idx="1120">
                  <c:v>6843.53</c:v>
                </c:pt>
                <c:pt idx="1121">
                  <c:v>6849.64</c:v>
                </c:pt>
                <c:pt idx="1122">
                  <c:v>6855.56</c:v>
                </c:pt>
                <c:pt idx="1123">
                  <c:v>6861.7</c:v>
                </c:pt>
                <c:pt idx="1124">
                  <c:v>6867.83</c:v>
                </c:pt>
                <c:pt idx="1125">
                  <c:v>6873.84</c:v>
                </c:pt>
                <c:pt idx="1126">
                  <c:v>6880.04</c:v>
                </c:pt>
                <c:pt idx="1127">
                  <c:v>6886.04</c:v>
                </c:pt>
                <c:pt idx="1128">
                  <c:v>6892.12</c:v>
                </c:pt>
                <c:pt idx="1129">
                  <c:v>6898.25</c:v>
                </c:pt>
                <c:pt idx="1130">
                  <c:v>6904.25</c:v>
                </c:pt>
                <c:pt idx="1131">
                  <c:v>6910.36</c:v>
                </c:pt>
                <c:pt idx="1132">
                  <c:v>6916.4</c:v>
                </c:pt>
                <c:pt idx="1133">
                  <c:v>6922.49</c:v>
                </c:pt>
                <c:pt idx="1134">
                  <c:v>6928.46</c:v>
                </c:pt>
                <c:pt idx="1135">
                  <c:v>6934.56</c:v>
                </c:pt>
                <c:pt idx="1136">
                  <c:v>6940.63</c:v>
                </c:pt>
                <c:pt idx="1137">
                  <c:v>6946.74</c:v>
                </c:pt>
                <c:pt idx="1138">
                  <c:v>6952.85</c:v>
                </c:pt>
                <c:pt idx="1139">
                  <c:v>6958.93</c:v>
                </c:pt>
                <c:pt idx="1140">
                  <c:v>6964.93</c:v>
                </c:pt>
                <c:pt idx="1141">
                  <c:v>6970.91</c:v>
                </c:pt>
                <c:pt idx="1142">
                  <c:v>6977.01</c:v>
                </c:pt>
                <c:pt idx="1143">
                  <c:v>6983.04</c:v>
                </c:pt>
                <c:pt idx="1144">
                  <c:v>6989.2</c:v>
                </c:pt>
                <c:pt idx="1145">
                  <c:v>6995.24</c:v>
                </c:pt>
                <c:pt idx="1146">
                  <c:v>7001.32</c:v>
                </c:pt>
                <c:pt idx="1147">
                  <c:v>7007.4</c:v>
                </c:pt>
                <c:pt idx="1148">
                  <c:v>7013.34</c:v>
                </c:pt>
                <c:pt idx="1149">
                  <c:v>7019.51</c:v>
                </c:pt>
                <c:pt idx="1150">
                  <c:v>7025.59</c:v>
                </c:pt>
                <c:pt idx="1151">
                  <c:v>7031.66</c:v>
                </c:pt>
                <c:pt idx="1152">
                  <c:v>7037.71</c:v>
                </c:pt>
                <c:pt idx="1153">
                  <c:v>7043.71</c:v>
                </c:pt>
                <c:pt idx="1154">
                  <c:v>7049.81</c:v>
                </c:pt>
                <c:pt idx="1155">
                  <c:v>7055.95</c:v>
                </c:pt>
                <c:pt idx="1156">
                  <c:v>7061.93</c:v>
                </c:pt>
                <c:pt idx="1157">
                  <c:v>7068.09</c:v>
                </c:pt>
                <c:pt idx="1158">
                  <c:v>7074.09</c:v>
                </c:pt>
                <c:pt idx="1159">
                  <c:v>7080.24</c:v>
                </c:pt>
                <c:pt idx="1160">
                  <c:v>7086.31</c:v>
                </c:pt>
                <c:pt idx="1161">
                  <c:v>7092.26</c:v>
                </c:pt>
                <c:pt idx="1162">
                  <c:v>7098.49</c:v>
                </c:pt>
                <c:pt idx="1163">
                  <c:v>7104.49</c:v>
                </c:pt>
                <c:pt idx="1164">
                  <c:v>7110.52</c:v>
                </c:pt>
                <c:pt idx="1165">
                  <c:v>7116.63</c:v>
                </c:pt>
                <c:pt idx="1166">
                  <c:v>7122.77</c:v>
                </c:pt>
                <c:pt idx="1167">
                  <c:v>7128.74</c:v>
                </c:pt>
                <c:pt idx="1168">
                  <c:v>7134.95</c:v>
                </c:pt>
                <c:pt idx="1169">
                  <c:v>7140.91</c:v>
                </c:pt>
                <c:pt idx="1170">
                  <c:v>7147.05</c:v>
                </c:pt>
                <c:pt idx="1171">
                  <c:v>7153.15</c:v>
                </c:pt>
                <c:pt idx="1172">
                  <c:v>7159.24</c:v>
                </c:pt>
                <c:pt idx="1173">
                  <c:v>7165.29</c:v>
                </c:pt>
                <c:pt idx="1174">
                  <c:v>7171.29</c:v>
                </c:pt>
                <c:pt idx="1175">
                  <c:v>7177.41</c:v>
                </c:pt>
                <c:pt idx="1176">
                  <c:v>7183.54</c:v>
                </c:pt>
                <c:pt idx="1177">
                  <c:v>7189.51</c:v>
                </c:pt>
                <c:pt idx="1178">
                  <c:v>7195.66</c:v>
                </c:pt>
                <c:pt idx="1179">
                  <c:v>7201.73</c:v>
                </c:pt>
              </c:numCache>
            </c:numRef>
          </c:xVal>
          <c:yVal>
            <c:numRef>
              <c:f>'[3]060318 3 osc'!$L$4:$L$1183</c:f>
              <c:numCache>
                <c:formatCode>General</c:formatCode>
                <c:ptCount val="1180"/>
                <c:pt idx="0">
                  <c:v>9.8312799999999996</c:v>
                </c:pt>
                <c:pt idx="1">
                  <c:v>12.266400000000001</c:v>
                </c:pt>
                <c:pt idx="2">
                  <c:v>9.6629900000000006</c:v>
                </c:pt>
                <c:pt idx="3">
                  <c:v>10.404400000000001</c:v>
                </c:pt>
                <c:pt idx="4">
                  <c:v>9.8010000000000002</c:v>
                </c:pt>
                <c:pt idx="5">
                  <c:v>9.4719800000000003</c:v>
                </c:pt>
                <c:pt idx="6">
                  <c:v>10.265499999999999</c:v>
                </c:pt>
                <c:pt idx="7">
                  <c:v>10.146699999999999</c:v>
                </c:pt>
                <c:pt idx="8">
                  <c:v>10.339499999999999</c:v>
                </c:pt>
                <c:pt idx="9">
                  <c:v>10.3955</c:v>
                </c:pt>
                <c:pt idx="10">
                  <c:v>10.301600000000001</c:v>
                </c:pt>
                <c:pt idx="11">
                  <c:v>10.505100000000001</c:v>
                </c:pt>
                <c:pt idx="12">
                  <c:v>10.5024</c:v>
                </c:pt>
                <c:pt idx="13">
                  <c:v>10.5304</c:v>
                </c:pt>
                <c:pt idx="14">
                  <c:v>10.6221</c:v>
                </c:pt>
                <c:pt idx="15">
                  <c:v>10.4788</c:v>
                </c:pt>
                <c:pt idx="16">
                  <c:v>10.7683</c:v>
                </c:pt>
                <c:pt idx="17">
                  <c:v>10.8996</c:v>
                </c:pt>
                <c:pt idx="18">
                  <c:v>10.9474</c:v>
                </c:pt>
                <c:pt idx="19">
                  <c:v>10.912800000000001</c:v>
                </c:pt>
                <c:pt idx="20">
                  <c:v>11.0456</c:v>
                </c:pt>
                <c:pt idx="21">
                  <c:v>11.0892</c:v>
                </c:pt>
                <c:pt idx="22">
                  <c:v>11.3736</c:v>
                </c:pt>
                <c:pt idx="23">
                  <c:v>11.514200000000001</c:v>
                </c:pt>
                <c:pt idx="24">
                  <c:v>11.4674</c:v>
                </c:pt>
                <c:pt idx="25">
                  <c:v>11.5662</c:v>
                </c:pt>
                <c:pt idx="26">
                  <c:v>11.5801</c:v>
                </c:pt>
                <c:pt idx="27">
                  <c:v>11.5623</c:v>
                </c:pt>
                <c:pt idx="28">
                  <c:v>11.6655</c:v>
                </c:pt>
                <c:pt idx="29">
                  <c:v>11.6846</c:v>
                </c:pt>
                <c:pt idx="30">
                  <c:v>11.729900000000001</c:v>
                </c:pt>
                <c:pt idx="31">
                  <c:v>11.819100000000001</c:v>
                </c:pt>
                <c:pt idx="32">
                  <c:v>11.710900000000001</c:v>
                </c:pt>
                <c:pt idx="33">
                  <c:v>11.860300000000001</c:v>
                </c:pt>
                <c:pt idx="34">
                  <c:v>11.983700000000001</c:v>
                </c:pt>
                <c:pt idx="35">
                  <c:v>12.0106</c:v>
                </c:pt>
                <c:pt idx="36">
                  <c:v>12.111800000000001</c:v>
                </c:pt>
                <c:pt idx="37">
                  <c:v>12.2394</c:v>
                </c:pt>
                <c:pt idx="38">
                  <c:v>12.2149</c:v>
                </c:pt>
                <c:pt idx="39">
                  <c:v>12.173299999999999</c:v>
                </c:pt>
                <c:pt idx="40">
                  <c:v>12.338100000000001</c:v>
                </c:pt>
                <c:pt idx="41">
                  <c:v>12.3057</c:v>
                </c:pt>
                <c:pt idx="42">
                  <c:v>12.294600000000001</c:v>
                </c:pt>
                <c:pt idx="43">
                  <c:v>12.336600000000001</c:v>
                </c:pt>
                <c:pt idx="44">
                  <c:v>12.4276</c:v>
                </c:pt>
                <c:pt idx="45">
                  <c:v>12.2888</c:v>
                </c:pt>
                <c:pt idx="46">
                  <c:v>12.406000000000001</c:v>
                </c:pt>
                <c:pt idx="47">
                  <c:v>12.5038</c:v>
                </c:pt>
                <c:pt idx="48">
                  <c:v>12.4872</c:v>
                </c:pt>
                <c:pt idx="49">
                  <c:v>12.470499999999999</c:v>
                </c:pt>
                <c:pt idx="50">
                  <c:v>12.6021</c:v>
                </c:pt>
                <c:pt idx="51">
                  <c:v>12.652100000000001</c:v>
                </c:pt>
                <c:pt idx="52">
                  <c:v>12.7652</c:v>
                </c:pt>
                <c:pt idx="53">
                  <c:v>12.723599999999999</c:v>
                </c:pt>
                <c:pt idx="54">
                  <c:v>12.7622</c:v>
                </c:pt>
                <c:pt idx="55">
                  <c:v>12.734999999999999</c:v>
                </c:pt>
                <c:pt idx="56">
                  <c:v>12.724600000000001</c:v>
                </c:pt>
                <c:pt idx="57">
                  <c:v>12.7424</c:v>
                </c:pt>
                <c:pt idx="58">
                  <c:v>12.722200000000001</c:v>
                </c:pt>
                <c:pt idx="59">
                  <c:v>12.8368</c:v>
                </c:pt>
                <c:pt idx="60">
                  <c:v>12.747400000000001</c:v>
                </c:pt>
                <c:pt idx="61">
                  <c:v>12.8466</c:v>
                </c:pt>
                <c:pt idx="62">
                  <c:v>12.877599999999999</c:v>
                </c:pt>
                <c:pt idx="63">
                  <c:v>12.9056</c:v>
                </c:pt>
                <c:pt idx="64">
                  <c:v>13.0159</c:v>
                </c:pt>
                <c:pt idx="65">
                  <c:v>13.047800000000001</c:v>
                </c:pt>
                <c:pt idx="66">
                  <c:v>13.0875</c:v>
                </c:pt>
                <c:pt idx="67">
                  <c:v>13.1677</c:v>
                </c:pt>
                <c:pt idx="68">
                  <c:v>13.5046</c:v>
                </c:pt>
                <c:pt idx="69">
                  <c:v>13.2746</c:v>
                </c:pt>
                <c:pt idx="70">
                  <c:v>13.185499999999999</c:v>
                </c:pt>
                <c:pt idx="71">
                  <c:v>13.130800000000001</c:v>
                </c:pt>
                <c:pt idx="72">
                  <c:v>13.1615</c:v>
                </c:pt>
                <c:pt idx="73">
                  <c:v>13.2424</c:v>
                </c:pt>
                <c:pt idx="74">
                  <c:v>13.275600000000001</c:v>
                </c:pt>
                <c:pt idx="75">
                  <c:v>13.3988</c:v>
                </c:pt>
                <c:pt idx="76">
                  <c:v>13.4694</c:v>
                </c:pt>
                <c:pt idx="77">
                  <c:v>13.5191</c:v>
                </c:pt>
                <c:pt idx="78">
                  <c:v>13.52</c:v>
                </c:pt>
                <c:pt idx="79">
                  <c:v>13.6187</c:v>
                </c:pt>
                <c:pt idx="80">
                  <c:v>13.617100000000001</c:v>
                </c:pt>
                <c:pt idx="81">
                  <c:v>13.693199999999999</c:v>
                </c:pt>
                <c:pt idx="82">
                  <c:v>13.7018</c:v>
                </c:pt>
                <c:pt idx="83">
                  <c:v>13.735200000000001</c:v>
                </c:pt>
                <c:pt idx="84">
                  <c:v>13.7197</c:v>
                </c:pt>
                <c:pt idx="85">
                  <c:v>13.7157</c:v>
                </c:pt>
                <c:pt idx="86">
                  <c:v>13.804600000000001</c:v>
                </c:pt>
                <c:pt idx="87">
                  <c:v>13.790800000000001</c:v>
                </c:pt>
                <c:pt idx="88">
                  <c:v>13.848699999999999</c:v>
                </c:pt>
                <c:pt idx="89">
                  <c:v>13.926500000000001</c:v>
                </c:pt>
                <c:pt idx="90">
                  <c:v>13.9856</c:v>
                </c:pt>
                <c:pt idx="91">
                  <c:v>14.1379</c:v>
                </c:pt>
                <c:pt idx="92">
                  <c:v>14.194100000000001</c:v>
                </c:pt>
                <c:pt idx="93">
                  <c:v>14.2554</c:v>
                </c:pt>
                <c:pt idx="94">
                  <c:v>14.414199999999999</c:v>
                </c:pt>
                <c:pt idx="95">
                  <c:v>14.3459</c:v>
                </c:pt>
                <c:pt idx="96">
                  <c:v>14.4916</c:v>
                </c:pt>
                <c:pt idx="97">
                  <c:v>14.603</c:v>
                </c:pt>
                <c:pt idx="98">
                  <c:v>14.5923</c:v>
                </c:pt>
                <c:pt idx="99">
                  <c:v>14.5829</c:v>
                </c:pt>
                <c:pt idx="100">
                  <c:v>14.718500000000001</c:v>
                </c:pt>
                <c:pt idx="101">
                  <c:v>14.188800000000001</c:v>
                </c:pt>
                <c:pt idx="102">
                  <c:v>14.330399999999999</c:v>
                </c:pt>
                <c:pt idx="103">
                  <c:v>14.146699999999999</c:v>
                </c:pt>
                <c:pt idx="104">
                  <c:v>14.164300000000001</c:v>
                </c:pt>
                <c:pt idx="105">
                  <c:v>14.2249</c:v>
                </c:pt>
                <c:pt idx="106">
                  <c:v>13.8712</c:v>
                </c:pt>
                <c:pt idx="107">
                  <c:v>14.3233</c:v>
                </c:pt>
                <c:pt idx="108">
                  <c:v>14.277100000000001</c:v>
                </c:pt>
                <c:pt idx="109">
                  <c:v>14.323</c:v>
                </c:pt>
                <c:pt idx="110">
                  <c:v>14.1816</c:v>
                </c:pt>
                <c:pt idx="111">
                  <c:v>14.1953</c:v>
                </c:pt>
                <c:pt idx="112">
                  <c:v>14.421200000000001</c:v>
                </c:pt>
                <c:pt idx="113">
                  <c:v>14.368499999999999</c:v>
                </c:pt>
                <c:pt idx="114">
                  <c:v>13.855600000000001</c:v>
                </c:pt>
                <c:pt idx="115">
                  <c:v>13.8729</c:v>
                </c:pt>
                <c:pt idx="116">
                  <c:v>14.085000000000001</c:v>
                </c:pt>
                <c:pt idx="117">
                  <c:v>14.095499999999999</c:v>
                </c:pt>
                <c:pt idx="118">
                  <c:v>14.274699999999999</c:v>
                </c:pt>
                <c:pt idx="119">
                  <c:v>14.0413</c:v>
                </c:pt>
                <c:pt idx="120">
                  <c:v>14.2934</c:v>
                </c:pt>
                <c:pt idx="121">
                  <c:v>14.3711</c:v>
                </c:pt>
                <c:pt idx="122">
                  <c:v>14.444800000000001</c:v>
                </c:pt>
                <c:pt idx="123">
                  <c:v>14.5426</c:v>
                </c:pt>
                <c:pt idx="124">
                  <c:v>14.0745</c:v>
                </c:pt>
                <c:pt idx="125">
                  <c:v>14.198399999999999</c:v>
                </c:pt>
                <c:pt idx="126">
                  <c:v>14.8688</c:v>
                </c:pt>
                <c:pt idx="127">
                  <c:v>15.316599999999999</c:v>
                </c:pt>
                <c:pt idx="128">
                  <c:v>14.159700000000001</c:v>
                </c:pt>
                <c:pt idx="129">
                  <c:v>13.7745</c:v>
                </c:pt>
                <c:pt idx="130">
                  <c:v>13.6972</c:v>
                </c:pt>
                <c:pt idx="131">
                  <c:v>13.981199999999999</c:v>
                </c:pt>
                <c:pt idx="132">
                  <c:v>13.9131</c:v>
                </c:pt>
                <c:pt idx="133">
                  <c:v>13.834899999999999</c:v>
                </c:pt>
                <c:pt idx="134">
                  <c:v>13.9428</c:v>
                </c:pt>
                <c:pt idx="135">
                  <c:v>14.514200000000001</c:v>
                </c:pt>
                <c:pt idx="136">
                  <c:v>14.3607</c:v>
                </c:pt>
                <c:pt idx="137">
                  <c:v>14.73</c:v>
                </c:pt>
                <c:pt idx="138">
                  <c:v>13.9306</c:v>
                </c:pt>
                <c:pt idx="139">
                  <c:v>14.2118</c:v>
                </c:pt>
                <c:pt idx="140">
                  <c:v>13.9682</c:v>
                </c:pt>
                <c:pt idx="141">
                  <c:v>13.904500000000001</c:v>
                </c:pt>
                <c:pt idx="142">
                  <c:v>13.716200000000001</c:v>
                </c:pt>
                <c:pt idx="143">
                  <c:v>14.004799999999999</c:v>
                </c:pt>
                <c:pt idx="144">
                  <c:v>14.8096</c:v>
                </c:pt>
                <c:pt idx="145">
                  <c:v>13.489599999999999</c:v>
                </c:pt>
                <c:pt idx="146">
                  <c:v>13.7562</c:v>
                </c:pt>
                <c:pt idx="147">
                  <c:v>13.9039</c:v>
                </c:pt>
                <c:pt idx="148">
                  <c:v>13.573499999999999</c:v>
                </c:pt>
                <c:pt idx="149">
                  <c:v>13.7965</c:v>
                </c:pt>
                <c:pt idx="150">
                  <c:v>13.889200000000001</c:v>
                </c:pt>
                <c:pt idx="151">
                  <c:v>13.715</c:v>
                </c:pt>
                <c:pt idx="152">
                  <c:v>13.678100000000001</c:v>
                </c:pt>
                <c:pt idx="153">
                  <c:v>13.4353</c:v>
                </c:pt>
                <c:pt idx="154">
                  <c:v>13.245900000000001</c:v>
                </c:pt>
                <c:pt idx="155">
                  <c:v>13.7653</c:v>
                </c:pt>
                <c:pt idx="156">
                  <c:v>13.507400000000001</c:v>
                </c:pt>
                <c:pt idx="157">
                  <c:v>13.337899999999999</c:v>
                </c:pt>
                <c:pt idx="158">
                  <c:v>13.6038</c:v>
                </c:pt>
                <c:pt idx="159">
                  <c:v>13.706300000000001</c:v>
                </c:pt>
                <c:pt idx="160">
                  <c:v>13.558999999999999</c:v>
                </c:pt>
                <c:pt idx="161">
                  <c:v>13.358499999999999</c:v>
                </c:pt>
                <c:pt idx="162">
                  <c:v>13.8218</c:v>
                </c:pt>
                <c:pt idx="163">
                  <c:v>14.2569</c:v>
                </c:pt>
                <c:pt idx="164">
                  <c:v>14.231299999999999</c:v>
                </c:pt>
                <c:pt idx="165">
                  <c:v>13.795199999999999</c:v>
                </c:pt>
                <c:pt idx="166">
                  <c:v>12.8485</c:v>
                </c:pt>
                <c:pt idx="167">
                  <c:v>13.405799999999999</c:v>
                </c:pt>
                <c:pt idx="168">
                  <c:v>13.152200000000001</c:v>
                </c:pt>
                <c:pt idx="169">
                  <c:v>13.5587</c:v>
                </c:pt>
                <c:pt idx="170">
                  <c:v>12.770099999999999</c:v>
                </c:pt>
                <c:pt idx="171">
                  <c:v>13.05</c:v>
                </c:pt>
                <c:pt idx="172">
                  <c:v>12.9122</c:v>
                </c:pt>
                <c:pt idx="173">
                  <c:v>13.3454</c:v>
                </c:pt>
                <c:pt idx="174">
                  <c:v>12.969099999999999</c:v>
                </c:pt>
                <c:pt idx="175">
                  <c:v>13.1258</c:v>
                </c:pt>
                <c:pt idx="176">
                  <c:v>12.894600000000001</c:v>
                </c:pt>
                <c:pt idx="177">
                  <c:v>13.039300000000001</c:v>
                </c:pt>
                <c:pt idx="178">
                  <c:v>13.0527</c:v>
                </c:pt>
                <c:pt idx="179">
                  <c:v>13.1135</c:v>
                </c:pt>
                <c:pt idx="180">
                  <c:v>13.435499999999999</c:v>
                </c:pt>
                <c:pt idx="181">
                  <c:v>12.9709</c:v>
                </c:pt>
                <c:pt idx="182">
                  <c:v>13.3208</c:v>
                </c:pt>
                <c:pt idx="183">
                  <c:v>13.2111</c:v>
                </c:pt>
                <c:pt idx="184">
                  <c:v>13.712300000000001</c:v>
                </c:pt>
                <c:pt idx="185">
                  <c:v>12.9116</c:v>
                </c:pt>
                <c:pt idx="186">
                  <c:v>12.8184</c:v>
                </c:pt>
                <c:pt idx="187">
                  <c:v>13.0486</c:v>
                </c:pt>
                <c:pt idx="188">
                  <c:v>12.994300000000001</c:v>
                </c:pt>
                <c:pt idx="189">
                  <c:v>13.0288</c:v>
                </c:pt>
                <c:pt idx="190">
                  <c:v>13.0014</c:v>
                </c:pt>
                <c:pt idx="191">
                  <c:v>12.711600000000001</c:v>
                </c:pt>
                <c:pt idx="192">
                  <c:v>12.7607</c:v>
                </c:pt>
                <c:pt idx="193">
                  <c:v>12.5844</c:v>
                </c:pt>
                <c:pt idx="194">
                  <c:v>13.1594</c:v>
                </c:pt>
                <c:pt idx="195">
                  <c:v>12.4442</c:v>
                </c:pt>
                <c:pt idx="196">
                  <c:v>12.6112</c:v>
                </c:pt>
                <c:pt idx="197">
                  <c:v>12.5383</c:v>
                </c:pt>
                <c:pt idx="198">
                  <c:v>12.6896</c:v>
                </c:pt>
                <c:pt idx="199">
                  <c:v>12.363</c:v>
                </c:pt>
                <c:pt idx="200">
                  <c:v>12.7963</c:v>
                </c:pt>
                <c:pt idx="201">
                  <c:v>12.8081</c:v>
                </c:pt>
                <c:pt idx="202">
                  <c:v>12.866199999999999</c:v>
                </c:pt>
                <c:pt idx="203">
                  <c:v>12.573</c:v>
                </c:pt>
                <c:pt idx="204">
                  <c:v>12.325200000000001</c:v>
                </c:pt>
                <c:pt idx="205">
                  <c:v>12.313700000000001</c:v>
                </c:pt>
                <c:pt idx="206">
                  <c:v>12.4682</c:v>
                </c:pt>
                <c:pt idx="207">
                  <c:v>12.318899999999999</c:v>
                </c:pt>
                <c:pt idx="208">
                  <c:v>12.2418</c:v>
                </c:pt>
                <c:pt idx="209">
                  <c:v>12.0351</c:v>
                </c:pt>
                <c:pt idx="210">
                  <c:v>11.9741</c:v>
                </c:pt>
                <c:pt idx="211">
                  <c:v>13.0122</c:v>
                </c:pt>
                <c:pt idx="212">
                  <c:v>12.3606</c:v>
                </c:pt>
                <c:pt idx="213">
                  <c:v>11.715299999999999</c:v>
                </c:pt>
                <c:pt idx="214">
                  <c:v>11.9413</c:v>
                </c:pt>
                <c:pt idx="215">
                  <c:v>12.043200000000001</c:v>
                </c:pt>
                <c:pt idx="216">
                  <c:v>11.875299999999999</c:v>
                </c:pt>
                <c:pt idx="217">
                  <c:v>11.9308</c:v>
                </c:pt>
                <c:pt idx="218">
                  <c:v>11.7464</c:v>
                </c:pt>
                <c:pt idx="219">
                  <c:v>12.176299999999999</c:v>
                </c:pt>
                <c:pt idx="220">
                  <c:v>11.541</c:v>
                </c:pt>
                <c:pt idx="221">
                  <c:v>11.844200000000001</c:v>
                </c:pt>
                <c:pt idx="222">
                  <c:v>11.8</c:v>
                </c:pt>
                <c:pt idx="223">
                  <c:v>12.0159</c:v>
                </c:pt>
                <c:pt idx="224">
                  <c:v>11.5412</c:v>
                </c:pt>
                <c:pt idx="225">
                  <c:v>11.528499999999999</c:v>
                </c:pt>
                <c:pt idx="226">
                  <c:v>11.7903</c:v>
                </c:pt>
                <c:pt idx="227">
                  <c:v>11.729799999999999</c:v>
                </c:pt>
                <c:pt idx="228">
                  <c:v>11.487399999999999</c:v>
                </c:pt>
                <c:pt idx="229">
                  <c:v>11.963699999999999</c:v>
                </c:pt>
                <c:pt idx="230">
                  <c:v>11.5495</c:v>
                </c:pt>
                <c:pt idx="231">
                  <c:v>11.336600000000001</c:v>
                </c:pt>
                <c:pt idx="232">
                  <c:v>11.316700000000001</c:v>
                </c:pt>
                <c:pt idx="233">
                  <c:v>11.4114</c:v>
                </c:pt>
                <c:pt idx="234">
                  <c:v>11.3803</c:v>
                </c:pt>
                <c:pt idx="235">
                  <c:v>11.663500000000001</c:v>
                </c:pt>
                <c:pt idx="236">
                  <c:v>11.472200000000001</c:v>
                </c:pt>
                <c:pt idx="237">
                  <c:v>11.5543</c:v>
                </c:pt>
                <c:pt idx="238">
                  <c:v>11.297499999999999</c:v>
                </c:pt>
                <c:pt idx="239">
                  <c:v>11.386100000000001</c:v>
                </c:pt>
                <c:pt idx="240">
                  <c:v>11.0578</c:v>
                </c:pt>
                <c:pt idx="241">
                  <c:v>11.172000000000001</c:v>
                </c:pt>
                <c:pt idx="242">
                  <c:v>11.033899999999999</c:v>
                </c:pt>
                <c:pt idx="243">
                  <c:v>11.002000000000001</c:v>
                </c:pt>
                <c:pt idx="244">
                  <c:v>11.013299999999999</c:v>
                </c:pt>
                <c:pt idx="245">
                  <c:v>10.725199999999999</c:v>
                </c:pt>
                <c:pt idx="246">
                  <c:v>10.690899999999999</c:v>
                </c:pt>
                <c:pt idx="247">
                  <c:v>10.7157</c:v>
                </c:pt>
                <c:pt idx="248">
                  <c:v>10.7913</c:v>
                </c:pt>
                <c:pt idx="249">
                  <c:v>10.6084</c:v>
                </c:pt>
                <c:pt idx="250">
                  <c:v>10.908300000000001</c:v>
                </c:pt>
                <c:pt idx="251">
                  <c:v>10.529</c:v>
                </c:pt>
                <c:pt idx="252">
                  <c:v>10.486700000000001</c:v>
                </c:pt>
                <c:pt idx="253">
                  <c:v>10.5444</c:v>
                </c:pt>
                <c:pt idx="254">
                  <c:v>10.392300000000001</c:v>
                </c:pt>
                <c:pt idx="255">
                  <c:v>10.4381</c:v>
                </c:pt>
                <c:pt idx="256">
                  <c:v>10.4411</c:v>
                </c:pt>
                <c:pt idx="257">
                  <c:v>10.286199999999999</c:v>
                </c:pt>
                <c:pt idx="258">
                  <c:v>10.2408</c:v>
                </c:pt>
                <c:pt idx="259">
                  <c:v>9.96462</c:v>
                </c:pt>
                <c:pt idx="260">
                  <c:v>10.6669</c:v>
                </c:pt>
                <c:pt idx="261">
                  <c:v>10.1922</c:v>
                </c:pt>
                <c:pt idx="262">
                  <c:v>10.0601</c:v>
                </c:pt>
                <c:pt idx="263">
                  <c:v>10.1572</c:v>
                </c:pt>
                <c:pt idx="264">
                  <c:v>10.0776</c:v>
                </c:pt>
                <c:pt idx="265">
                  <c:v>9.8218200000000007</c:v>
                </c:pt>
                <c:pt idx="266">
                  <c:v>9.8918300000000006</c:v>
                </c:pt>
                <c:pt idx="267">
                  <c:v>9.7142499999999998</c:v>
                </c:pt>
                <c:pt idx="268">
                  <c:v>9.6675400000000007</c:v>
                </c:pt>
                <c:pt idx="269">
                  <c:v>9.6168499999999995</c:v>
                </c:pt>
                <c:pt idx="270">
                  <c:v>9.6112000000000002</c:v>
                </c:pt>
                <c:pt idx="271">
                  <c:v>9.4497599999999995</c:v>
                </c:pt>
                <c:pt idx="272">
                  <c:v>9.2577999999999996</c:v>
                </c:pt>
                <c:pt idx="273">
                  <c:v>9.4117999999999995</c:v>
                </c:pt>
                <c:pt idx="274">
                  <c:v>9.4068100000000001</c:v>
                </c:pt>
                <c:pt idx="275">
                  <c:v>9.2523700000000009</c:v>
                </c:pt>
                <c:pt idx="276">
                  <c:v>9.3224</c:v>
                </c:pt>
                <c:pt idx="277">
                  <c:v>9.2151399999999999</c:v>
                </c:pt>
                <c:pt idx="278">
                  <c:v>9.4197000000000006</c:v>
                </c:pt>
                <c:pt idx="279">
                  <c:v>9.1022999999999996</c:v>
                </c:pt>
                <c:pt idx="280">
                  <c:v>9.0954800000000002</c:v>
                </c:pt>
                <c:pt idx="281">
                  <c:v>8.9253400000000003</c:v>
                </c:pt>
                <c:pt idx="282">
                  <c:v>9.0137900000000002</c:v>
                </c:pt>
                <c:pt idx="283">
                  <c:v>9.0026399999999995</c:v>
                </c:pt>
                <c:pt idx="284">
                  <c:v>8.7716799999999999</c:v>
                </c:pt>
                <c:pt idx="285">
                  <c:v>8.6914499999999997</c:v>
                </c:pt>
                <c:pt idx="286">
                  <c:v>8.6064699999999998</c:v>
                </c:pt>
                <c:pt idx="287">
                  <c:v>8.5067400000000006</c:v>
                </c:pt>
                <c:pt idx="288">
                  <c:v>8.4903999999999993</c:v>
                </c:pt>
                <c:pt idx="289">
                  <c:v>8.4246999999999996</c:v>
                </c:pt>
                <c:pt idx="290">
                  <c:v>8.4028299999999998</c:v>
                </c:pt>
                <c:pt idx="291">
                  <c:v>8.3427500000000006</c:v>
                </c:pt>
                <c:pt idx="292">
                  <c:v>8.3302499999999995</c:v>
                </c:pt>
                <c:pt idx="293">
                  <c:v>8.3351799999999994</c:v>
                </c:pt>
                <c:pt idx="294">
                  <c:v>8.2915799999999997</c:v>
                </c:pt>
                <c:pt idx="295">
                  <c:v>8.3260799999999993</c:v>
                </c:pt>
                <c:pt idx="296">
                  <c:v>8.1938899999999997</c:v>
                </c:pt>
                <c:pt idx="297">
                  <c:v>8.2265700000000006</c:v>
                </c:pt>
                <c:pt idx="298">
                  <c:v>8.1022700000000007</c:v>
                </c:pt>
                <c:pt idx="299">
                  <c:v>7.9536699999999998</c:v>
                </c:pt>
                <c:pt idx="300">
                  <c:v>7.7231100000000001</c:v>
                </c:pt>
                <c:pt idx="301">
                  <c:v>7.6778700000000004</c:v>
                </c:pt>
                <c:pt idx="302">
                  <c:v>7.4853399999999999</c:v>
                </c:pt>
                <c:pt idx="303">
                  <c:v>7.4654600000000002</c:v>
                </c:pt>
                <c:pt idx="304">
                  <c:v>7.4061700000000004</c:v>
                </c:pt>
                <c:pt idx="305">
                  <c:v>7.4134200000000003</c:v>
                </c:pt>
                <c:pt idx="306">
                  <c:v>7.3231099999999998</c:v>
                </c:pt>
                <c:pt idx="307">
                  <c:v>7.3032500000000002</c:v>
                </c:pt>
                <c:pt idx="308">
                  <c:v>7.4309599999999998</c:v>
                </c:pt>
                <c:pt idx="309">
                  <c:v>7.2497699999999998</c:v>
                </c:pt>
                <c:pt idx="310">
                  <c:v>7.1331100000000003</c:v>
                </c:pt>
                <c:pt idx="311">
                  <c:v>6.9827000000000004</c:v>
                </c:pt>
                <c:pt idx="312">
                  <c:v>6.90625</c:v>
                </c:pt>
                <c:pt idx="313">
                  <c:v>6.8105700000000002</c:v>
                </c:pt>
                <c:pt idx="314">
                  <c:v>6.7582599999999999</c:v>
                </c:pt>
                <c:pt idx="315">
                  <c:v>6.7454599999999996</c:v>
                </c:pt>
                <c:pt idx="316">
                  <c:v>6.6950099999999999</c:v>
                </c:pt>
                <c:pt idx="317">
                  <c:v>6.6991899999999998</c:v>
                </c:pt>
                <c:pt idx="318">
                  <c:v>6.6517099999999996</c:v>
                </c:pt>
                <c:pt idx="319">
                  <c:v>6.5980400000000001</c:v>
                </c:pt>
                <c:pt idx="320">
                  <c:v>6.5586500000000001</c:v>
                </c:pt>
                <c:pt idx="321">
                  <c:v>6.5219899999999997</c:v>
                </c:pt>
                <c:pt idx="322">
                  <c:v>6.5041200000000003</c:v>
                </c:pt>
                <c:pt idx="323">
                  <c:v>6.4760099999999996</c:v>
                </c:pt>
                <c:pt idx="324">
                  <c:v>6.3343499999999997</c:v>
                </c:pt>
                <c:pt idx="325">
                  <c:v>6.2010800000000001</c:v>
                </c:pt>
                <c:pt idx="326">
                  <c:v>6.1578999999999997</c:v>
                </c:pt>
                <c:pt idx="327">
                  <c:v>6.0756399999999999</c:v>
                </c:pt>
                <c:pt idx="328">
                  <c:v>6.0377900000000002</c:v>
                </c:pt>
                <c:pt idx="329">
                  <c:v>5.99864</c:v>
                </c:pt>
                <c:pt idx="330">
                  <c:v>5.9648099999999999</c:v>
                </c:pt>
                <c:pt idx="331">
                  <c:v>5.9176599999999997</c:v>
                </c:pt>
                <c:pt idx="332">
                  <c:v>5.9497200000000001</c:v>
                </c:pt>
                <c:pt idx="333">
                  <c:v>5.9756</c:v>
                </c:pt>
                <c:pt idx="334">
                  <c:v>5.9347899999999996</c:v>
                </c:pt>
                <c:pt idx="335">
                  <c:v>5.8813800000000001</c:v>
                </c:pt>
                <c:pt idx="336">
                  <c:v>5.8673299999999999</c:v>
                </c:pt>
                <c:pt idx="337">
                  <c:v>5.8416699999999997</c:v>
                </c:pt>
                <c:pt idx="338">
                  <c:v>5.7801600000000004</c:v>
                </c:pt>
                <c:pt idx="339">
                  <c:v>5.6750600000000002</c:v>
                </c:pt>
                <c:pt idx="340">
                  <c:v>5.5725899999999999</c:v>
                </c:pt>
                <c:pt idx="341">
                  <c:v>5.5222899999999999</c:v>
                </c:pt>
                <c:pt idx="342">
                  <c:v>5.4357300000000004</c:v>
                </c:pt>
                <c:pt idx="343">
                  <c:v>5.3395999999999999</c:v>
                </c:pt>
                <c:pt idx="344">
                  <c:v>5.3358600000000003</c:v>
                </c:pt>
                <c:pt idx="345">
                  <c:v>5.3011200000000001</c:v>
                </c:pt>
                <c:pt idx="346">
                  <c:v>5.3140200000000002</c:v>
                </c:pt>
                <c:pt idx="347">
                  <c:v>5.3388299999999997</c:v>
                </c:pt>
                <c:pt idx="348">
                  <c:v>5.3068600000000004</c:v>
                </c:pt>
                <c:pt idx="349">
                  <c:v>5.2654500000000004</c:v>
                </c:pt>
                <c:pt idx="350">
                  <c:v>5.2707800000000002</c:v>
                </c:pt>
                <c:pt idx="351">
                  <c:v>5.2002699999999997</c:v>
                </c:pt>
                <c:pt idx="352">
                  <c:v>5.1524099999999997</c:v>
                </c:pt>
                <c:pt idx="353">
                  <c:v>5.1132600000000004</c:v>
                </c:pt>
                <c:pt idx="354">
                  <c:v>5.0609000000000002</c:v>
                </c:pt>
                <c:pt idx="355">
                  <c:v>4.9392399999999999</c:v>
                </c:pt>
                <c:pt idx="356">
                  <c:v>4.8372400000000004</c:v>
                </c:pt>
                <c:pt idx="357">
                  <c:v>4.76119</c:v>
                </c:pt>
                <c:pt idx="358">
                  <c:v>4.8415499999999998</c:v>
                </c:pt>
                <c:pt idx="359">
                  <c:v>4.8244899999999999</c:v>
                </c:pt>
                <c:pt idx="360">
                  <c:v>4.7941399999999996</c:v>
                </c:pt>
                <c:pt idx="361">
                  <c:v>4.8167799999999996</c:v>
                </c:pt>
                <c:pt idx="362">
                  <c:v>4.7204199999999998</c:v>
                </c:pt>
                <c:pt idx="363">
                  <c:v>4.7492099999999997</c:v>
                </c:pt>
                <c:pt idx="364">
                  <c:v>4.6748599999999998</c:v>
                </c:pt>
                <c:pt idx="365">
                  <c:v>4.7193699999999996</c:v>
                </c:pt>
                <c:pt idx="366">
                  <c:v>4.5750400000000004</c:v>
                </c:pt>
                <c:pt idx="367">
                  <c:v>4.5455300000000003</c:v>
                </c:pt>
                <c:pt idx="368">
                  <c:v>4.46408</c:v>
                </c:pt>
                <c:pt idx="369">
                  <c:v>4.46251</c:v>
                </c:pt>
                <c:pt idx="370">
                  <c:v>4.4525800000000002</c:v>
                </c:pt>
                <c:pt idx="371">
                  <c:v>4.4241099999999998</c:v>
                </c:pt>
                <c:pt idx="372">
                  <c:v>4.4505499999999998</c:v>
                </c:pt>
                <c:pt idx="373">
                  <c:v>4.43025</c:v>
                </c:pt>
                <c:pt idx="374">
                  <c:v>4.3875000000000002</c:v>
                </c:pt>
                <c:pt idx="375">
                  <c:v>4.3715099999999998</c:v>
                </c:pt>
                <c:pt idx="376">
                  <c:v>4.3162599999999998</c:v>
                </c:pt>
                <c:pt idx="377">
                  <c:v>4.27576</c:v>
                </c:pt>
                <c:pt idx="378">
                  <c:v>4.2515200000000002</c:v>
                </c:pt>
                <c:pt idx="379">
                  <c:v>4.1690699999999996</c:v>
                </c:pt>
                <c:pt idx="380">
                  <c:v>4.1545699999999997</c:v>
                </c:pt>
                <c:pt idx="381">
                  <c:v>4.1078900000000003</c:v>
                </c:pt>
                <c:pt idx="382">
                  <c:v>4.0268600000000001</c:v>
                </c:pt>
                <c:pt idx="383">
                  <c:v>4.0857099999999997</c:v>
                </c:pt>
                <c:pt idx="384">
                  <c:v>4.0868599999999997</c:v>
                </c:pt>
                <c:pt idx="385">
                  <c:v>4.11653</c:v>
                </c:pt>
                <c:pt idx="386">
                  <c:v>4.0709999999999997</c:v>
                </c:pt>
                <c:pt idx="387">
                  <c:v>4.08467</c:v>
                </c:pt>
                <c:pt idx="388">
                  <c:v>4.0208599999999999</c:v>
                </c:pt>
                <c:pt idx="389">
                  <c:v>3.96705</c:v>
                </c:pt>
                <c:pt idx="390">
                  <c:v>3.9190700000000001</c:v>
                </c:pt>
                <c:pt idx="391">
                  <c:v>3.94869</c:v>
                </c:pt>
                <c:pt idx="392">
                  <c:v>3.8710800000000001</c:v>
                </c:pt>
                <c:pt idx="393">
                  <c:v>3.8577400000000002</c:v>
                </c:pt>
                <c:pt idx="394">
                  <c:v>3.8242600000000002</c:v>
                </c:pt>
                <c:pt idx="395">
                  <c:v>3.8004500000000001</c:v>
                </c:pt>
                <c:pt idx="396">
                  <c:v>3.7873199999999998</c:v>
                </c:pt>
                <c:pt idx="397">
                  <c:v>3.8452600000000001</c:v>
                </c:pt>
                <c:pt idx="398">
                  <c:v>3.8103600000000002</c:v>
                </c:pt>
                <c:pt idx="399">
                  <c:v>3.8231700000000002</c:v>
                </c:pt>
                <c:pt idx="400">
                  <c:v>3.8363999999999998</c:v>
                </c:pt>
                <c:pt idx="401">
                  <c:v>3.7659899999999999</c:v>
                </c:pt>
                <c:pt idx="402">
                  <c:v>3.7558199999999999</c:v>
                </c:pt>
                <c:pt idx="403">
                  <c:v>3.78633</c:v>
                </c:pt>
                <c:pt idx="404">
                  <c:v>3.7882199999999999</c:v>
                </c:pt>
                <c:pt idx="405">
                  <c:v>3.7393700000000001</c:v>
                </c:pt>
                <c:pt idx="406">
                  <c:v>3.7072699999999998</c:v>
                </c:pt>
                <c:pt idx="407">
                  <c:v>3.65802</c:v>
                </c:pt>
                <c:pt idx="408">
                  <c:v>3.5577100000000002</c:v>
                </c:pt>
                <c:pt idx="409">
                  <c:v>3.6934399999999998</c:v>
                </c:pt>
                <c:pt idx="410">
                  <c:v>3.6291199999999999</c:v>
                </c:pt>
                <c:pt idx="411">
                  <c:v>3.5824199999999999</c:v>
                </c:pt>
                <c:pt idx="412">
                  <c:v>3.6505999999999998</c:v>
                </c:pt>
                <c:pt idx="413">
                  <c:v>3.6403699999999999</c:v>
                </c:pt>
                <c:pt idx="414">
                  <c:v>3.6707299999999998</c:v>
                </c:pt>
                <c:pt idx="415">
                  <c:v>3.64392</c:v>
                </c:pt>
                <c:pt idx="416">
                  <c:v>3.5663200000000002</c:v>
                </c:pt>
                <c:pt idx="417">
                  <c:v>3.5995499999999998</c:v>
                </c:pt>
                <c:pt idx="418">
                  <c:v>3.61897</c:v>
                </c:pt>
                <c:pt idx="419">
                  <c:v>3.5934300000000001</c:v>
                </c:pt>
                <c:pt idx="420">
                  <c:v>3.5949399999999998</c:v>
                </c:pt>
                <c:pt idx="421">
                  <c:v>3.5594000000000001</c:v>
                </c:pt>
                <c:pt idx="422">
                  <c:v>3.5108999999999999</c:v>
                </c:pt>
                <c:pt idx="423">
                  <c:v>3.56894</c:v>
                </c:pt>
                <c:pt idx="424">
                  <c:v>3.5411899999999998</c:v>
                </c:pt>
                <c:pt idx="425">
                  <c:v>3.5781399999999999</c:v>
                </c:pt>
                <c:pt idx="426">
                  <c:v>3.5667900000000001</c:v>
                </c:pt>
                <c:pt idx="427">
                  <c:v>3.5830299999999999</c:v>
                </c:pt>
                <c:pt idx="428">
                  <c:v>3.5843099999999999</c:v>
                </c:pt>
                <c:pt idx="429">
                  <c:v>3.5998100000000002</c:v>
                </c:pt>
                <c:pt idx="430">
                  <c:v>3.6050300000000002</c:v>
                </c:pt>
                <c:pt idx="431">
                  <c:v>3.53776</c:v>
                </c:pt>
                <c:pt idx="432">
                  <c:v>3.5157500000000002</c:v>
                </c:pt>
                <c:pt idx="433">
                  <c:v>3.5337499999999999</c:v>
                </c:pt>
                <c:pt idx="434">
                  <c:v>3.5443199999999999</c:v>
                </c:pt>
                <c:pt idx="435">
                  <c:v>3.5599500000000002</c:v>
                </c:pt>
                <c:pt idx="436">
                  <c:v>3.5497700000000001</c:v>
                </c:pt>
                <c:pt idx="437">
                  <c:v>3.5219200000000002</c:v>
                </c:pt>
                <c:pt idx="438">
                  <c:v>3.5371999999999999</c:v>
                </c:pt>
                <c:pt idx="439">
                  <c:v>3.5481400000000001</c:v>
                </c:pt>
                <c:pt idx="440">
                  <c:v>3.5390899999999998</c:v>
                </c:pt>
                <c:pt idx="441">
                  <c:v>3.5282200000000001</c:v>
                </c:pt>
                <c:pt idx="442">
                  <c:v>3.5409999999999999</c:v>
                </c:pt>
                <c:pt idx="443">
                  <c:v>3.5011199999999998</c:v>
                </c:pt>
                <c:pt idx="444">
                  <c:v>3.5103599999999999</c:v>
                </c:pt>
                <c:pt idx="445">
                  <c:v>3.4717899999999999</c:v>
                </c:pt>
                <c:pt idx="446">
                  <c:v>3.5076900000000002</c:v>
                </c:pt>
                <c:pt idx="447">
                  <c:v>3.50631</c:v>
                </c:pt>
                <c:pt idx="448">
                  <c:v>3.5060500000000001</c:v>
                </c:pt>
                <c:pt idx="449">
                  <c:v>3.4460799999999998</c:v>
                </c:pt>
                <c:pt idx="450">
                  <c:v>3.48733</c:v>
                </c:pt>
                <c:pt idx="451">
                  <c:v>3.51722</c:v>
                </c:pt>
                <c:pt idx="452">
                  <c:v>3.5015800000000001</c:v>
                </c:pt>
                <c:pt idx="453">
                  <c:v>3.53023</c:v>
                </c:pt>
                <c:pt idx="454">
                  <c:v>3.52935</c:v>
                </c:pt>
                <c:pt idx="455">
                  <c:v>3.4470999999999998</c:v>
                </c:pt>
                <c:pt idx="456">
                  <c:v>3.49749</c:v>
                </c:pt>
                <c:pt idx="457">
                  <c:v>3.3951600000000002</c:v>
                </c:pt>
                <c:pt idx="458">
                  <c:v>3.4323600000000001</c:v>
                </c:pt>
                <c:pt idx="459">
                  <c:v>3.42761</c:v>
                </c:pt>
                <c:pt idx="460">
                  <c:v>3.4094500000000001</c:v>
                </c:pt>
                <c:pt idx="461">
                  <c:v>3.3895</c:v>
                </c:pt>
                <c:pt idx="462">
                  <c:v>3.4042300000000001</c:v>
                </c:pt>
                <c:pt idx="463">
                  <c:v>3.44557</c:v>
                </c:pt>
                <c:pt idx="464">
                  <c:v>3.4275699999999998</c:v>
                </c:pt>
                <c:pt idx="465">
                  <c:v>3.4298600000000001</c:v>
                </c:pt>
                <c:pt idx="466">
                  <c:v>3.3651200000000001</c:v>
                </c:pt>
                <c:pt idx="467">
                  <c:v>3.42476</c:v>
                </c:pt>
                <c:pt idx="468">
                  <c:v>3.4496799999999999</c:v>
                </c:pt>
                <c:pt idx="469">
                  <c:v>3.3755500000000001</c:v>
                </c:pt>
                <c:pt idx="470">
                  <c:v>3.40462</c:v>
                </c:pt>
                <c:pt idx="471">
                  <c:v>3.3409900000000001</c:v>
                </c:pt>
                <c:pt idx="472">
                  <c:v>3.4252600000000002</c:v>
                </c:pt>
                <c:pt idx="473">
                  <c:v>3.39079</c:v>
                </c:pt>
                <c:pt idx="474">
                  <c:v>3.3495300000000001</c:v>
                </c:pt>
                <c:pt idx="475">
                  <c:v>3.3541300000000001</c:v>
                </c:pt>
                <c:pt idx="476">
                  <c:v>3.3827799999999999</c:v>
                </c:pt>
                <c:pt idx="477">
                  <c:v>3.3760699999999999</c:v>
                </c:pt>
                <c:pt idx="478">
                  <c:v>3.44672</c:v>
                </c:pt>
                <c:pt idx="479">
                  <c:v>3.3757000000000001</c:v>
                </c:pt>
                <c:pt idx="480">
                  <c:v>3.4019599999999999</c:v>
                </c:pt>
                <c:pt idx="481">
                  <c:v>3.4130099999999999</c:v>
                </c:pt>
                <c:pt idx="482">
                  <c:v>3.4420700000000002</c:v>
                </c:pt>
                <c:pt idx="483">
                  <c:v>3.41011</c:v>
                </c:pt>
                <c:pt idx="484">
                  <c:v>3.4289399999999999</c:v>
                </c:pt>
                <c:pt idx="485">
                  <c:v>3.3645399999999999</c:v>
                </c:pt>
                <c:pt idx="486">
                  <c:v>3.3864299999999998</c:v>
                </c:pt>
                <c:pt idx="487">
                  <c:v>3.3445800000000001</c:v>
                </c:pt>
                <c:pt idx="488">
                  <c:v>3.40333</c:v>
                </c:pt>
                <c:pt idx="489">
                  <c:v>3.3437399999999999</c:v>
                </c:pt>
                <c:pt idx="490">
                  <c:v>3.4298600000000001</c:v>
                </c:pt>
                <c:pt idx="491">
                  <c:v>3.3771200000000001</c:v>
                </c:pt>
                <c:pt idx="492">
                  <c:v>3.3837999999999999</c:v>
                </c:pt>
                <c:pt idx="493">
                  <c:v>3.4428399999999999</c:v>
                </c:pt>
                <c:pt idx="494">
                  <c:v>3.3956900000000001</c:v>
                </c:pt>
                <c:pt idx="495">
                  <c:v>3.3753199999999999</c:v>
                </c:pt>
                <c:pt idx="496">
                  <c:v>3.3824900000000002</c:v>
                </c:pt>
                <c:pt idx="497">
                  <c:v>3.3446099999999999</c:v>
                </c:pt>
                <c:pt idx="498">
                  <c:v>3.3197299999999998</c:v>
                </c:pt>
                <c:pt idx="499">
                  <c:v>3.3744399999999999</c:v>
                </c:pt>
                <c:pt idx="500">
                  <c:v>3.39785</c:v>
                </c:pt>
                <c:pt idx="501">
                  <c:v>3.3877600000000001</c:v>
                </c:pt>
                <c:pt idx="502">
                  <c:v>3.3398599999999998</c:v>
                </c:pt>
                <c:pt idx="503">
                  <c:v>3.3503500000000002</c:v>
                </c:pt>
                <c:pt idx="504">
                  <c:v>3.39621</c:v>
                </c:pt>
                <c:pt idx="505">
                  <c:v>3.4323199999999998</c:v>
                </c:pt>
                <c:pt idx="506">
                  <c:v>3.3761299999999999</c:v>
                </c:pt>
                <c:pt idx="507">
                  <c:v>3.3479299999999999</c:v>
                </c:pt>
                <c:pt idx="508">
                  <c:v>3.4028200000000002</c:v>
                </c:pt>
                <c:pt idx="509">
                  <c:v>3.4083600000000001</c:v>
                </c:pt>
                <c:pt idx="510">
                  <c:v>3.3562400000000001</c:v>
                </c:pt>
                <c:pt idx="511">
                  <c:v>3.3605700000000001</c:v>
                </c:pt>
                <c:pt idx="512">
                  <c:v>3.3508200000000001</c:v>
                </c:pt>
                <c:pt idx="513">
                  <c:v>3.35514</c:v>
                </c:pt>
                <c:pt idx="514">
                  <c:v>3.3584100000000001</c:v>
                </c:pt>
                <c:pt idx="515">
                  <c:v>3.37846</c:v>
                </c:pt>
                <c:pt idx="516">
                  <c:v>3.3517700000000001</c:v>
                </c:pt>
                <c:pt idx="517">
                  <c:v>3.41486</c:v>
                </c:pt>
                <c:pt idx="518">
                  <c:v>3.3916300000000001</c:v>
                </c:pt>
                <c:pt idx="519">
                  <c:v>3.3712399999999998</c:v>
                </c:pt>
                <c:pt idx="520">
                  <c:v>3.36659</c:v>
                </c:pt>
                <c:pt idx="521">
                  <c:v>3.3534700000000002</c:v>
                </c:pt>
                <c:pt idx="522">
                  <c:v>3.3244199999999999</c:v>
                </c:pt>
                <c:pt idx="523">
                  <c:v>3.3458899999999998</c:v>
                </c:pt>
                <c:pt idx="524">
                  <c:v>3.34666</c:v>
                </c:pt>
                <c:pt idx="525">
                  <c:v>3.3459699999999999</c:v>
                </c:pt>
                <c:pt idx="526">
                  <c:v>3.35087</c:v>
                </c:pt>
                <c:pt idx="527">
                  <c:v>3.30253</c:v>
                </c:pt>
                <c:pt idx="528">
                  <c:v>3.3462999999999998</c:v>
                </c:pt>
                <c:pt idx="529">
                  <c:v>3.3010799999999998</c:v>
                </c:pt>
                <c:pt idx="530">
                  <c:v>3.31982</c:v>
                </c:pt>
                <c:pt idx="531">
                  <c:v>3.3353600000000001</c:v>
                </c:pt>
                <c:pt idx="532">
                  <c:v>3.4153899999999999</c:v>
                </c:pt>
                <c:pt idx="533">
                  <c:v>3.3820999999999999</c:v>
                </c:pt>
                <c:pt idx="534">
                  <c:v>3.34212</c:v>
                </c:pt>
                <c:pt idx="535">
                  <c:v>3.4762300000000002</c:v>
                </c:pt>
                <c:pt idx="536">
                  <c:v>3.3442099999999999</c:v>
                </c:pt>
                <c:pt idx="537">
                  <c:v>3.4281999999999999</c:v>
                </c:pt>
                <c:pt idx="538">
                  <c:v>3.3942899999999998</c:v>
                </c:pt>
                <c:pt idx="539">
                  <c:v>3.3268599999999999</c:v>
                </c:pt>
                <c:pt idx="540">
                  <c:v>3.2593800000000002</c:v>
                </c:pt>
                <c:pt idx="541">
                  <c:v>3.3721700000000001</c:v>
                </c:pt>
                <c:pt idx="542">
                  <c:v>3.3529800000000001</c:v>
                </c:pt>
                <c:pt idx="543">
                  <c:v>3.4008099999999999</c:v>
                </c:pt>
                <c:pt idx="544">
                  <c:v>3.3642799999999999</c:v>
                </c:pt>
                <c:pt idx="545">
                  <c:v>3.3581599999999998</c:v>
                </c:pt>
                <c:pt idx="546">
                  <c:v>3.4023500000000002</c:v>
                </c:pt>
                <c:pt idx="547">
                  <c:v>3.4445899999999998</c:v>
                </c:pt>
                <c:pt idx="548">
                  <c:v>3.40564</c:v>
                </c:pt>
                <c:pt idx="549">
                  <c:v>3.3563800000000001</c:v>
                </c:pt>
                <c:pt idx="550">
                  <c:v>3.3572099999999998</c:v>
                </c:pt>
                <c:pt idx="551">
                  <c:v>3.35866</c:v>
                </c:pt>
                <c:pt idx="552">
                  <c:v>3.3416399999999999</c:v>
                </c:pt>
                <c:pt idx="553">
                  <c:v>3.3332099999999998</c:v>
                </c:pt>
                <c:pt idx="554">
                  <c:v>3.36015</c:v>
                </c:pt>
                <c:pt idx="555">
                  <c:v>3.3361999999999998</c:v>
                </c:pt>
                <c:pt idx="556">
                  <c:v>3.3207599999999999</c:v>
                </c:pt>
                <c:pt idx="557">
                  <c:v>3.44523</c:v>
                </c:pt>
                <c:pt idx="558">
                  <c:v>3.3774700000000002</c:v>
                </c:pt>
                <c:pt idx="559">
                  <c:v>3.4353400000000001</c:v>
                </c:pt>
                <c:pt idx="560">
                  <c:v>3.4383699999999999</c:v>
                </c:pt>
                <c:pt idx="561">
                  <c:v>3.5062000000000002</c:v>
                </c:pt>
                <c:pt idx="562">
                  <c:v>3.5172699999999999</c:v>
                </c:pt>
                <c:pt idx="563">
                  <c:v>3.3590399999999998</c:v>
                </c:pt>
                <c:pt idx="564">
                  <c:v>3.44598</c:v>
                </c:pt>
                <c:pt idx="565">
                  <c:v>3.3914399999999998</c:v>
                </c:pt>
                <c:pt idx="566">
                  <c:v>3.3017799999999999</c:v>
                </c:pt>
                <c:pt idx="567">
                  <c:v>3.4310700000000001</c:v>
                </c:pt>
                <c:pt idx="568">
                  <c:v>3.41777</c:v>
                </c:pt>
                <c:pt idx="569">
                  <c:v>3.3700199999999998</c:v>
                </c:pt>
                <c:pt idx="570">
                  <c:v>3.4525999999999999</c:v>
                </c:pt>
                <c:pt idx="571">
                  <c:v>3.4321899999999999</c:v>
                </c:pt>
                <c:pt idx="572">
                  <c:v>3.4119000000000002</c:v>
                </c:pt>
                <c:pt idx="573">
                  <c:v>3.3972699999999998</c:v>
                </c:pt>
                <c:pt idx="574">
                  <c:v>3.3210199999999999</c:v>
                </c:pt>
                <c:pt idx="575">
                  <c:v>3.4017900000000001</c:v>
                </c:pt>
                <c:pt idx="576">
                  <c:v>3.3839999999999999</c:v>
                </c:pt>
                <c:pt idx="577">
                  <c:v>3.44808</c:v>
                </c:pt>
                <c:pt idx="578">
                  <c:v>3.4021300000000001</c:v>
                </c:pt>
                <c:pt idx="579">
                  <c:v>3.3441399999999999</c:v>
                </c:pt>
                <c:pt idx="580">
                  <c:v>3.0706199999999999</c:v>
                </c:pt>
                <c:pt idx="581">
                  <c:v>3.34416</c:v>
                </c:pt>
                <c:pt idx="582">
                  <c:v>3.7709299999999999</c:v>
                </c:pt>
                <c:pt idx="583">
                  <c:v>3.4151600000000002</c:v>
                </c:pt>
                <c:pt idx="584">
                  <c:v>3.3956200000000001</c:v>
                </c:pt>
                <c:pt idx="585">
                  <c:v>3.3929900000000002</c:v>
                </c:pt>
                <c:pt idx="586">
                  <c:v>3.4306199999999998</c:v>
                </c:pt>
                <c:pt idx="587">
                  <c:v>3.2849599999999999</c:v>
                </c:pt>
                <c:pt idx="588">
                  <c:v>3.2596500000000002</c:v>
                </c:pt>
                <c:pt idx="589">
                  <c:v>3.4111500000000001</c:v>
                </c:pt>
                <c:pt idx="590">
                  <c:v>3.4277299999999999</c:v>
                </c:pt>
                <c:pt idx="591">
                  <c:v>3.37338</c:v>
                </c:pt>
                <c:pt idx="592">
                  <c:v>3.5560700000000001</c:v>
                </c:pt>
                <c:pt idx="593">
                  <c:v>3.4398200000000001</c:v>
                </c:pt>
                <c:pt idx="594">
                  <c:v>3.4634800000000001</c:v>
                </c:pt>
                <c:pt idx="595">
                  <c:v>3.4019599999999999</c:v>
                </c:pt>
                <c:pt idx="596">
                  <c:v>3.36747</c:v>
                </c:pt>
                <c:pt idx="597">
                  <c:v>3.45655</c:v>
                </c:pt>
                <c:pt idx="598">
                  <c:v>3.6531600000000002</c:v>
                </c:pt>
                <c:pt idx="599">
                  <c:v>3.4313099999999999</c:v>
                </c:pt>
                <c:pt idx="600">
                  <c:v>3.4374199999999999</c:v>
                </c:pt>
                <c:pt idx="601">
                  <c:v>3.3881899999999998</c:v>
                </c:pt>
                <c:pt idx="602">
                  <c:v>3.4737300000000002</c:v>
                </c:pt>
                <c:pt idx="603">
                  <c:v>3.3938899999999999</c:v>
                </c:pt>
                <c:pt idx="604">
                  <c:v>3.4394999999999998</c:v>
                </c:pt>
                <c:pt idx="605">
                  <c:v>3.29006</c:v>
                </c:pt>
                <c:pt idx="606">
                  <c:v>3.7105700000000001</c:v>
                </c:pt>
                <c:pt idx="607">
                  <c:v>3.5343</c:v>
                </c:pt>
                <c:pt idx="608">
                  <c:v>3.4681000000000002</c:v>
                </c:pt>
                <c:pt idx="609">
                  <c:v>3.8485800000000001</c:v>
                </c:pt>
                <c:pt idx="610">
                  <c:v>3.4313699999999998</c:v>
                </c:pt>
                <c:pt idx="611">
                  <c:v>3.4134899999999999</c:v>
                </c:pt>
                <c:pt idx="612">
                  <c:v>3.7805800000000001</c:v>
                </c:pt>
                <c:pt idx="613">
                  <c:v>3.4841099999999998</c:v>
                </c:pt>
                <c:pt idx="614">
                  <c:v>3.4496799999999999</c:v>
                </c:pt>
                <c:pt idx="615">
                  <c:v>3.4706700000000001</c:v>
                </c:pt>
                <c:pt idx="616">
                  <c:v>3.4130600000000002</c:v>
                </c:pt>
                <c:pt idx="617">
                  <c:v>3.4726900000000001</c:v>
                </c:pt>
                <c:pt idx="618">
                  <c:v>3.49234</c:v>
                </c:pt>
                <c:pt idx="619">
                  <c:v>3.4723899999999999</c:v>
                </c:pt>
                <c:pt idx="620">
                  <c:v>3.4527199999999998</c:v>
                </c:pt>
                <c:pt idx="621">
                  <c:v>3.47288</c:v>
                </c:pt>
                <c:pt idx="622">
                  <c:v>3.50854</c:v>
                </c:pt>
                <c:pt idx="623">
                  <c:v>3.4898199999999999</c:v>
                </c:pt>
                <c:pt idx="624">
                  <c:v>3.4663599999999999</c:v>
                </c:pt>
                <c:pt idx="625">
                  <c:v>3.4937900000000002</c:v>
                </c:pt>
                <c:pt idx="626">
                  <c:v>3.5314700000000001</c:v>
                </c:pt>
                <c:pt idx="627">
                  <c:v>3.52427</c:v>
                </c:pt>
                <c:pt idx="628">
                  <c:v>3.5016600000000002</c:v>
                </c:pt>
                <c:pt idx="629">
                  <c:v>3.4748600000000001</c:v>
                </c:pt>
                <c:pt idx="630">
                  <c:v>3.5234299999999998</c:v>
                </c:pt>
                <c:pt idx="631">
                  <c:v>3.50386</c:v>
                </c:pt>
                <c:pt idx="632">
                  <c:v>3.5148899999999998</c:v>
                </c:pt>
                <c:pt idx="633">
                  <c:v>3.5066700000000002</c:v>
                </c:pt>
                <c:pt idx="634">
                  <c:v>3.53817</c:v>
                </c:pt>
                <c:pt idx="635">
                  <c:v>3.4797400000000001</c:v>
                </c:pt>
                <c:pt idx="636">
                  <c:v>3.5350000000000001</c:v>
                </c:pt>
                <c:pt idx="637">
                  <c:v>3.50664</c:v>
                </c:pt>
                <c:pt idx="638">
                  <c:v>3.5244200000000001</c:v>
                </c:pt>
                <c:pt idx="639">
                  <c:v>3.5491700000000002</c:v>
                </c:pt>
                <c:pt idx="640">
                  <c:v>3.5167299999999999</c:v>
                </c:pt>
                <c:pt idx="641">
                  <c:v>3.5357400000000001</c:v>
                </c:pt>
                <c:pt idx="642">
                  <c:v>3.5495399999999999</c:v>
                </c:pt>
                <c:pt idx="643">
                  <c:v>3.5542899999999999</c:v>
                </c:pt>
                <c:pt idx="644">
                  <c:v>3.53918</c:v>
                </c:pt>
                <c:pt idx="645">
                  <c:v>3.55999</c:v>
                </c:pt>
                <c:pt idx="646">
                  <c:v>3.5108000000000001</c:v>
                </c:pt>
                <c:pt idx="647">
                  <c:v>3.5381999999999998</c:v>
                </c:pt>
                <c:pt idx="648">
                  <c:v>3.5462500000000001</c:v>
                </c:pt>
                <c:pt idx="649">
                  <c:v>3.5401500000000001</c:v>
                </c:pt>
                <c:pt idx="650">
                  <c:v>3.59626</c:v>
                </c:pt>
                <c:pt idx="651">
                  <c:v>3.53932</c:v>
                </c:pt>
                <c:pt idx="652">
                  <c:v>3.58772</c:v>
                </c:pt>
                <c:pt idx="653">
                  <c:v>3.56304</c:v>
                </c:pt>
                <c:pt idx="654">
                  <c:v>3.6284399999999999</c:v>
                </c:pt>
                <c:pt idx="655">
                  <c:v>3.5429400000000002</c:v>
                </c:pt>
                <c:pt idx="656">
                  <c:v>3.5442200000000001</c:v>
                </c:pt>
                <c:pt idx="657">
                  <c:v>3.5806800000000001</c:v>
                </c:pt>
                <c:pt idx="658">
                  <c:v>3.6012200000000001</c:v>
                </c:pt>
                <c:pt idx="659">
                  <c:v>3.5520700000000001</c:v>
                </c:pt>
                <c:pt idx="660">
                  <c:v>3.60947</c:v>
                </c:pt>
                <c:pt idx="661">
                  <c:v>3.54373</c:v>
                </c:pt>
                <c:pt idx="662">
                  <c:v>3.6184699999999999</c:v>
                </c:pt>
                <c:pt idx="663">
                  <c:v>3.5930499999999999</c:v>
                </c:pt>
                <c:pt idx="664">
                  <c:v>3.6200399999999999</c:v>
                </c:pt>
                <c:pt idx="665">
                  <c:v>3.6565300000000001</c:v>
                </c:pt>
                <c:pt idx="666">
                  <c:v>3.6610800000000001</c:v>
                </c:pt>
                <c:pt idx="667">
                  <c:v>3.6600100000000002</c:v>
                </c:pt>
                <c:pt idx="668">
                  <c:v>3.7067000000000001</c:v>
                </c:pt>
                <c:pt idx="669">
                  <c:v>3.6976300000000002</c:v>
                </c:pt>
                <c:pt idx="670">
                  <c:v>3.5880399999999999</c:v>
                </c:pt>
                <c:pt idx="671">
                  <c:v>3.6602199999999998</c:v>
                </c:pt>
                <c:pt idx="672">
                  <c:v>3.6454399999999998</c:v>
                </c:pt>
                <c:pt idx="673">
                  <c:v>3.6793999999999998</c:v>
                </c:pt>
                <c:pt idx="674">
                  <c:v>3.6660599999999999</c:v>
                </c:pt>
                <c:pt idx="675">
                  <c:v>3.6773099999999999</c:v>
                </c:pt>
                <c:pt idx="676">
                  <c:v>3.6780900000000001</c:v>
                </c:pt>
                <c:pt idx="677">
                  <c:v>3.6652300000000002</c:v>
                </c:pt>
                <c:pt idx="678">
                  <c:v>3.6392799999999998</c:v>
                </c:pt>
                <c:pt idx="679">
                  <c:v>3.6231399999999998</c:v>
                </c:pt>
                <c:pt idx="680">
                  <c:v>3.7242500000000001</c:v>
                </c:pt>
                <c:pt idx="681">
                  <c:v>3.7537699999999998</c:v>
                </c:pt>
                <c:pt idx="682">
                  <c:v>3.6860900000000001</c:v>
                </c:pt>
                <c:pt idx="683">
                  <c:v>3.6822900000000001</c:v>
                </c:pt>
                <c:pt idx="684">
                  <c:v>3.6955800000000001</c:v>
                </c:pt>
                <c:pt idx="685">
                  <c:v>3.6948500000000002</c:v>
                </c:pt>
                <c:pt idx="686">
                  <c:v>3.6663399999999999</c:v>
                </c:pt>
                <c:pt idx="687">
                  <c:v>3.7030599999999998</c:v>
                </c:pt>
                <c:pt idx="688">
                  <c:v>3.68634</c:v>
                </c:pt>
                <c:pt idx="689">
                  <c:v>3.6724199999999998</c:v>
                </c:pt>
                <c:pt idx="690">
                  <c:v>3.6947999999999999</c:v>
                </c:pt>
                <c:pt idx="691">
                  <c:v>3.7234699999999998</c:v>
                </c:pt>
                <c:pt idx="692">
                  <c:v>3.7648700000000002</c:v>
                </c:pt>
                <c:pt idx="693">
                  <c:v>3.7168600000000001</c:v>
                </c:pt>
                <c:pt idx="694">
                  <c:v>3.7258599999999999</c:v>
                </c:pt>
                <c:pt idx="695">
                  <c:v>3.7124799999999998</c:v>
                </c:pt>
                <c:pt idx="696">
                  <c:v>3.7603</c:v>
                </c:pt>
                <c:pt idx="697">
                  <c:v>3.7501899999999999</c:v>
                </c:pt>
                <c:pt idx="698">
                  <c:v>3.7078500000000001</c:v>
                </c:pt>
                <c:pt idx="699">
                  <c:v>3.76864</c:v>
                </c:pt>
                <c:pt idx="700">
                  <c:v>3.7607900000000001</c:v>
                </c:pt>
                <c:pt idx="701">
                  <c:v>3.7425700000000002</c:v>
                </c:pt>
                <c:pt idx="702">
                  <c:v>3.7496999999999998</c:v>
                </c:pt>
                <c:pt idx="703">
                  <c:v>3.73109</c:v>
                </c:pt>
                <c:pt idx="704">
                  <c:v>3.75874</c:v>
                </c:pt>
                <c:pt idx="705">
                  <c:v>3.77861</c:v>
                </c:pt>
                <c:pt idx="706">
                  <c:v>3.7977500000000002</c:v>
                </c:pt>
                <c:pt idx="707">
                  <c:v>3.8460399999999999</c:v>
                </c:pt>
                <c:pt idx="708">
                  <c:v>3.7879100000000001</c:v>
                </c:pt>
                <c:pt idx="709">
                  <c:v>3.8915299999999999</c:v>
                </c:pt>
                <c:pt idx="710">
                  <c:v>3.7055199999999999</c:v>
                </c:pt>
                <c:pt idx="711">
                  <c:v>3.73976</c:v>
                </c:pt>
                <c:pt idx="712">
                  <c:v>3.84789</c:v>
                </c:pt>
                <c:pt idx="713">
                  <c:v>3.8283100000000001</c:v>
                </c:pt>
                <c:pt idx="714">
                  <c:v>3.8024100000000001</c:v>
                </c:pt>
                <c:pt idx="715">
                  <c:v>3.82464</c:v>
                </c:pt>
                <c:pt idx="716">
                  <c:v>3.80681</c:v>
                </c:pt>
                <c:pt idx="717">
                  <c:v>3.7854399999999999</c:v>
                </c:pt>
                <c:pt idx="718">
                  <c:v>3.8443700000000001</c:v>
                </c:pt>
                <c:pt idx="719">
                  <c:v>3.8502800000000001</c:v>
                </c:pt>
                <c:pt idx="720">
                  <c:v>3.7694000000000001</c:v>
                </c:pt>
                <c:pt idx="721">
                  <c:v>3.8237000000000001</c:v>
                </c:pt>
                <c:pt idx="722">
                  <c:v>3.8274499999999998</c:v>
                </c:pt>
                <c:pt idx="723">
                  <c:v>3.91736</c:v>
                </c:pt>
                <c:pt idx="724">
                  <c:v>3.89059</c:v>
                </c:pt>
                <c:pt idx="725">
                  <c:v>3.8919100000000002</c:v>
                </c:pt>
                <c:pt idx="726">
                  <c:v>4.0533000000000001</c:v>
                </c:pt>
                <c:pt idx="727">
                  <c:v>3.8784900000000002</c:v>
                </c:pt>
                <c:pt idx="728">
                  <c:v>3.8505400000000001</c:v>
                </c:pt>
                <c:pt idx="729">
                  <c:v>3.8947600000000002</c:v>
                </c:pt>
                <c:pt idx="730">
                  <c:v>3.8060399999999999</c:v>
                </c:pt>
                <c:pt idx="731">
                  <c:v>3.8381400000000001</c:v>
                </c:pt>
                <c:pt idx="732">
                  <c:v>3.8483800000000001</c:v>
                </c:pt>
                <c:pt idx="733">
                  <c:v>3.8488899999999999</c:v>
                </c:pt>
                <c:pt idx="734">
                  <c:v>3.8436599999999999</c:v>
                </c:pt>
                <c:pt idx="735">
                  <c:v>3.82626</c:v>
                </c:pt>
                <c:pt idx="736">
                  <c:v>3.8748100000000001</c:v>
                </c:pt>
                <c:pt idx="737">
                  <c:v>3.8486899999999999</c:v>
                </c:pt>
                <c:pt idx="738">
                  <c:v>3.8744000000000001</c:v>
                </c:pt>
                <c:pt idx="739">
                  <c:v>3.8594200000000001</c:v>
                </c:pt>
                <c:pt idx="740">
                  <c:v>3.85988</c:v>
                </c:pt>
                <c:pt idx="741">
                  <c:v>3.8137400000000001</c:v>
                </c:pt>
                <c:pt idx="742">
                  <c:v>3.86808</c:v>
                </c:pt>
                <c:pt idx="743">
                  <c:v>3.88198</c:v>
                </c:pt>
                <c:pt idx="744">
                  <c:v>3.8212100000000002</c:v>
                </c:pt>
                <c:pt idx="745">
                  <c:v>3.7750499999999998</c:v>
                </c:pt>
                <c:pt idx="746">
                  <c:v>3.86036</c:v>
                </c:pt>
                <c:pt idx="747">
                  <c:v>3.8550499999999999</c:v>
                </c:pt>
                <c:pt idx="748">
                  <c:v>3.903</c:v>
                </c:pt>
                <c:pt idx="749">
                  <c:v>3.8655400000000002</c:v>
                </c:pt>
                <c:pt idx="750">
                  <c:v>3.9589400000000001</c:v>
                </c:pt>
                <c:pt idx="751">
                  <c:v>3.8534700000000002</c:v>
                </c:pt>
                <c:pt idx="752">
                  <c:v>3.8643200000000002</c:v>
                </c:pt>
                <c:pt idx="753">
                  <c:v>3.9221499999999998</c:v>
                </c:pt>
                <c:pt idx="754">
                  <c:v>3.8484400000000001</c:v>
                </c:pt>
                <c:pt idx="755">
                  <c:v>3.8856299999999999</c:v>
                </c:pt>
                <c:pt idx="756">
                  <c:v>3.8682099999999999</c:v>
                </c:pt>
                <c:pt idx="757">
                  <c:v>3.8065500000000001</c:v>
                </c:pt>
                <c:pt idx="758">
                  <c:v>3.8580899999999998</c:v>
                </c:pt>
                <c:pt idx="759">
                  <c:v>3.8866200000000002</c:v>
                </c:pt>
                <c:pt idx="760">
                  <c:v>3.8918300000000001</c:v>
                </c:pt>
                <c:pt idx="761">
                  <c:v>3.9024999999999999</c:v>
                </c:pt>
                <c:pt idx="762">
                  <c:v>3.8274400000000002</c:v>
                </c:pt>
                <c:pt idx="763">
                  <c:v>3.94109</c:v>
                </c:pt>
                <c:pt idx="764">
                  <c:v>3.92577</c:v>
                </c:pt>
                <c:pt idx="765">
                  <c:v>3.89988</c:v>
                </c:pt>
                <c:pt idx="766">
                  <c:v>3.87731</c:v>
                </c:pt>
                <c:pt idx="767">
                  <c:v>3.9048400000000001</c:v>
                </c:pt>
                <c:pt idx="768">
                  <c:v>3.8779599999999999</c:v>
                </c:pt>
                <c:pt idx="769">
                  <c:v>3.98847</c:v>
                </c:pt>
                <c:pt idx="770">
                  <c:v>3.8858999999999999</c:v>
                </c:pt>
                <c:pt idx="771">
                  <c:v>3.8581099999999999</c:v>
                </c:pt>
                <c:pt idx="772">
                  <c:v>3.8406799999999999</c:v>
                </c:pt>
                <c:pt idx="773">
                  <c:v>3.8655400000000002</c:v>
                </c:pt>
                <c:pt idx="774">
                  <c:v>3.8254899999999998</c:v>
                </c:pt>
                <c:pt idx="775">
                  <c:v>3.89656</c:v>
                </c:pt>
                <c:pt idx="776">
                  <c:v>3.90469</c:v>
                </c:pt>
                <c:pt idx="777">
                  <c:v>3.8583400000000001</c:v>
                </c:pt>
                <c:pt idx="778">
                  <c:v>3.8716400000000002</c:v>
                </c:pt>
                <c:pt idx="779">
                  <c:v>3.9271099999999999</c:v>
                </c:pt>
                <c:pt idx="780">
                  <c:v>3.8872900000000001</c:v>
                </c:pt>
                <c:pt idx="781">
                  <c:v>3.8873700000000002</c:v>
                </c:pt>
                <c:pt idx="782">
                  <c:v>3.87216</c:v>
                </c:pt>
                <c:pt idx="783">
                  <c:v>3.90164</c:v>
                </c:pt>
                <c:pt idx="784">
                  <c:v>3.9295599999999999</c:v>
                </c:pt>
                <c:pt idx="785">
                  <c:v>3.8632499999999999</c:v>
                </c:pt>
                <c:pt idx="786">
                  <c:v>3.8593000000000002</c:v>
                </c:pt>
                <c:pt idx="787">
                  <c:v>3.8848199999999999</c:v>
                </c:pt>
                <c:pt idx="788">
                  <c:v>3.9143300000000001</c:v>
                </c:pt>
                <c:pt idx="789">
                  <c:v>3.8606600000000002</c:v>
                </c:pt>
                <c:pt idx="790">
                  <c:v>3.9445899999999998</c:v>
                </c:pt>
                <c:pt idx="791">
                  <c:v>3.91153</c:v>
                </c:pt>
                <c:pt idx="792">
                  <c:v>3.8750300000000002</c:v>
                </c:pt>
                <c:pt idx="793">
                  <c:v>3.98752</c:v>
                </c:pt>
                <c:pt idx="794">
                  <c:v>3.8563800000000001</c:v>
                </c:pt>
                <c:pt idx="795">
                  <c:v>4.0094500000000002</c:v>
                </c:pt>
                <c:pt idx="796">
                  <c:v>3.8897499999999998</c:v>
                </c:pt>
                <c:pt idx="797">
                  <c:v>3.96427</c:v>
                </c:pt>
                <c:pt idx="798">
                  <c:v>3.8616299999999999</c:v>
                </c:pt>
                <c:pt idx="799">
                  <c:v>3.9554200000000002</c:v>
                </c:pt>
                <c:pt idx="800">
                  <c:v>3.8733900000000001</c:v>
                </c:pt>
                <c:pt idx="801">
                  <c:v>3.8687499999999999</c:v>
                </c:pt>
                <c:pt idx="802">
                  <c:v>3.8945400000000001</c:v>
                </c:pt>
                <c:pt idx="803">
                  <c:v>3.9291499999999999</c:v>
                </c:pt>
                <c:pt idx="804">
                  <c:v>3.9308399999999999</c:v>
                </c:pt>
                <c:pt idx="805">
                  <c:v>3.9041999999999999</c:v>
                </c:pt>
                <c:pt idx="806">
                  <c:v>3.9150900000000002</c:v>
                </c:pt>
                <c:pt idx="807">
                  <c:v>3.87296</c:v>
                </c:pt>
                <c:pt idx="808">
                  <c:v>3.99925</c:v>
                </c:pt>
                <c:pt idx="809">
                  <c:v>3.9070800000000001</c:v>
                </c:pt>
                <c:pt idx="810">
                  <c:v>3.93391</c:v>
                </c:pt>
                <c:pt idx="811">
                  <c:v>3.8829099999999999</c:v>
                </c:pt>
                <c:pt idx="812">
                  <c:v>3.89181</c:v>
                </c:pt>
                <c:pt idx="813">
                  <c:v>3.81507</c:v>
                </c:pt>
                <c:pt idx="814">
                  <c:v>3.9492400000000001</c:v>
                </c:pt>
                <c:pt idx="815">
                  <c:v>3.9363700000000001</c:v>
                </c:pt>
                <c:pt idx="816">
                  <c:v>3.9815100000000001</c:v>
                </c:pt>
                <c:pt idx="817">
                  <c:v>3.8970500000000001</c:v>
                </c:pt>
                <c:pt idx="818">
                  <c:v>3.9150700000000001</c:v>
                </c:pt>
                <c:pt idx="819">
                  <c:v>3.92964</c:v>
                </c:pt>
                <c:pt idx="820">
                  <c:v>3.91839</c:v>
                </c:pt>
                <c:pt idx="821">
                  <c:v>3.9118599999999999</c:v>
                </c:pt>
                <c:pt idx="822">
                  <c:v>3.9184399999999999</c:v>
                </c:pt>
                <c:pt idx="823">
                  <c:v>3.94739</c:v>
                </c:pt>
                <c:pt idx="824">
                  <c:v>3.90394</c:v>
                </c:pt>
                <c:pt idx="825">
                  <c:v>3.8947400000000001</c:v>
                </c:pt>
                <c:pt idx="826">
                  <c:v>3.95255</c:v>
                </c:pt>
                <c:pt idx="827">
                  <c:v>3.8662299999999998</c:v>
                </c:pt>
                <c:pt idx="828">
                  <c:v>3.9011999999999998</c:v>
                </c:pt>
                <c:pt idx="829">
                  <c:v>3.9512999999999998</c:v>
                </c:pt>
                <c:pt idx="830">
                  <c:v>3.9030100000000001</c:v>
                </c:pt>
                <c:pt idx="831">
                  <c:v>3.9245800000000002</c:v>
                </c:pt>
                <c:pt idx="832">
                  <c:v>3.8846599999999998</c:v>
                </c:pt>
                <c:pt idx="833">
                  <c:v>3.9203600000000001</c:v>
                </c:pt>
                <c:pt idx="834">
                  <c:v>3.8452700000000002</c:v>
                </c:pt>
                <c:pt idx="835">
                  <c:v>3.95641</c:v>
                </c:pt>
                <c:pt idx="836">
                  <c:v>3.96637</c:v>
                </c:pt>
                <c:pt idx="837">
                  <c:v>3.91188</c:v>
                </c:pt>
                <c:pt idx="838">
                  <c:v>3.8981599999999998</c:v>
                </c:pt>
                <c:pt idx="839">
                  <c:v>3.8996900000000001</c:v>
                </c:pt>
                <c:pt idx="840">
                  <c:v>3.88767</c:v>
                </c:pt>
                <c:pt idx="841">
                  <c:v>3.9075600000000001</c:v>
                </c:pt>
                <c:pt idx="842">
                  <c:v>3.8807299999999998</c:v>
                </c:pt>
                <c:pt idx="843">
                  <c:v>3.9238599999999999</c:v>
                </c:pt>
                <c:pt idx="844">
                  <c:v>3.91499</c:v>
                </c:pt>
                <c:pt idx="845">
                  <c:v>3.8930699999999998</c:v>
                </c:pt>
                <c:pt idx="846">
                  <c:v>3.9058299999999999</c:v>
                </c:pt>
                <c:pt idx="847">
                  <c:v>3.95417</c:v>
                </c:pt>
                <c:pt idx="848">
                  <c:v>3.9733900000000002</c:v>
                </c:pt>
                <c:pt idx="849">
                  <c:v>3.9365000000000001</c:v>
                </c:pt>
                <c:pt idx="850">
                  <c:v>3.9343900000000001</c:v>
                </c:pt>
                <c:pt idx="851">
                  <c:v>3.9194499999999999</c:v>
                </c:pt>
                <c:pt idx="852">
                  <c:v>3.9082599999999998</c:v>
                </c:pt>
                <c:pt idx="853">
                  <c:v>3.9361000000000002</c:v>
                </c:pt>
                <c:pt idx="854">
                  <c:v>3.8859900000000001</c:v>
                </c:pt>
                <c:pt idx="855">
                  <c:v>3.84341</c:v>
                </c:pt>
                <c:pt idx="856">
                  <c:v>3.8513700000000002</c:v>
                </c:pt>
                <c:pt idx="857">
                  <c:v>3.8711700000000002</c:v>
                </c:pt>
                <c:pt idx="858">
                  <c:v>3.8158500000000002</c:v>
                </c:pt>
                <c:pt idx="859">
                  <c:v>3.9047499999999999</c:v>
                </c:pt>
                <c:pt idx="860">
                  <c:v>3.8935599999999999</c:v>
                </c:pt>
                <c:pt idx="861">
                  <c:v>3.9141900000000001</c:v>
                </c:pt>
                <c:pt idx="862">
                  <c:v>3.7905500000000001</c:v>
                </c:pt>
                <c:pt idx="863">
                  <c:v>3.8988900000000002</c:v>
                </c:pt>
                <c:pt idx="864">
                  <c:v>3.8306</c:v>
                </c:pt>
                <c:pt idx="865">
                  <c:v>3.9422799999999998</c:v>
                </c:pt>
                <c:pt idx="866">
                  <c:v>3.8755000000000002</c:v>
                </c:pt>
                <c:pt idx="867">
                  <c:v>3.89364</c:v>
                </c:pt>
                <c:pt idx="868">
                  <c:v>3.8961199999999998</c:v>
                </c:pt>
                <c:pt idx="869">
                  <c:v>3.87418</c:v>
                </c:pt>
                <c:pt idx="870">
                  <c:v>3.8893</c:v>
                </c:pt>
                <c:pt idx="871">
                  <c:v>3.8034599999999998</c:v>
                </c:pt>
                <c:pt idx="872">
                  <c:v>3.86896</c:v>
                </c:pt>
                <c:pt idx="873">
                  <c:v>3.8721299999999998</c:v>
                </c:pt>
                <c:pt idx="874">
                  <c:v>3.8828499999999999</c:v>
                </c:pt>
                <c:pt idx="875">
                  <c:v>3.8787099999999999</c:v>
                </c:pt>
                <c:pt idx="876">
                  <c:v>3.91229</c:v>
                </c:pt>
                <c:pt idx="877">
                  <c:v>3.9141300000000001</c:v>
                </c:pt>
                <c:pt idx="878">
                  <c:v>3.8427799999999999</c:v>
                </c:pt>
                <c:pt idx="879">
                  <c:v>3.8650099999999998</c:v>
                </c:pt>
                <c:pt idx="880">
                  <c:v>3.9073699999999998</c:v>
                </c:pt>
                <c:pt idx="881">
                  <c:v>3.8205900000000002</c:v>
                </c:pt>
                <c:pt idx="882">
                  <c:v>3.9133800000000001</c:v>
                </c:pt>
                <c:pt idx="883">
                  <c:v>3.8609200000000001</c:v>
                </c:pt>
                <c:pt idx="884">
                  <c:v>3.88368</c:v>
                </c:pt>
                <c:pt idx="885">
                  <c:v>3.9004500000000002</c:v>
                </c:pt>
                <c:pt idx="886">
                  <c:v>3.8374100000000002</c:v>
                </c:pt>
                <c:pt idx="887">
                  <c:v>3.89819</c:v>
                </c:pt>
                <c:pt idx="888">
                  <c:v>3.87249</c:v>
                </c:pt>
                <c:pt idx="889">
                  <c:v>3.85181</c:v>
                </c:pt>
                <c:pt idx="890">
                  <c:v>3.9382700000000002</c:v>
                </c:pt>
                <c:pt idx="891">
                  <c:v>3.8652099999999998</c:v>
                </c:pt>
                <c:pt idx="892">
                  <c:v>3.9025400000000001</c:v>
                </c:pt>
                <c:pt idx="893">
                  <c:v>3.9042400000000002</c:v>
                </c:pt>
                <c:pt idx="894">
                  <c:v>3.8725800000000001</c:v>
                </c:pt>
                <c:pt idx="895">
                  <c:v>3.8753299999999999</c:v>
                </c:pt>
                <c:pt idx="896">
                  <c:v>3.8675899999999999</c:v>
                </c:pt>
                <c:pt idx="897">
                  <c:v>3.8699300000000001</c:v>
                </c:pt>
                <c:pt idx="898">
                  <c:v>3.86707</c:v>
                </c:pt>
                <c:pt idx="899">
                  <c:v>3.8419599999999998</c:v>
                </c:pt>
                <c:pt idx="900">
                  <c:v>3.7913399999999999</c:v>
                </c:pt>
                <c:pt idx="901">
                  <c:v>3.8583400000000001</c:v>
                </c:pt>
                <c:pt idx="902">
                  <c:v>3.8811800000000001</c:v>
                </c:pt>
                <c:pt idx="903">
                  <c:v>3.8567300000000002</c:v>
                </c:pt>
                <c:pt idx="904">
                  <c:v>3.8590200000000001</c:v>
                </c:pt>
                <c:pt idx="905">
                  <c:v>3.9064199999999998</c:v>
                </c:pt>
                <c:pt idx="906">
                  <c:v>3.8504299999999998</c:v>
                </c:pt>
                <c:pt idx="907">
                  <c:v>3.8772600000000002</c:v>
                </c:pt>
                <c:pt idx="908">
                  <c:v>3.8697499999999998</c:v>
                </c:pt>
                <c:pt idx="909">
                  <c:v>3.90225</c:v>
                </c:pt>
                <c:pt idx="910">
                  <c:v>4.1783200000000003</c:v>
                </c:pt>
                <c:pt idx="911">
                  <c:v>3.82186</c:v>
                </c:pt>
                <c:pt idx="912">
                  <c:v>3.83385</c:v>
                </c:pt>
                <c:pt idx="913">
                  <c:v>3.8147000000000002</c:v>
                </c:pt>
                <c:pt idx="914">
                  <c:v>3.8028300000000002</c:v>
                </c:pt>
                <c:pt idx="915">
                  <c:v>3.8066399999999998</c:v>
                </c:pt>
                <c:pt idx="916">
                  <c:v>3.82911</c:v>
                </c:pt>
                <c:pt idx="917">
                  <c:v>3.8640699999999999</c:v>
                </c:pt>
                <c:pt idx="918">
                  <c:v>3.9052099999999998</c:v>
                </c:pt>
                <c:pt idx="919">
                  <c:v>3.8219699999999999</c:v>
                </c:pt>
                <c:pt idx="920">
                  <c:v>3.82741</c:v>
                </c:pt>
                <c:pt idx="921">
                  <c:v>3.8523700000000001</c:v>
                </c:pt>
                <c:pt idx="922">
                  <c:v>3.8424</c:v>
                </c:pt>
                <c:pt idx="923">
                  <c:v>3.9081600000000001</c:v>
                </c:pt>
                <c:pt idx="924">
                  <c:v>3.8362799999999999</c:v>
                </c:pt>
                <c:pt idx="925">
                  <c:v>3.8657599999999999</c:v>
                </c:pt>
                <c:pt idx="926">
                  <c:v>3.8657499999999998</c:v>
                </c:pt>
                <c:pt idx="927">
                  <c:v>3.87799</c:v>
                </c:pt>
                <c:pt idx="928">
                  <c:v>3.76403</c:v>
                </c:pt>
                <c:pt idx="929">
                  <c:v>3.8387899999999999</c:v>
                </c:pt>
                <c:pt idx="930">
                  <c:v>3.8197199999999998</c:v>
                </c:pt>
                <c:pt idx="931">
                  <c:v>3.8258800000000002</c:v>
                </c:pt>
                <c:pt idx="932">
                  <c:v>3.8305899999999999</c:v>
                </c:pt>
                <c:pt idx="933">
                  <c:v>3.8241800000000001</c:v>
                </c:pt>
                <c:pt idx="934">
                  <c:v>3.8141099999999999</c:v>
                </c:pt>
                <c:pt idx="935">
                  <c:v>3.8744399999999999</c:v>
                </c:pt>
                <c:pt idx="936">
                  <c:v>3.7476500000000001</c:v>
                </c:pt>
                <c:pt idx="937">
                  <c:v>3.8544999999999998</c:v>
                </c:pt>
                <c:pt idx="938">
                  <c:v>3.84273</c:v>
                </c:pt>
                <c:pt idx="939">
                  <c:v>3.8290999999999999</c:v>
                </c:pt>
                <c:pt idx="940">
                  <c:v>3.8175599999999998</c:v>
                </c:pt>
                <c:pt idx="941">
                  <c:v>3.80016</c:v>
                </c:pt>
                <c:pt idx="942">
                  <c:v>3.8027500000000001</c:v>
                </c:pt>
                <c:pt idx="943">
                  <c:v>3.84999</c:v>
                </c:pt>
                <c:pt idx="944">
                  <c:v>3.8039100000000001</c:v>
                </c:pt>
                <c:pt idx="945">
                  <c:v>3.8259400000000001</c:v>
                </c:pt>
                <c:pt idx="946">
                  <c:v>3.7883200000000001</c:v>
                </c:pt>
                <c:pt idx="947">
                  <c:v>3.88462</c:v>
                </c:pt>
                <c:pt idx="948">
                  <c:v>3.8593799999999998</c:v>
                </c:pt>
                <c:pt idx="949">
                  <c:v>3.8378999999999999</c:v>
                </c:pt>
                <c:pt idx="950">
                  <c:v>3.80124</c:v>
                </c:pt>
                <c:pt idx="951">
                  <c:v>3.8295400000000002</c:v>
                </c:pt>
                <c:pt idx="952">
                  <c:v>3.8450000000000002</c:v>
                </c:pt>
                <c:pt idx="953">
                  <c:v>3.8039100000000001</c:v>
                </c:pt>
                <c:pt idx="954">
                  <c:v>3.8112200000000001</c:v>
                </c:pt>
                <c:pt idx="955">
                  <c:v>3.80951</c:v>
                </c:pt>
                <c:pt idx="956">
                  <c:v>3.7958699999999999</c:v>
                </c:pt>
                <c:pt idx="957">
                  <c:v>3.8139799999999999</c:v>
                </c:pt>
                <c:pt idx="958">
                  <c:v>3.7909600000000001</c:v>
                </c:pt>
                <c:pt idx="959">
                  <c:v>3.84992</c:v>
                </c:pt>
                <c:pt idx="960">
                  <c:v>3.8190300000000001</c:v>
                </c:pt>
                <c:pt idx="961">
                  <c:v>3.8271500000000001</c:v>
                </c:pt>
                <c:pt idx="962">
                  <c:v>3.8514300000000001</c:v>
                </c:pt>
                <c:pt idx="963">
                  <c:v>3.8208600000000001</c:v>
                </c:pt>
                <c:pt idx="964">
                  <c:v>3.83297</c:v>
                </c:pt>
                <c:pt idx="965">
                  <c:v>3.7869700000000002</c:v>
                </c:pt>
                <c:pt idx="966">
                  <c:v>3.7791100000000002</c:v>
                </c:pt>
                <c:pt idx="967">
                  <c:v>3.7858700000000001</c:v>
                </c:pt>
                <c:pt idx="968">
                  <c:v>3.8158500000000002</c:v>
                </c:pt>
                <c:pt idx="969">
                  <c:v>3.83629</c:v>
                </c:pt>
                <c:pt idx="970">
                  <c:v>3.8118699999999999</c:v>
                </c:pt>
                <c:pt idx="971">
                  <c:v>3.81854</c:v>
                </c:pt>
                <c:pt idx="972">
                  <c:v>3.8198099999999999</c:v>
                </c:pt>
                <c:pt idx="973">
                  <c:v>3.8171900000000001</c:v>
                </c:pt>
                <c:pt idx="974">
                  <c:v>3.7985199999999999</c:v>
                </c:pt>
                <c:pt idx="975">
                  <c:v>3.8077200000000002</c:v>
                </c:pt>
                <c:pt idx="976">
                  <c:v>3.8434499999999998</c:v>
                </c:pt>
                <c:pt idx="977">
                  <c:v>3.81839</c:v>
                </c:pt>
                <c:pt idx="978">
                  <c:v>3.78864</c:v>
                </c:pt>
                <c:pt idx="979">
                  <c:v>3.8271500000000001</c:v>
                </c:pt>
                <c:pt idx="980">
                  <c:v>3.7904</c:v>
                </c:pt>
                <c:pt idx="981">
                  <c:v>3.79332</c:v>
                </c:pt>
                <c:pt idx="982">
                  <c:v>3.7754799999999999</c:v>
                </c:pt>
                <c:pt idx="983">
                  <c:v>3.7970799999999998</c:v>
                </c:pt>
                <c:pt idx="984">
                  <c:v>3.77719</c:v>
                </c:pt>
                <c:pt idx="985">
                  <c:v>3.8140800000000001</c:v>
                </c:pt>
                <c:pt idx="986">
                  <c:v>3.8113700000000001</c:v>
                </c:pt>
                <c:pt idx="987">
                  <c:v>3.8125300000000002</c:v>
                </c:pt>
                <c:pt idx="988">
                  <c:v>3.7855799999999999</c:v>
                </c:pt>
                <c:pt idx="989">
                  <c:v>3.75414</c:v>
                </c:pt>
                <c:pt idx="990">
                  <c:v>3.7981199999999999</c:v>
                </c:pt>
                <c:pt idx="991">
                  <c:v>3.7735300000000001</c:v>
                </c:pt>
                <c:pt idx="992">
                  <c:v>3.7806299999999999</c:v>
                </c:pt>
                <c:pt idx="993">
                  <c:v>3.8243900000000002</c:v>
                </c:pt>
                <c:pt idx="994">
                  <c:v>3.78193</c:v>
                </c:pt>
                <c:pt idx="995">
                  <c:v>3.7998500000000002</c:v>
                </c:pt>
                <c:pt idx="996">
                  <c:v>3.7879700000000001</c:v>
                </c:pt>
                <c:pt idx="997">
                  <c:v>3.7672599999999998</c:v>
                </c:pt>
                <c:pt idx="998">
                  <c:v>3.7854800000000002</c:v>
                </c:pt>
                <c:pt idx="999">
                  <c:v>3.80057</c:v>
                </c:pt>
                <c:pt idx="1000">
                  <c:v>3.7566199999999998</c:v>
                </c:pt>
                <c:pt idx="1001">
                  <c:v>3.7586599999999999</c:v>
                </c:pt>
                <c:pt idx="1002">
                  <c:v>3.7857799999999999</c:v>
                </c:pt>
                <c:pt idx="1003">
                  <c:v>3.7868200000000001</c:v>
                </c:pt>
                <c:pt idx="1004">
                  <c:v>3.78851</c:v>
                </c:pt>
                <c:pt idx="1005">
                  <c:v>3.8050799999999998</c:v>
                </c:pt>
                <c:pt idx="1006">
                  <c:v>3.74959</c:v>
                </c:pt>
                <c:pt idx="1007">
                  <c:v>3.8273299999999999</c:v>
                </c:pt>
                <c:pt idx="1008">
                  <c:v>3.7812700000000001</c:v>
                </c:pt>
                <c:pt idx="1009">
                  <c:v>3.7533500000000002</c:v>
                </c:pt>
                <c:pt idx="1010">
                  <c:v>3.7262</c:v>
                </c:pt>
                <c:pt idx="1011">
                  <c:v>3.7119300000000002</c:v>
                </c:pt>
                <c:pt idx="1012">
                  <c:v>3.7183600000000001</c:v>
                </c:pt>
                <c:pt idx="1013">
                  <c:v>3.71618</c:v>
                </c:pt>
                <c:pt idx="1014">
                  <c:v>3.7737799999999999</c:v>
                </c:pt>
                <c:pt idx="1015">
                  <c:v>3.7343000000000002</c:v>
                </c:pt>
                <c:pt idx="1016">
                  <c:v>3.77094</c:v>
                </c:pt>
                <c:pt idx="1017">
                  <c:v>3.7551999999999999</c:v>
                </c:pt>
                <c:pt idx="1018">
                  <c:v>3.77102</c:v>
                </c:pt>
                <c:pt idx="1019">
                  <c:v>3.72546</c:v>
                </c:pt>
                <c:pt idx="1020">
                  <c:v>3.7249500000000002</c:v>
                </c:pt>
                <c:pt idx="1021">
                  <c:v>3.78342</c:v>
                </c:pt>
                <c:pt idx="1022">
                  <c:v>3.7119599999999999</c:v>
                </c:pt>
                <c:pt idx="1023">
                  <c:v>3.7007099999999999</c:v>
                </c:pt>
                <c:pt idx="1024">
                  <c:v>3.71319</c:v>
                </c:pt>
                <c:pt idx="1025">
                  <c:v>3.73237</c:v>
                </c:pt>
                <c:pt idx="1026">
                  <c:v>3.7178900000000001</c:v>
                </c:pt>
                <c:pt idx="1027">
                  <c:v>3.73624</c:v>
                </c:pt>
                <c:pt idx="1028">
                  <c:v>3.7301600000000001</c:v>
                </c:pt>
                <c:pt idx="1029">
                  <c:v>3.7545000000000002</c:v>
                </c:pt>
                <c:pt idx="1030">
                  <c:v>3.7462399999999998</c:v>
                </c:pt>
                <c:pt idx="1031">
                  <c:v>3.80077</c:v>
                </c:pt>
                <c:pt idx="1032">
                  <c:v>3.6975099999999999</c:v>
                </c:pt>
                <c:pt idx="1033">
                  <c:v>3.7646999999999999</c:v>
                </c:pt>
                <c:pt idx="1034">
                  <c:v>3.7721100000000001</c:v>
                </c:pt>
                <c:pt idx="1035">
                  <c:v>3.76735</c:v>
                </c:pt>
                <c:pt idx="1036">
                  <c:v>3.7245699999999999</c:v>
                </c:pt>
                <c:pt idx="1037">
                  <c:v>3.78979</c:v>
                </c:pt>
                <c:pt idx="1038">
                  <c:v>3.6920999999999999</c:v>
                </c:pt>
                <c:pt idx="1039">
                  <c:v>3.7625999999999999</c:v>
                </c:pt>
                <c:pt idx="1040">
                  <c:v>3.7069399999999999</c:v>
                </c:pt>
                <c:pt idx="1041">
                  <c:v>3.77033</c:v>
                </c:pt>
                <c:pt idx="1042">
                  <c:v>3.7261600000000001</c:v>
                </c:pt>
                <c:pt idx="1043">
                  <c:v>3.71929</c:v>
                </c:pt>
                <c:pt idx="1044">
                  <c:v>3.7936299999999998</c:v>
                </c:pt>
                <c:pt idx="1045">
                  <c:v>3.7632400000000001</c:v>
                </c:pt>
                <c:pt idx="1046">
                  <c:v>3.75685</c:v>
                </c:pt>
                <c:pt idx="1047">
                  <c:v>3.79128</c:v>
                </c:pt>
                <c:pt idx="1048">
                  <c:v>3.7538800000000001</c:v>
                </c:pt>
                <c:pt idx="1049">
                  <c:v>3.7217500000000001</c:v>
                </c:pt>
                <c:pt idx="1050">
                  <c:v>3.7244000000000002</c:v>
                </c:pt>
                <c:pt idx="1051">
                  <c:v>3.7442899999999999</c:v>
                </c:pt>
                <c:pt idx="1052">
                  <c:v>3.73699</c:v>
                </c:pt>
                <c:pt idx="1053">
                  <c:v>3.6985399999999999</c:v>
                </c:pt>
                <c:pt idx="1054">
                  <c:v>3.70486</c:v>
                </c:pt>
                <c:pt idx="1055">
                  <c:v>3.7009699999999999</c:v>
                </c:pt>
                <c:pt idx="1056">
                  <c:v>3.7089400000000001</c:v>
                </c:pt>
                <c:pt idx="1057">
                  <c:v>3.69807</c:v>
                </c:pt>
                <c:pt idx="1058">
                  <c:v>3.7166299999999999</c:v>
                </c:pt>
                <c:pt idx="1059">
                  <c:v>3.7116400000000001</c:v>
                </c:pt>
                <c:pt idx="1060">
                  <c:v>3.68607</c:v>
                </c:pt>
                <c:pt idx="1061">
                  <c:v>3.6532399999999998</c:v>
                </c:pt>
                <c:pt idx="1062">
                  <c:v>3.7033999999999998</c:v>
                </c:pt>
                <c:pt idx="1063">
                  <c:v>3.69156</c:v>
                </c:pt>
                <c:pt idx="1064">
                  <c:v>3.66561</c:v>
                </c:pt>
                <c:pt idx="1065">
                  <c:v>3.6292499999999999</c:v>
                </c:pt>
                <c:pt idx="1066">
                  <c:v>3.6978800000000001</c:v>
                </c:pt>
                <c:pt idx="1067">
                  <c:v>3.6767099999999999</c:v>
                </c:pt>
                <c:pt idx="1068">
                  <c:v>3.7286299999999999</c:v>
                </c:pt>
                <c:pt idx="1069">
                  <c:v>3.6686800000000002</c:v>
                </c:pt>
                <c:pt idx="1070">
                  <c:v>3.6171199999999999</c:v>
                </c:pt>
                <c:pt idx="1071">
                  <c:v>3.7121499999999998</c:v>
                </c:pt>
                <c:pt idx="1072">
                  <c:v>3.65238</c:v>
                </c:pt>
                <c:pt idx="1073">
                  <c:v>3.65211</c:v>
                </c:pt>
                <c:pt idx="1074">
                  <c:v>3.7235800000000001</c:v>
                </c:pt>
                <c:pt idx="1075">
                  <c:v>3.6785199999999998</c:v>
                </c:pt>
                <c:pt idx="1076">
                  <c:v>3.7115300000000002</c:v>
                </c:pt>
                <c:pt idx="1077">
                  <c:v>3.64907</c:v>
                </c:pt>
                <c:pt idx="1078">
                  <c:v>3.7169099999999999</c:v>
                </c:pt>
                <c:pt idx="1079">
                  <c:v>3.6369600000000002</c:v>
                </c:pt>
                <c:pt idx="1080">
                  <c:v>3.6058300000000001</c:v>
                </c:pt>
                <c:pt idx="1081">
                  <c:v>3.6138300000000001</c:v>
                </c:pt>
                <c:pt idx="1082">
                  <c:v>3.67842</c:v>
                </c:pt>
                <c:pt idx="1083">
                  <c:v>3.6602700000000001</c:v>
                </c:pt>
                <c:pt idx="1084">
                  <c:v>3.66249</c:v>
                </c:pt>
                <c:pt idx="1085">
                  <c:v>3.6605699999999999</c:v>
                </c:pt>
                <c:pt idx="1086">
                  <c:v>3.6471900000000002</c:v>
                </c:pt>
                <c:pt idx="1087">
                  <c:v>3.7194400000000001</c:v>
                </c:pt>
                <c:pt idx="1088">
                  <c:v>3.6869499999999999</c:v>
                </c:pt>
                <c:pt idx="1089">
                  <c:v>3.6848000000000001</c:v>
                </c:pt>
                <c:pt idx="1090">
                  <c:v>3.6968299999999998</c:v>
                </c:pt>
                <c:pt idx="1091">
                  <c:v>3.6968899999999998</c:v>
                </c:pt>
                <c:pt idx="1092">
                  <c:v>3.6609799999999999</c:v>
                </c:pt>
                <c:pt idx="1093">
                  <c:v>3.6732300000000002</c:v>
                </c:pt>
                <c:pt idx="1094">
                  <c:v>3.6107800000000001</c:v>
                </c:pt>
                <c:pt idx="1095">
                  <c:v>3.6770999999999998</c:v>
                </c:pt>
                <c:pt idx="1096">
                  <c:v>3.6535299999999999</c:v>
                </c:pt>
                <c:pt idx="1097">
                  <c:v>3.6657600000000001</c:v>
                </c:pt>
                <c:pt idx="1098">
                  <c:v>3.6936200000000001</c:v>
                </c:pt>
                <c:pt idx="1099">
                  <c:v>3.6791900000000002</c:v>
                </c:pt>
                <c:pt idx="1100">
                  <c:v>3.6646700000000001</c:v>
                </c:pt>
                <c:pt idx="1101">
                  <c:v>3.7096200000000001</c:v>
                </c:pt>
                <c:pt idx="1102">
                  <c:v>3.70939</c:v>
                </c:pt>
                <c:pt idx="1103">
                  <c:v>3.6227999999999998</c:v>
                </c:pt>
                <c:pt idx="1104">
                  <c:v>3.6734499999999999</c:v>
                </c:pt>
                <c:pt idx="1105">
                  <c:v>3.7118600000000002</c:v>
                </c:pt>
                <c:pt idx="1106">
                  <c:v>3.7178599999999999</c:v>
                </c:pt>
                <c:pt idx="1107">
                  <c:v>3.6738400000000002</c:v>
                </c:pt>
                <c:pt idx="1108">
                  <c:v>3.6381800000000002</c:v>
                </c:pt>
                <c:pt idx="1109">
                  <c:v>3.7018499999999999</c:v>
                </c:pt>
                <c:pt idx="1110">
                  <c:v>3.6333799999999998</c:v>
                </c:pt>
                <c:pt idx="1111">
                  <c:v>3.6711200000000002</c:v>
                </c:pt>
                <c:pt idx="1112">
                  <c:v>3.61137</c:v>
                </c:pt>
                <c:pt idx="1113">
                  <c:v>3.6377299999999999</c:v>
                </c:pt>
                <c:pt idx="1114">
                  <c:v>3.6590799999999999</c:v>
                </c:pt>
                <c:pt idx="1115">
                  <c:v>3.6829100000000001</c:v>
                </c:pt>
                <c:pt idx="1116">
                  <c:v>3.6674000000000002</c:v>
                </c:pt>
                <c:pt idx="1117">
                  <c:v>3.65395</c:v>
                </c:pt>
                <c:pt idx="1118">
                  <c:v>3.6933500000000001</c:v>
                </c:pt>
                <c:pt idx="1119">
                  <c:v>3.7318600000000002</c:v>
                </c:pt>
                <c:pt idx="1120">
                  <c:v>3.6346799999999999</c:v>
                </c:pt>
                <c:pt idx="1121">
                  <c:v>3.5804200000000002</c:v>
                </c:pt>
                <c:pt idx="1122">
                  <c:v>3.6802299999999999</c:v>
                </c:pt>
                <c:pt idx="1123">
                  <c:v>3.6219600000000001</c:v>
                </c:pt>
                <c:pt idx="1124">
                  <c:v>3.6483300000000001</c:v>
                </c:pt>
                <c:pt idx="1125">
                  <c:v>3.6781999999999999</c:v>
                </c:pt>
                <c:pt idx="1126">
                  <c:v>3.69279</c:v>
                </c:pt>
                <c:pt idx="1127">
                  <c:v>3.6583199999999998</c:v>
                </c:pt>
                <c:pt idx="1128">
                  <c:v>3.6740400000000002</c:v>
                </c:pt>
                <c:pt idx="1129">
                  <c:v>3.6674500000000001</c:v>
                </c:pt>
                <c:pt idx="1130">
                  <c:v>3.6663999999999999</c:v>
                </c:pt>
                <c:pt idx="1131">
                  <c:v>3.6633599999999999</c:v>
                </c:pt>
                <c:pt idx="1132">
                  <c:v>3.62018</c:v>
                </c:pt>
                <c:pt idx="1133">
                  <c:v>3.65103</c:v>
                </c:pt>
                <c:pt idx="1134">
                  <c:v>3.6400600000000001</c:v>
                </c:pt>
                <c:pt idx="1135">
                  <c:v>3.6089000000000002</c:v>
                </c:pt>
                <c:pt idx="1136">
                  <c:v>3.6023000000000001</c:v>
                </c:pt>
                <c:pt idx="1137">
                  <c:v>3.6375299999999999</c:v>
                </c:pt>
                <c:pt idx="1138">
                  <c:v>3.6511200000000001</c:v>
                </c:pt>
                <c:pt idx="1139">
                  <c:v>3.66011</c:v>
                </c:pt>
                <c:pt idx="1140">
                  <c:v>3.6437900000000001</c:v>
                </c:pt>
                <c:pt idx="1141">
                  <c:v>3.6504599999999998</c:v>
                </c:pt>
                <c:pt idx="1142">
                  <c:v>3.6257000000000001</c:v>
                </c:pt>
                <c:pt idx="1143">
                  <c:v>3.6331799999999999</c:v>
                </c:pt>
                <c:pt idx="1144">
                  <c:v>3.6128900000000002</c:v>
                </c:pt>
                <c:pt idx="1145">
                  <c:v>3.6219700000000001</c:v>
                </c:pt>
                <c:pt idx="1146">
                  <c:v>3.5987</c:v>
                </c:pt>
                <c:pt idx="1147">
                  <c:v>3.6788400000000001</c:v>
                </c:pt>
                <c:pt idx="1148">
                  <c:v>3.6907399999999999</c:v>
                </c:pt>
                <c:pt idx="1149">
                  <c:v>3.6450800000000001</c:v>
                </c:pt>
                <c:pt idx="1150">
                  <c:v>3.6475499999999998</c:v>
                </c:pt>
                <c:pt idx="1151">
                  <c:v>3.6741999999999999</c:v>
                </c:pt>
                <c:pt idx="1152">
                  <c:v>3.6454300000000002</c:v>
                </c:pt>
                <c:pt idx="1153">
                  <c:v>3.6417799999999998</c:v>
                </c:pt>
                <c:pt idx="1154">
                  <c:v>3.6496900000000001</c:v>
                </c:pt>
                <c:pt idx="1155">
                  <c:v>3.61307</c:v>
                </c:pt>
                <c:pt idx="1156">
                  <c:v>3.65971</c:v>
                </c:pt>
                <c:pt idx="1157">
                  <c:v>3.6577799999999998</c:v>
                </c:pt>
                <c:pt idx="1158">
                  <c:v>3.6781899999999998</c:v>
                </c:pt>
                <c:pt idx="1159">
                  <c:v>3.6928700000000001</c:v>
                </c:pt>
                <c:pt idx="1160">
                  <c:v>3.6732300000000002</c:v>
                </c:pt>
                <c:pt idx="1161">
                  <c:v>3.65781</c:v>
                </c:pt>
                <c:pt idx="1162">
                  <c:v>3.6242399999999999</c:v>
                </c:pt>
                <c:pt idx="1163">
                  <c:v>3.6491699999999998</c:v>
                </c:pt>
                <c:pt idx="1164">
                  <c:v>3.59863</c:v>
                </c:pt>
                <c:pt idx="1165">
                  <c:v>3.63259</c:v>
                </c:pt>
                <c:pt idx="1166">
                  <c:v>3.6175799999999998</c:v>
                </c:pt>
                <c:pt idx="1167">
                  <c:v>3.6419100000000002</c:v>
                </c:pt>
                <c:pt idx="1168">
                  <c:v>3.6541999999999999</c:v>
                </c:pt>
                <c:pt idx="1169">
                  <c:v>3.6303200000000002</c:v>
                </c:pt>
                <c:pt idx="1170">
                  <c:v>3.66547</c:v>
                </c:pt>
                <c:pt idx="1171">
                  <c:v>3.6484399999999999</c:v>
                </c:pt>
                <c:pt idx="1172">
                  <c:v>3.6708799999999999</c:v>
                </c:pt>
                <c:pt idx="1173">
                  <c:v>3.5926900000000002</c:v>
                </c:pt>
                <c:pt idx="1174">
                  <c:v>3.5945499999999999</c:v>
                </c:pt>
                <c:pt idx="1175">
                  <c:v>3.62948</c:v>
                </c:pt>
                <c:pt idx="1176">
                  <c:v>3.62629</c:v>
                </c:pt>
                <c:pt idx="1177">
                  <c:v>3.6880099999999998</c:v>
                </c:pt>
                <c:pt idx="1178">
                  <c:v>3.6368100000000001</c:v>
                </c:pt>
                <c:pt idx="1179">
                  <c:v>3.6820599999999999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E8-4582-A5ED-5D95958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113656"/>
        <c:axId val="338113264"/>
      </c:scatterChart>
      <c:valAx>
        <c:axId val="341154496"/>
        <c:scaling>
          <c:orientation val="minMax"/>
          <c:max val="72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1412733785635286"/>
              <c:y val="0.92123052994444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8112872"/>
        <c:crosses val="autoZero"/>
        <c:crossBetween val="midCat"/>
        <c:majorUnit val="2400"/>
      </c:valAx>
      <c:valAx>
        <c:axId val="338112872"/>
        <c:scaling>
          <c:logBase val="10"/>
          <c:orientation val="minMax"/>
          <c:max val="10000000"/>
          <c:min val="1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060318 3 G' G'' (Pa)</a:t>
                </a:r>
              </a:p>
            </c:rich>
          </c:tx>
          <c:layout>
            <c:manualLayout>
              <c:xMode val="edge"/>
              <c:yMode val="edge"/>
              <c:x val="8.3332507964806284E-3"/>
              <c:y val="0.29346494081402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1154496"/>
        <c:crosses val="autoZero"/>
        <c:crossBetween val="midCat"/>
        <c:majorUnit val="10"/>
      </c:valAx>
      <c:valAx>
        <c:axId val="338113264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Phase Angle (degrees)</a:t>
                </a:r>
              </a:p>
            </c:rich>
          </c:tx>
          <c:layout>
            <c:manualLayout>
              <c:xMode val="edge"/>
              <c:yMode val="edge"/>
              <c:x val="0.90922431865828091"/>
              <c:y val="0.2608235936319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8113656"/>
        <c:crosses val="max"/>
        <c:crossBetween val="midCat"/>
        <c:majorUnit val="4"/>
      </c:valAx>
      <c:valAx>
        <c:axId val="338113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811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76635514018692"/>
          <c:y val="0.14796058387438413"/>
          <c:w val="0.78089271551336459"/>
          <c:h val="0.65521849242528896"/>
        </c:manualLayout>
      </c:layout>
      <c:barChart>
        <c:barDir val="col"/>
        <c:grouping val="clustered"/>
        <c:varyColors val="0"/>
        <c:ser>
          <c:idx val="1"/>
          <c:order val="0"/>
          <c:tx>
            <c:v>G*</c:v>
          </c:tx>
          <c:spPr>
            <a:solidFill>
              <a:srgbClr val="E7E6E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sheet'!$V$4:$V$7</c:f>
                <c:numCache>
                  <c:formatCode>General</c:formatCode>
                  <c:ptCount val="4"/>
                  <c:pt idx="0">
                    <c:v>0.45772494912481321</c:v>
                  </c:pt>
                  <c:pt idx="1">
                    <c:v>0.21072019858179392</c:v>
                  </c:pt>
                  <c:pt idx="2">
                    <c:v>0.18631473703506352</c:v>
                  </c:pt>
                  <c:pt idx="3">
                    <c:v>0.67090982833609303</c:v>
                  </c:pt>
                </c:numCache>
              </c:numRef>
            </c:plus>
            <c:minus>
              <c:numRef>
                <c:f>'Ext dat fig 6 master sheet'!$W$4:$W$7</c:f>
                <c:numCache>
                  <c:formatCode>General</c:formatCode>
                  <c:ptCount val="4"/>
                  <c:pt idx="0">
                    <c:v>0.79480239947276088</c:v>
                  </c:pt>
                  <c:pt idx="1">
                    <c:v>0.76426388906839815</c:v>
                  </c:pt>
                  <c:pt idx="2">
                    <c:v>0.64484530372292159</c:v>
                  </c:pt>
                  <c:pt idx="3">
                    <c:v>0.57936047680511216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sheet'!$S$4:$S$7</c:f>
              <c:numCache>
                <c:formatCode>0.00</c:formatCode>
                <c:ptCount val="4"/>
                <c:pt idx="0">
                  <c:v>4.6487902800835696</c:v>
                </c:pt>
                <c:pt idx="1">
                  <c:v>6.7415971633954985</c:v>
                </c:pt>
                <c:pt idx="2">
                  <c:v>4.6848232897557143</c:v>
                </c:pt>
                <c:pt idx="3">
                  <c:v>8.1334887853482964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0-4F22-AF59-5096C60F5AD3}"/>
            </c:ext>
          </c:extLst>
        </c:ser>
        <c:ser>
          <c:idx val="2"/>
          <c:order val="1"/>
          <c:tx>
            <c:v>Phase Angle</c:v>
          </c:tx>
          <c:spPr>
            <a:solidFill>
              <a:srgbClr val="E7E6E6">
                <a:lumMod val="9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sheet'!$AA$4:$AA$7</c:f>
                <c:numCache>
                  <c:formatCode>General</c:formatCode>
                  <c:ptCount val="4"/>
                  <c:pt idx="0">
                    <c:v>1.2262957203994205</c:v>
                  </c:pt>
                  <c:pt idx="1">
                    <c:v>0.48322522111269395</c:v>
                  </c:pt>
                  <c:pt idx="2">
                    <c:v>2.7147981208053684</c:v>
                  </c:pt>
                  <c:pt idx="3">
                    <c:v>0.5405136857142876</c:v>
                  </c:pt>
                </c:numCache>
              </c:numRef>
            </c:plus>
            <c:minus>
              <c:numRef>
                <c:f>'Ext dat fig 6 master sheet'!$AB$4:$AB$7</c:f>
                <c:numCache>
                  <c:formatCode>General</c:formatCode>
                  <c:ptCount val="4"/>
                  <c:pt idx="0">
                    <c:v>1.8023042796005804</c:v>
                  </c:pt>
                  <c:pt idx="1">
                    <c:v>0.6244747788873064</c:v>
                  </c:pt>
                  <c:pt idx="2">
                    <c:v>0.73135187919463163</c:v>
                  </c:pt>
                  <c:pt idx="3">
                    <c:v>0.58029631428571249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sheet'!$X$4:$X$7</c:f>
              <c:numCache>
                <c:formatCode>0.00</c:formatCode>
                <c:ptCount val="4"/>
                <c:pt idx="0">
                  <c:v>18.39240427960058</c:v>
                </c:pt>
                <c:pt idx="1">
                  <c:v>3.6950947788873063</c:v>
                </c:pt>
                <c:pt idx="2">
                  <c:v>2.2751118791946316</c:v>
                </c:pt>
                <c:pt idx="3">
                  <c:v>1.6953363142857125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0-4F22-AF59-5096C60F5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84631608"/>
        <c:axId val="341152928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v>Compressive strength</c:v>
                </c:tx>
                <c:spPr>
                  <a:solidFill>
                    <a:srgbClr val="E7E6E6">
                      <a:lumMod val="75000"/>
                    </a:srgbClr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'Ext dat fig 6 master sheet'!$K$4:$K$7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0.40749999999999886</c:v>
                        </c:pt>
                        <c:pt idx="1">
                          <c:v>1.6024999999999956</c:v>
                        </c:pt>
                        <c:pt idx="2">
                          <c:v>0.25</c:v>
                        </c:pt>
                        <c:pt idx="3">
                          <c:v>0.67125000000000057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'Ext dat fig 6 master sheet'!$M$4:$M$7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0.61124999999999829</c:v>
                        </c:pt>
                        <c:pt idx="1">
                          <c:v>0.89125000000000298</c:v>
                        </c:pt>
                        <c:pt idx="2">
                          <c:v>0.22500000000000142</c:v>
                        </c:pt>
                        <c:pt idx="3">
                          <c:v>0.97875000000000156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 dat fig 6 master sheet'!$I$4:$I$7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26.96125</c:v>
                      </c:pt>
                      <c:pt idx="1">
                        <c:v>24.641250000000003</c:v>
                      </c:pt>
                      <c:pt idx="2">
                        <c:v>19.350000000000001</c:v>
                      </c:pt>
                      <c:pt idx="3">
                        <c:v>22.785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4A0-4F22-AF59-5096C60F5AD3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v>Flexural strength</c:v>
                </c:tx>
                <c:spPr>
                  <a:solidFill>
                    <a:srgbClr val="E7E6E6">
                      <a:lumMod val="50000"/>
                    </a:srgbClr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sheet'!$F$4:$F$7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0.25461458333333375</c:v>
                        </c:pt>
                        <c:pt idx="1">
                          <c:v>0.84423437500000009</c:v>
                        </c:pt>
                        <c:pt idx="2">
                          <c:v>7.1979166666666483E-2</c:v>
                        </c:pt>
                        <c:pt idx="3">
                          <c:v>0.1229322916666673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'Ext dat fig 6 master sheet'!$H$4:$H$7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0.35236979166666638</c:v>
                        </c:pt>
                        <c:pt idx="1">
                          <c:v>0.95789843749999992</c:v>
                        </c:pt>
                        <c:pt idx="2">
                          <c:v>0.10872395833333348</c:v>
                        </c:pt>
                        <c:pt idx="3">
                          <c:v>0.14756770833333288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sheet'!$C$4:$C$7</c15:sqref>
                        </c15:formulaRef>
                      </c:ext>
                    </c:extLst>
                    <c:strCache>
                      <c:ptCount val="4"/>
                      <c:pt idx="0">
                        <c:v>290418</c:v>
                      </c:pt>
                      <c:pt idx="1">
                        <c:v>060318 3</c:v>
                      </c:pt>
                      <c:pt idx="2">
                        <c:v>170418</c:v>
                      </c:pt>
                      <c:pt idx="3">
                        <c:v>160518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 dat fig 6 master sheet'!$D$4:$D$7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3.2818385416666662</c:v>
                      </c:pt>
                      <c:pt idx="1">
                        <c:v>6.9299843750000001</c:v>
                      </c:pt>
                      <c:pt idx="2">
                        <c:v>3.7706927083333337</c:v>
                      </c:pt>
                      <c:pt idx="3">
                        <c:v>4.342911458333333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A0-4F22-AF59-5096C60F5AD3}"/>
                  </c:ext>
                </c:extLst>
              </c15:ser>
            </c15:filteredBarSeries>
          </c:ext>
        </c:extLst>
      </c:barChart>
      <c:catAx>
        <c:axId val="484631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</a:t>
                </a:r>
              </a:p>
            </c:rich>
          </c:tx>
          <c:layout>
            <c:manualLayout>
              <c:xMode val="edge"/>
              <c:yMode val="edge"/>
              <c:x val="0.52209777516128253"/>
              <c:y val="0.900118623962040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1152928"/>
        <c:crosses val="autoZero"/>
        <c:auto val="1"/>
        <c:lblAlgn val="ctr"/>
        <c:lblOffset val="100"/>
        <c:noMultiLvlLbl val="0"/>
      </c:catAx>
      <c:valAx>
        <c:axId val="341152928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G* (MPa), Phase Angle (°)</a:t>
                </a:r>
              </a:p>
            </c:rich>
          </c:tx>
          <c:layout>
            <c:manualLayout>
              <c:xMode val="edge"/>
              <c:yMode val="edge"/>
              <c:x val="2.8640158297969762E-2"/>
              <c:y val="0.21315804822642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16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353063343717551"/>
          <c:y val="0"/>
          <c:w val="0.79646936656282452"/>
          <c:h val="0.115855474206075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28873372518576018"/>
          <c:y val="0.15022186329272944"/>
          <c:w val="0.50914908875827136"/>
          <c:h val="0.63176376457216354"/>
        </c:manualLayout>
      </c:layout>
      <c:scatterChart>
        <c:scatterStyle val="smoothMarker"/>
        <c:varyColors val="0"/>
        <c:ser>
          <c:idx val="0"/>
          <c:order val="0"/>
          <c:tx>
            <c:v>G'</c:v>
          </c:tx>
          <c:spPr>
            <a:ln w="158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'[3]060318 3 osc'!$H$4:$H$1183</c:f>
              <c:numCache>
                <c:formatCode>General</c:formatCode>
                <c:ptCount val="1180"/>
                <c:pt idx="0">
                  <c:v>5.9374599999999997</c:v>
                </c:pt>
                <c:pt idx="1">
                  <c:v>12.109299999999999</c:v>
                </c:pt>
                <c:pt idx="2">
                  <c:v>18.093599999999999</c:v>
                </c:pt>
                <c:pt idx="3">
                  <c:v>24.296700000000001</c:v>
                </c:pt>
                <c:pt idx="4">
                  <c:v>30.359200000000001</c:v>
                </c:pt>
                <c:pt idx="5">
                  <c:v>36.468499999999999</c:v>
                </c:pt>
                <c:pt idx="6">
                  <c:v>42.530999999999999</c:v>
                </c:pt>
                <c:pt idx="7">
                  <c:v>48.624699999999997</c:v>
                </c:pt>
                <c:pt idx="8">
                  <c:v>54.593400000000003</c:v>
                </c:pt>
                <c:pt idx="9">
                  <c:v>60.687100000000001</c:v>
                </c:pt>
                <c:pt idx="10">
                  <c:v>66.812100000000001</c:v>
                </c:pt>
                <c:pt idx="11">
                  <c:v>72.858900000000006</c:v>
                </c:pt>
                <c:pt idx="12">
                  <c:v>78.936999999999998</c:v>
                </c:pt>
                <c:pt idx="13">
                  <c:v>84.968199999999996</c:v>
                </c:pt>
                <c:pt idx="14">
                  <c:v>91.140100000000004</c:v>
                </c:pt>
                <c:pt idx="15">
                  <c:v>97.233800000000002</c:v>
                </c:pt>
                <c:pt idx="16">
                  <c:v>103.249</c:v>
                </c:pt>
                <c:pt idx="17">
                  <c:v>109.249</c:v>
                </c:pt>
                <c:pt idx="18">
                  <c:v>115.374</c:v>
                </c:pt>
                <c:pt idx="19">
                  <c:v>121.38</c:v>
                </c:pt>
                <c:pt idx="20">
                  <c:v>127.476</c:v>
                </c:pt>
                <c:pt idx="21">
                  <c:v>133.53899999999999</c:v>
                </c:pt>
                <c:pt idx="22">
                  <c:v>139.65</c:v>
                </c:pt>
                <c:pt idx="23">
                  <c:v>145.619</c:v>
                </c:pt>
                <c:pt idx="24">
                  <c:v>151.714</c:v>
                </c:pt>
                <c:pt idx="25">
                  <c:v>157.76900000000001</c:v>
                </c:pt>
                <c:pt idx="26">
                  <c:v>163.83099999999999</c:v>
                </c:pt>
                <c:pt idx="27">
                  <c:v>169.84800000000001</c:v>
                </c:pt>
                <c:pt idx="28">
                  <c:v>175.988</c:v>
                </c:pt>
                <c:pt idx="29">
                  <c:v>181.94200000000001</c:v>
                </c:pt>
                <c:pt idx="30">
                  <c:v>188.14599999999999</c:v>
                </c:pt>
                <c:pt idx="31">
                  <c:v>194.19300000000001</c:v>
                </c:pt>
                <c:pt idx="32">
                  <c:v>200.14599999999999</c:v>
                </c:pt>
                <c:pt idx="33">
                  <c:v>206.28700000000001</c:v>
                </c:pt>
                <c:pt idx="34">
                  <c:v>212.387</c:v>
                </c:pt>
                <c:pt idx="35">
                  <c:v>218.453</c:v>
                </c:pt>
                <c:pt idx="36">
                  <c:v>224.352</c:v>
                </c:pt>
                <c:pt idx="37">
                  <c:v>230.43899999999999</c:v>
                </c:pt>
                <c:pt idx="38">
                  <c:v>236.583</c:v>
                </c:pt>
                <c:pt idx="39">
                  <c:v>242.679</c:v>
                </c:pt>
                <c:pt idx="40">
                  <c:v>248.762</c:v>
                </c:pt>
                <c:pt idx="41">
                  <c:v>254.71700000000001</c:v>
                </c:pt>
                <c:pt idx="42">
                  <c:v>260.90499999999997</c:v>
                </c:pt>
                <c:pt idx="43">
                  <c:v>266.96699999999998</c:v>
                </c:pt>
                <c:pt idx="44">
                  <c:v>272.99900000000002</c:v>
                </c:pt>
                <c:pt idx="45">
                  <c:v>278.95400000000001</c:v>
                </c:pt>
                <c:pt idx="46">
                  <c:v>285.048</c:v>
                </c:pt>
                <c:pt idx="47">
                  <c:v>291.173</c:v>
                </c:pt>
                <c:pt idx="48">
                  <c:v>297.23500000000001</c:v>
                </c:pt>
                <c:pt idx="49">
                  <c:v>303.26600000000002</c:v>
                </c:pt>
                <c:pt idx="50">
                  <c:v>309.423</c:v>
                </c:pt>
                <c:pt idx="51">
                  <c:v>315.37599999999998</c:v>
                </c:pt>
                <c:pt idx="52">
                  <c:v>321.56299999999999</c:v>
                </c:pt>
                <c:pt idx="53">
                  <c:v>327.65699999999998</c:v>
                </c:pt>
                <c:pt idx="54">
                  <c:v>333.76600000000002</c:v>
                </c:pt>
                <c:pt idx="55">
                  <c:v>339.73500000000001</c:v>
                </c:pt>
                <c:pt idx="56">
                  <c:v>345.82900000000001</c:v>
                </c:pt>
                <c:pt idx="57">
                  <c:v>351.89100000000002</c:v>
                </c:pt>
                <c:pt idx="58">
                  <c:v>358.048</c:v>
                </c:pt>
                <c:pt idx="59">
                  <c:v>364.12799999999999</c:v>
                </c:pt>
                <c:pt idx="60">
                  <c:v>370.096</c:v>
                </c:pt>
                <c:pt idx="61">
                  <c:v>376.346</c:v>
                </c:pt>
                <c:pt idx="62">
                  <c:v>382.40899999999999</c:v>
                </c:pt>
                <c:pt idx="63">
                  <c:v>388.48700000000002</c:v>
                </c:pt>
                <c:pt idx="64">
                  <c:v>394.53399999999999</c:v>
                </c:pt>
                <c:pt idx="65">
                  <c:v>400.58100000000002</c:v>
                </c:pt>
                <c:pt idx="66">
                  <c:v>406.58100000000002</c:v>
                </c:pt>
                <c:pt idx="67">
                  <c:v>412.721</c:v>
                </c:pt>
                <c:pt idx="68">
                  <c:v>418.86200000000002</c:v>
                </c:pt>
                <c:pt idx="69">
                  <c:v>424.846</c:v>
                </c:pt>
                <c:pt idx="70">
                  <c:v>431.08100000000002</c:v>
                </c:pt>
                <c:pt idx="71">
                  <c:v>437.14299999999997</c:v>
                </c:pt>
                <c:pt idx="72">
                  <c:v>443.17399999999998</c:v>
                </c:pt>
                <c:pt idx="73">
                  <c:v>449.25200000000001</c:v>
                </c:pt>
                <c:pt idx="74">
                  <c:v>455.25200000000001</c:v>
                </c:pt>
                <c:pt idx="75">
                  <c:v>461.37700000000001</c:v>
                </c:pt>
                <c:pt idx="76">
                  <c:v>467.48700000000002</c:v>
                </c:pt>
                <c:pt idx="77">
                  <c:v>473.39299999999997</c:v>
                </c:pt>
                <c:pt idx="78">
                  <c:v>479.48599999999999</c:v>
                </c:pt>
                <c:pt idx="79">
                  <c:v>485.58</c:v>
                </c:pt>
                <c:pt idx="80">
                  <c:v>491.69</c:v>
                </c:pt>
                <c:pt idx="81">
                  <c:v>497.68900000000002</c:v>
                </c:pt>
                <c:pt idx="82">
                  <c:v>503.721</c:v>
                </c:pt>
                <c:pt idx="83">
                  <c:v>509.79899999999998</c:v>
                </c:pt>
                <c:pt idx="84">
                  <c:v>515.98599999999999</c:v>
                </c:pt>
                <c:pt idx="85">
                  <c:v>522.06399999999996</c:v>
                </c:pt>
                <c:pt idx="86">
                  <c:v>528.12699999999995</c:v>
                </c:pt>
                <c:pt idx="87">
                  <c:v>534.048</c:v>
                </c:pt>
                <c:pt idx="88">
                  <c:v>540.11099999999999</c:v>
                </c:pt>
                <c:pt idx="89">
                  <c:v>546.173</c:v>
                </c:pt>
                <c:pt idx="90">
                  <c:v>552.34500000000003</c:v>
                </c:pt>
                <c:pt idx="91">
                  <c:v>558.32899999999995</c:v>
                </c:pt>
                <c:pt idx="92">
                  <c:v>564.5</c:v>
                </c:pt>
                <c:pt idx="93">
                  <c:v>570.42200000000003</c:v>
                </c:pt>
                <c:pt idx="94">
                  <c:v>576.57799999999997</c:v>
                </c:pt>
                <c:pt idx="95">
                  <c:v>582.70299999999997</c:v>
                </c:pt>
                <c:pt idx="96">
                  <c:v>588.625</c:v>
                </c:pt>
                <c:pt idx="97">
                  <c:v>594.71799999999996</c:v>
                </c:pt>
                <c:pt idx="98">
                  <c:v>600.92100000000005</c:v>
                </c:pt>
                <c:pt idx="99">
                  <c:v>606.99900000000002</c:v>
                </c:pt>
                <c:pt idx="100">
                  <c:v>619.17100000000005</c:v>
                </c:pt>
                <c:pt idx="101">
                  <c:v>625.15499999999997</c:v>
                </c:pt>
                <c:pt idx="102">
                  <c:v>631.26400000000001</c:v>
                </c:pt>
                <c:pt idx="103">
                  <c:v>637.34199999999998</c:v>
                </c:pt>
                <c:pt idx="104">
                  <c:v>643.34199999999998</c:v>
                </c:pt>
                <c:pt idx="105">
                  <c:v>649.529</c:v>
                </c:pt>
                <c:pt idx="106">
                  <c:v>655.60699999999997</c:v>
                </c:pt>
                <c:pt idx="107">
                  <c:v>661.68499999999995</c:v>
                </c:pt>
                <c:pt idx="108">
                  <c:v>667.7</c:v>
                </c:pt>
                <c:pt idx="109">
                  <c:v>673.82500000000005</c:v>
                </c:pt>
                <c:pt idx="110">
                  <c:v>679.91899999999998</c:v>
                </c:pt>
                <c:pt idx="111">
                  <c:v>685.84</c:v>
                </c:pt>
                <c:pt idx="112">
                  <c:v>691.91800000000001</c:v>
                </c:pt>
                <c:pt idx="113">
                  <c:v>698.01199999999994</c:v>
                </c:pt>
                <c:pt idx="114">
                  <c:v>704.24599999999998</c:v>
                </c:pt>
                <c:pt idx="115">
                  <c:v>710.26099999999997</c:v>
                </c:pt>
                <c:pt idx="116">
                  <c:v>716.40200000000004</c:v>
                </c:pt>
                <c:pt idx="117">
                  <c:v>722.32399999999996</c:v>
                </c:pt>
                <c:pt idx="118">
                  <c:v>728.495</c:v>
                </c:pt>
                <c:pt idx="119">
                  <c:v>734.55700000000002</c:v>
                </c:pt>
                <c:pt idx="120">
                  <c:v>740.63499999999999</c:v>
                </c:pt>
                <c:pt idx="121">
                  <c:v>746.65099999999995</c:v>
                </c:pt>
                <c:pt idx="122">
                  <c:v>752.66600000000005</c:v>
                </c:pt>
                <c:pt idx="123">
                  <c:v>758.83799999999997</c:v>
                </c:pt>
                <c:pt idx="124">
                  <c:v>764.9</c:v>
                </c:pt>
                <c:pt idx="125">
                  <c:v>770.93100000000004</c:v>
                </c:pt>
                <c:pt idx="126">
                  <c:v>776.91600000000005</c:v>
                </c:pt>
                <c:pt idx="127">
                  <c:v>783.08699999999999</c:v>
                </c:pt>
                <c:pt idx="128">
                  <c:v>789.02499999999998</c:v>
                </c:pt>
                <c:pt idx="129">
                  <c:v>795.11800000000005</c:v>
                </c:pt>
                <c:pt idx="130">
                  <c:v>801.11800000000005</c:v>
                </c:pt>
                <c:pt idx="131">
                  <c:v>807.35199999999998</c:v>
                </c:pt>
                <c:pt idx="132">
                  <c:v>813.30499999999995</c:v>
                </c:pt>
                <c:pt idx="133">
                  <c:v>819.33600000000001</c:v>
                </c:pt>
                <c:pt idx="134">
                  <c:v>825.50800000000004</c:v>
                </c:pt>
                <c:pt idx="135">
                  <c:v>831.46100000000001</c:v>
                </c:pt>
                <c:pt idx="136">
                  <c:v>837.66399999999999</c:v>
                </c:pt>
                <c:pt idx="137">
                  <c:v>843.64800000000002</c:v>
                </c:pt>
                <c:pt idx="138">
                  <c:v>849.80499999999995</c:v>
                </c:pt>
                <c:pt idx="139">
                  <c:v>855.72699999999998</c:v>
                </c:pt>
                <c:pt idx="140">
                  <c:v>861.83600000000001</c:v>
                </c:pt>
                <c:pt idx="141">
                  <c:v>867.99199999999996</c:v>
                </c:pt>
                <c:pt idx="142">
                  <c:v>874.02300000000002</c:v>
                </c:pt>
                <c:pt idx="143">
                  <c:v>880.18</c:v>
                </c:pt>
                <c:pt idx="144">
                  <c:v>886.18</c:v>
                </c:pt>
                <c:pt idx="145">
                  <c:v>892.33600000000001</c:v>
                </c:pt>
                <c:pt idx="146">
                  <c:v>898.36699999999996</c:v>
                </c:pt>
                <c:pt idx="147">
                  <c:v>904.38300000000004</c:v>
                </c:pt>
                <c:pt idx="148">
                  <c:v>910.46100000000001</c:v>
                </c:pt>
                <c:pt idx="149">
                  <c:v>916.63499999999999</c:v>
                </c:pt>
                <c:pt idx="150">
                  <c:v>922.65800000000002</c:v>
                </c:pt>
                <c:pt idx="151">
                  <c:v>928.73900000000003</c:v>
                </c:pt>
                <c:pt idx="152">
                  <c:v>934.80200000000002</c:v>
                </c:pt>
                <c:pt idx="153">
                  <c:v>940.94299999999998</c:v>
                </c:pt>
                <c:pt idx="154">
                  <c:v>946.86500000000001</c:v>
                </c:pt>
                <c:pt idx="155">
                  <c:v>952.98099999999999</c:v>
                </c:pt>
                <c:pt idx="156">
                  <c:v>959.11300000000006</c:v>
                </c:pt>
                <c:pt idx="157">
                  <c:v>965.23800000000006</c:v>
                </c:pt>
                <c:pt idx="158">
                  <c:v>971.34699999999998</c:v>
                </c:pt>
                <c:pt idx="159">
                  <c:v>977.36300000000006</c:v>
                </c:pt>
                <c:pt idx="160">
                  <c:v>983.39499999999998</c:v>
                </c:pt>
                <c:pt idx="161">
                  <c:v>989.53700000000003</c:v>
                </c:pt>
                <c:pt idx="162">
                  <c:v>995.68</c:v>
                </c:pt>
                <c:pt idx="163">
                  <c:v>1001.65</c:v>
                </c:pt>
                <c:pt idx="164">
                  <c:v>1007.73</c:v>
                </c:pt>
                <c:pt idx="165">
                  <c:v>1013.83</c:v>
                </c:pt>
                <c:pt idx="166">
                  <c:v>1019.96</c:v>
                </c:pt>
                <c:pt idx="167">
                  <c:v>1026.02</c:v>
                </c:pt>
                <c:pt idx="168">
                  <c:v>1032.01</c:v>
                </c:pt>
                <c:pt idx="169">
                  <c:v>1038.1199999999999</c:v>
                </c:pt>
                <c:pt idx="170">
                  <c:v>1044.19</c:v>
                </c:pt>
                <c:pt idx="171">
                  <c:v>1050.43</c:v>
                </c:pt>
                <c:pt idx="172">
                  <c:v>1056.5</c:v>
                </c:pt>
                <c:pt idx="173">
                  <c:v>1062.53</c:v>
                </c:pt>
                <c:pt idx="174">
                  <c:v>1068.6300000000001</c:v>
                </c:pt>
                <c:pt idx="175">
                  <c:v>1074.57</c:v>
                </c:pt>
                <c:pt idx="176">
                  <c:v>1080.68</c:v>
                </c:pt>
                <c:pt idx="177">
                  <c:v>1086.8900000000001</c:v>
                </c:pt>
                <c:pt idx="178">
                  <c:v>1092.96</c:v>
                </c:pt>
                <c:pt idx="179">
                  <c:v>1099.04</c:v>
                </c:pt>
                <c:pt idx="180">
                  <c:v>1104.96</c:v>
                </c:pt>
                <c:pt idx="181">
                  <c:v>1111.08</c:v>
                </c:pt>
                <c:pt idx="182">
                  <c:v>1117.21</c:v>
                </c:pt>
                <c:pt idx="183">
                  <c:v>1123.32</c:v>
                </c:pt>
                <c:pt idx="184">
                  <c:v>1129.46</c:v>
                </c:pt>
                <c:pt idx="185">
                  <c:v>1135.51</c:v>
                </c:pt>
                <c:pt idx="186">
                  <c:v>1141.56</c:v>
                </c:pt>
                <c:pt idx="187">
                  <c:v>1147.54</c:v>
                </c:pt>
                <c:pt idx="188">
                  <c:v>1153.6500000000001</c:v>
                </c:pt>
                <c:pt idx="189">
                  <c:v>1159.79</c:v>
                </c:pt>
                <c:pt idx="190">
                  <c:v>1165.81</c:v>
                </c:pt>
                <c:pt idx="191">
                  <c:v>1171.98</c:v>
                </c:pt>
                <c:pt idx="192">
                  <c:v>1178.04</c:v>
                </c:pt>
                <c:pt idx="193">
                  <c:v>1184.07</c:v>
                </c:pt>
                <c:pt idx="194">
                  <c:v>1190.1099999999999</c:v>
                </c:pt>
                <c:pt idx="195">
                  <c:v>1196.18</c:v>
                </c:pt>
                <c:pt idx="196">
                  <c:v>1202.25</c:v>
                </c:pt>
                <c:pt idx="197">
                  <c:v>1208.3399999999999</c:v>
                </c:pt>
                <c:pt idx="198">
                  <c:v>1214.29</c:v>
                </c:pt>
                <c:pt idx="199">
                  <c:v>1220.45</c:v>
                </c:pt>
                <c:pt idx="200">
                  <c:v>1226.45</c:v>
                </c:pt>
                <c:pt idx="201">
                  <c:v>1232.6099999999999</c:v>
                </c:pt>
                <c:pt idx="202">
                  <c:v>1238.6400000000001</c:v>
                </c:pt>
                <c:pt idx="203">
                  <c:v>1244.6099999999999</c:v>
                </c:pt>
                <c:pt idx="204">
                  <c:v>1250.76</c:v>
                </c:pt>
                <c:pt idx="205">
                  <c:v>1256.79</c:v>
                </c:pt>
                <c:pt idx="206">
                  <c:v>1262.8399999999999</c:v>
                </c:pt>
                <c:pt idx="207">
                  <c:v>1268.8399999999999</c:v>
                </c:pt>
                <c:pt idx="208">
                  <c:v>1274.96</c:v>
                </c:pt>
                <c:pt idx="209">
                  <c:v>1281.1400000000001</c:v>
                </c:pt>
                <c:pt idx="210">
                  <c:v>1287.07</c:v>
                </c:pt>
                <c:pt idx="211">
                  <c:v>1293.21</c:v>
                </c:pt>
                <c:pt idx="212">
                  <c:v>1299.17</c:v>
                </c:pt>
                <c:pt idx="213">
                  <c:v>1305.3900000000001</c:v>
                </c:pt>
                <c:pt idx="214">
                  <c:v>1311.45</c:v>
                </c:pt>
                <c:pt idx="215">
                  <c:v>1317.37</c:v>
                </c:pt>
                <c:pt idx="216">
                  <c:v>1323.56</c:v>
                </c:pt>
                <c:pt idx="217">
                  <c:v>1329.58</c:v>
                </c:pt>
                <c:pt idx="218">
                  <c:v>1335.59</c:v>
                </c:pt>
                <c:pt idx="219">
                  <c:v>1341.67</c:v>
                </c:pt>
                <c:pt idx="220">
                  <c:v>1347.69</c:v>
                </c:pt>
                <c:pt idx="221">
                  <c:v>1353.91</c:v>
                </c:pt>
                <c:pt idx="222">
                  <c:v>1359.88</c:v>
                </c:pt>
                <c:pt idx="223">
                  <c:v>1365.97</c:v>
                </c:pt>
                <c:pt idx="224">
                  <c:v>1372.13</c:v>
                </c:pt>
                <c:pt idx="225">
                  <c:v>1378.04</c:v>
                </c:pt>
                <c:pt idx="226">
                  <c:v>1384.23</c:v>
                </c:pt>
                <c:pt idx="227">
                  <c:v>1390.26</c:v>
                </c:pt>
                <c:pt idx="228">
                  <c:v>1396.37</c:v>
                </c:pt>
                <c:pt idx="229">
                  <c:v>1402.37</c:v>
                </c:pt>
                <c:pt idx="230">
                  <c:v>1408.51</c:v>
                </c:pt>
                <c:pt idx="231">
                  <c:v>1414.53</c:v>
                </c:pt>
                <c:pt idx="232">
                  <c:v>1420.67</c:v>
                </c:pt>
                <c:pt idx="233">
                  <c:v>1426.67</c:v>
                </c:pt>
                <c:pt idx="234">
                  <c:v>1432.85</c:v>
                </c:pt>
                <c:pt idx="235">
                  <c:v>1438.85</c:v>
                </c:pt>
                <c:pt idx="236">
                  <c:v>1445.05</c:v>
                </c:pt>
                <c:pt idx="237">
                  <c:v>1451.06</c:v>
                </c:pt>
                <c:pt idx="238">
                  <c:v>1457.15</c:v>
                </c:pt>
                <c:pt idx="239">
                  <c:v>1463.26</c:v>
                </c:pt>
                <c:pt idx="240">
                  <c:v>1469.25</c:v>
                </c:pt>
                <c:pt idx="241">
                  <c:v>1475.39</c:v>
                </c:pt>
                <c:pt idx="242">
                  <c:v>1481.44</c:v>
                </c:pt>
                <c:pt idx="243">
                  <c:v>1487.58</c:v>
                </c:pt>
                <c:pt idx="244">
                  <c:v>1493.63</c:v>
                </c:pt>
                <c:pt idx="245">
                  <c:v>1499.64</c:v>
                </c:pt>
                <c:pt idx="246">
                  <c:v>1505.83</c:v>
                </c:pt>
                <c:pt idx="247">
                  <c:v>1511.81</c:v>
                </c:pt>
                <c:pt idx="248">
                  <c:v>1517.85</c:v>
                </c:pt>
                <c:pt idx="249">
                  <c:v>1524</c:v>
                </c:pt>
                <c:pt idx="250">
                  <c:v>1530.08</c:v>
                </c:pt>
                <c:pt idx="251">
                  <c:v>1536.22</c:v>
                </c:pt>
                <c:pt idx="252">
                  <c:v>1542.17</c:v>
                </c:pt>
                <c:pt idx="253">
                  <c:v>1548.38</c:v>
                </c:pt>
                <c:pt idx="254">
                  <c:v>1554.38</c:v>
                </c:pt>
                <c:pt idx="255">
                  <c:v>1560.44</c:v>
                </c:pt>
                <c:pt idx="256">
                  <c:v>1566.52</c:v>
                </c:pt>
                <c:pt idx="257">
                  <c:v>1572.73</c:v>
                </c:pt>
                <c:pt idx="258">
                  <c:v>1578.7</c:v>
                </c:pt>
                <c:pt idx="259">
                  <c:v>1584.86</c:v>
                </c:pt>
                <c:pt idx="260">
                  <c:v>1590.89</c:v>
                </c:pt>
                <c:pt idx="261">
                  <c:v>1597.01</c:v>
                </c:pt>
                <c:pt idx="262">
                  <c:v>1603.08</c:v>
                </c:pt>
                <c:pt idx="263">
                  <c:v>1609.04</c:v>
                </c:pt>
                <c:pt idx="264">
                  <c:v>1615.13</c:v>
                </c:pt>
                <c:pt idx="265">
                  <c:v>1621.23</c:v>
                </c:pt>
                <c:pt idx="266">
                  <c:v>1627.3</c:v>
                </c:pt>
                <c:pt idx="267">
                  <c:v>1633.27</c:v>
                </c:pt>
                <c:pt idx="268">
                  <c:v>1639.41</c:v>
                </c:pt>
                <c:pt idx="269">
                  <c:v>1645.52</c:v>
                </c:pt>
                <c:pt idx="270">
                  <c:v>1651.52</c:v>
                </c:pt>
                <c:pt idx="271">
                  <c:v>1657.66</c:v>
                </c:pt>
                <c:pt idx="272">
                  <c:v>1663.61</c:v>
                </c:pt>
                <c:pt idx="273">
                  <c:v>1669.71</c:v>
                </c:pt>
                <c:pt idx="274">
                  <c:v>1675.74</c:v>
                </c:pt>
                <c:pt idx="275">
                  <c:v>1681.77</c:v>
                </c:pt>
                <c:pt idx="276">
                  <c:v>1687.96</c:v>
                </c:pt>
                <c:pt idx="277">
                  <c:v>1693.93</c:v>
                </c:pt>
                <c:pt idx="278">
                  <c:v>1700.06</c:v>
                </c:pt>
                <c:pt idx="279">
                  <c:v>1706.15</c:v>
                </c:pt>
                <c:pt idx="280">
                  <c:v>1712.17</c:v>
                </c:pt>
                <c:pt idx="281">
                  <c:v>1718.22</c:v>
                </c:pt>
                <c:pt idx="282">
                  <c:v>1724.2</c:v>
                </c:pt>
                <c:pt idx="283">
                  <c:v>1730.36</c:v>
                </c:pt>
                <c:pt idx="284">
                  <c:v>1736.33</c:v>
                </c:pt>
                <c:pt idx="285">
                  <c:v>1742.41</c:v>
                </c:pt>
                <c:pt idx="286">
                  <c:v>1748.51</c:v>
                </c:pt>
                <c:pt idx="287">
                  <c:v>1754.62</c:v>
                </c:pt>
                <c:pt idx="288">
                  <c:v>1760.72</c:v>
                </c:pt>
                <c:pt idx="289">
                  <c:v>1766.65</c:v>
                </c:pt>
                <c:pt idx="290">
                  <c:v>1772.79</c:v>
                </c:pt>
                <c:pt idx="291">
                  <c:v>1778.77</c:v>
                </c:pt>
                <c:pt idx="292">
                  <c:v>1784.93</c:v>
                </c:pt>
                <c:pt idx="293">
                  <c:v>1791.05</c:v>
                </c:pt>
                <c:pt idx="294">
                  <c:v>1797.12</c:v>
                </c:pt>
                <c:pt idx="295">
                  <c:v>1803.09</c:v>
                </c:pt>
                <c:pt idx="296">
                  <c:v>1809.23</c:v>
                </c:pt>
                <c:pt idx="297">
                  <c:v>1815.37</c:v>
                </c:pt>
                <c:pt idx="298">
                  <c:v>1821.32</c:v>
                </c:pt>
                <c:pt idx="299">
                  <c:v>1827.49</c:v>
                </c:pt>
                <c:pt idx="300">
                  <c:v>1833.43</c:v>
                </c:pt>
                <c:pt idx="301">
                  <c:v>1839.56</c:v>
                </c:pt>
                <c:pt idx="302">
                  <c:v>1845.67</c:v>
                </c:pt>
                <c:pt idx="303">
                  <c:v>1851.81</c:v>
                </c:pt>
                <c:pt idx="304">
                  <c:v>1857.93</c:v>
                </c:pt>
                <c:pt idx="305">
                  <c:v>1863.98</c:v>
                </c:pt>
                <c:pt idx="306">
                  <c:v>1869.92</c:v>
                </c:pt>
                <c:pt idx="307">
                  <c:v>1876.17</c:v>
                </c:pt>
                <c:pt idx="308">
                  <c:v>1882.23</c:v>
                </c:pt>
                <c:pt idx="309">
                  <c:v>1888.29</c:v>
                </c:pt>
                <c:pt idx="310">
                  <c:v>1894.25</c:v>
                </c:pt>
                <c:pt idx="311">
                  <c:v>1900.34</c:v>
                </c:pt>
                <c:pt idx="312">
                  <c:v>1906.45</c:v>
                </c:pt>
                <c:pt idx="313">
                  <c:v>1912.54</c:v>
                </c:pt>
                <c:pt idx="314">
                  <c:v>1918.7</c:v>
                </c:pt>
                <c:pt idx="315">
                  <c:v>1924.73</c:v>
                </c:pt>
                <c:pt idx="316">
                  <c:v>1930.88</c:v>
                </c:pt>
                <c:pt idx="317">
                  <c:v>1937</c:v>
                </c:pt>
                <c:pt idx="318">
                  <c:v>1943.03</c:v>
                </c:pt>
                <c:pt idx="319">
                  <c:v>1949.1</c:v>
                </c:pt>
                <c:pt idx="320">
                  <c:v>1955.05</c:v>
                </c:pt>
                <c:pt idx="321">
                  <c:v>1961.13</c:v>
                </c:pt>
                <c:pt idx="322">
                  <c:v>1967.32</c:v>
                </c:pt>
                <c:pt idx="323">
                  <c:v>1973.4</c:v>
                </c:pt>
                <c:pt idx="324">
                  <c:v>1979.35</c:v>
                </c:pt>
                <c:pt idx="325">
                  <c:v>1985.53</c:v>
                </c:pt>
                <c:pt idx="326">
                  <c:v>1991.54</c:v>
                </c:pt>
                <c:pt idx="327">
                  <c:v>1997.61</c:v>
                </c:pt>
                <c:pt idx="328">
                  <c:v>2003.71</c:v>
                </c:pt>
                <c:pt idx="329">
                  <c:v>2009.66</c:v>
                </c:pt>
                <c:pt idx="330">
                  <c:v>2015.8</c:v>
                </c:pt>
                <c:pt idx="331">
                  <c:v>2021.8</c:v>
                </c:pt>
                <c:pt idx="332">
                  <c:v>2027.88</c:v>
                </c:pt>
                <c:pt idx="333">
                  <c:v>2034.05</c:v>
                </c:pt>
                <c:pt idx="334">
                  <c:v>2040.1</c:v>
                </c:pt>
                <c:pt idx="335">
                  <c:v>2046.05</c:v>
                </c:pt>
                <c:pt idx="336">
                  <c:v>2052.14</c:v>
                </c:pt>
                <c:pt idx="337">
                  <c:v>2058.29</c:v>
                </c:pt>
                <c:pt idx="338">
                  <c:v>2064.3200000000002</c:v>
                </c:pt>
                <c:pt idx="339">
                  <c:v>2070.37</c:v>
                </c:pt>
                <c:pt idx="340">
                  <c:v>2076.4499999999998</c:v>
                </c:pt>
                <c:pt idx="341">
                  <c:v>2082.4299999999998</c:v>
                </c:pt>
                <c:pt idx="342">
                  <c:v>2088.5100000000002</c:v>
                </c:pt>
                <c:pt idx="343">
                  <c:v>2094.56</c:v>
                </c:pt>
                <c:pt idx="344">
                  <c:v>2100.7199999999998</c:v>
                </c:pt>
                <c:pt idx="345">
                  <c:v>2106.8000000000002</c:v>
                </c:pt>
                <c:pt idx="346">
                  <c:v>2112.77</c:v>
                </c:pt>
                <c:pt idx="347">
                  <c:v>2118.83</c:v>
                </c:pt>
                <c:pt idx="348">
                  <c:v>2124.89</c:v>
                </c:pt>
                <c:pt idx="349">
                  <c:v>2131.02</c:v>
                </c:pt>
                <c:pt idx="350">
                  <c:v>2137.0300000000002</c:v>
                </c:pt>
                <c:pt idx="351">
                  <c:v>2143.14</c:v>
                </c:pt>
                <c:pt idx="352">
                  <c:v>2149.25</c:v>
                </c:pt>
                <c:pt idx="353">
                  <c:v>2155.3000000000002</c:v>
                </c:pt>
                <c:pt idx="354">
                  <c:v>2161.42</c:v>
                </c:pt>
                <c:pt idx="355">
                  <c:v>2167.5300000000002</c:v>
                </c:pt>
                <c:pt idx="356">
                  <c:v>2173.5500000000002</c:v>
                </c:pt>
                <c:pt idx="357">
                  <c:v>2179.63</c:v>
                </c:pt>
                <c:pt idx="358">
                  <c:v>2185.7399999999998</c:v>
                </c:pt>
                <c:pt idx="359">
                  <c:v>2191.84</c:v>
                </c:pt>
                <c:pt idx="360">
                  <c:v>2197.9899999999998</c:v>
                </c:pt>
                <c:pt idx="361">
                  <c:v>2204.09</c:v>
                </c:pt>
                <c:pt idx="362">
                  <c:v>2210.0300000000002</c:v>
                </c:pt>
                <c:pt idx="363">
                  <c:v>2216.17</c:v>
                </c:pt>
                <c:pt idx="364">
                  <c:v>2222.38</c:v>
                </c:pt>
                <c:pt idx="365">
                  <c:v>2228.31</c:v>
                </c:pt>
                <c:pt idx="366">
                  <c:v>2234.56</c:v>
                </c:pt>
                <c:pt idx="367">
                  <c:v>2240.58</c:v>
                </c:pt>
                <c:pt idx="368">
                  <c:v>2246.59</c:v>
                </c:pt>
                <c:pt idx="369">
                  <c:v>2252.7399999999998</c:v>
                </c:pt>
                <c:pt idx="370">
                  <c:v>2258.81</c:v>
                </c:pt>
                <c:pt idx="371">
                  <c:v>2264.92</c:v>
                </c:pt>
                <c:pt idx="372">
                  <c:v>2270.89</c:v>
                </c:pt>
                <c:pt idx="373">
                  <c:v>2277.11</c:v>
                </c:pt>
                <c:pt idx="374">
                  <c:v>2283.1999999999998</c:v>
                </c:pt>
                <c:pt idx="375">
                  <c:v>2289.13</c:v>
                </c:pt>
                <c:pt idx="376">
                  <c:v>2295.2800000000002</c:v>
                </c:pt>
                <c:pt idx="377">
                  <c:v>2301.38</c:v>
                </c:pt>
                <c:pt idx="378">
                  <c:v>2307.4699999999998</c:v>
                </c:pt>
                <c:pt idx="379">
                  <c:v>2313.4899999999998</c:v>
                </c:pt>
                <c:pt idx="380">
                  <c:v>2319.59</c:v>
                </c:pt>
                <c:pt idx="381">
                  <c:v>2325.75</c:v>
                </c:pt>
                <c:pt idx="382">
                  <c:v>2331.86</c:v>
                </c:pt>
                <c:pt idx="383">
                  <c:v>2337.88</c:v>
                </c:pt>
                <c:pt idx="384">
                  <c:v>2343.89</c:v>
                </c:pt>
                <c:pt idx="385">
                  <c:v>2350.06</c:v>
                </c:pt>
                <c:pt idx="386">
                  <c:v>2356.11</c:v>
                </c:pt>
                <c:pt idx="387">
                  <c:v>2362.23</c:v>
                </c:pt>
                <c:pt idx="388">
                  <c:v>2368.1999999999998</c:v>
                </c:pt>
                <c:pt idx="389">
                  <c:v>2374.34</c:v>
                </c:pt>
                <c:pt idx="390">
                  <c:v>2380.44</c:v>
                </c:pt>
                <c:pt idx="391">
                  <c:v>2386.41</c:v>
                </c:pt>
                <c:pt idx="392">
                  <c:v>2392.56</c:v>
                </c:pt>
                <c:pt idx="393">
                  <c:v>2398.66</c:v>
                </c:pt>
                <c:pt idx="394">
                  <c:v>2404.61</c:v>
                </c:pt>
                <c:pt idx="395">
                  <c:v>2410.66</c:v>
                </c:pt>
                <c:pt idx="396">
                  <c:v>2416.75</c:v>
                </c:pt>
                <c:pt idx="397">
                  <c:v>2422.88</c:v>
                </c:pt>
                <c:pt idx="398">
                  <c:v>2428.9699999999998</c:v>
                </c:pt>
                <c:pt idx="399">
                  <c:v>2434.92</c:v>
                </c:pt>
                <c:pt idx="400">
                  <c:v>2440.98</c:v>
                </c:pt>
                <c:pt idx="401">
                  <c:v>2447.08</c:v>
                </c:pt>
                <c:pt idx="402">
                  <c:v>2453.13</c:v>
                </c:pt>
                <c:pt idx="403">
                  <c:v>2459.2199999999998</c:v>
                </c:pt>
                <c:pt idx="404">
                  <c:v>2465.34</c:v>
                </c:pt>
                <c:pt idx="405">
                  <c:v>2471.41</c:v>
                </c:pt>
                <c:pt idx="406">
                  <c:v>2477.48</c:v>
                </c:pt>
                <c:pt idx="407">
                  <c:v>2483.58</c:v>
                </c:pt>
                <c:pt idx="408">
                  <c:v>2489.5500000000002</c:v>
                </c:pt>
                <c:pt idx="409">
                  <c:v>2495.7199999999998</c:v>
                </c:pt>
                <c:pt idx="410">
                  <c:v>2501.8000000000002</c:v>
                </c:pt>
                <c:pt idx="411">
                  <c:v>2507.8000000000002</c:v>
                </c:pt>
                <c:pt idx="412">
                  <c:v>2513.87</c:v>
                </c:pt>
                <c:pt idx="413">
                  <c:v>2520</c:v>
                </c:pt>
                <c:pt idx="414">
                  <c:v>2526</c:v>
                </c:pt>
                <c:pt idx="415">
                  <c:v>2532.12</c:v>
                </c:pt>
                <c:pt idx="416">
                  <c:v>2538.1999999999998</c:v>
                </c:pt>
                <c:pt idx="417">
                  <c:v>2544.1999999999998</c:v>
                </c:pt>
                <c:pt idx="418">
                  <c:v>2550.39</c:v>
                </c:pt>
                <c:pt idx="419">
                  <c:v>2556.36</c:v>
                </c:pt>
                <c:pt idx="420">
                  <c:v>2562.44</c:v>
                </c:pt>
                <c:pt idx="421">
                  <c:v>2568.58</c:v>
                </c:pt>
                <c:pt idx="422">
                  <c:v>2574.64</c:v>
                </c:pt>
                <c:pt idx="423">
                  <c:v>2580.73</c:v>
                </c:pt>
                <c:pt idx="424">
                  <c:v>2586.92</c:v>
                </c:pt>
                <c:pt idx="425">
                  <c:v>2592.94</c:v>
                </c:pt>
                <c:pt idx="426">
                  <c:v>2598.9699999999998</c:v>
                </c:pt>
                <c:pt idx="427">
                  <c:v>2605.0500000000002</c:v>
                </c:pt>
                <c:pt idx="428">
                  <c:v>2611.2199999999998</c:v>
                </c:pt>
                <c:pt idx="429">
                  <c:v>2617.2600000000002</c:v>
                </c:pt>
                <c:pt idx="430">
                  <c:v>2623.36</c:v>
                </c:pt>
                <c:pt idx="431">
                  <c:v>2629.33</c:v>
                </c:pt>
                <c:pt idx="432">
                  <c:v>2635.44</c:v>
                </c:pt>
                <c:pt idx="433">
                  <c:v>2641.5</c:v>
                </c:pt>
                <c:pt idx="434">
                  <c:v>2647.73</c:v>
                </c:pt>
                <c:pt idx="435">
                  <c:v>2653.7</c:v>
                </c:pt>
                <c:pt idx="436">
                  <c:v>2659.83</c:v>
                </c:pt>
                <c:pt idx="437">
                  <c:v>2665.98</c:v>
                </c:pt>
                <c:pt idx="438">
                  <c:v>2671.92</c:v>
                </c:pt>
                <c:pt idx="439">
                  <c:v>2678.08</c:v>
                </c:pt>
                <c:pt idx="440">
                  <c:v>2684.11</c:v>
                </c:pt>
                <c:pt idx="441">
                  <c:v>2690.36</c:v>
                </c:pt>
                <c:pt idx="442">
                  <c:v>2696.4</c:v>
                </c:pt>
                <c:pt idx="443">
                  <c:v>2702.37</c:v>
                </c:pt>
                <c:pt idx="444">
                  <c:v>2708.45</c:v>
                </c:pt>
                <c:pt idx="445">
                  <c:v>2714.59</c:v>
                </c:pt>
                <c:pt idx="446">
                  <c:v>2720.73</c:v>
                </c:pt>
                <c:pt idx="447">
                  <c:v>2726.86</c:v>
                </c:pt>
                <c:pt idx="448">
                  <c:v>2732.86</c:v>
                </c:pt>
                <c:pt idx="449">
                  <c:v>2739</c:v>
                </c:pt>
                <c:pt idx="450">
                  <c:v>2745.04</c:v>
                </c:pt>
                <c:pt idx="451">
                  <c:v>2751.15</c:v>
                </c:pt>
                <c:pt idx="452">
                  <c:v>2757.23</c:v>
                </c:pt>
                <c:pt idx="453">
                  <c:v>2763.26</c:v>
                </c:pt>
                <c:pt idx="454">
                  <c:v>2769.39</c:v>
                </c:pt>
                <c:pt idx="455">
                  <c:v>2775.39</c:v>
                </c:pt>
                <c:pt idx="456">
                  <c:v>2781.48</c:v>
                </c:pt>
                <c:pt idx="457">
                  <c:v>2787.56</c:v>
                </c:pt>
                <c:pt idx="458">
                  <c:v>2793.53</c:v>
                </c:pt>
                <c:pt idx="459">
                  <c:v>2799.65</c:v>
                </c:pt>
                <c:pt idx="460">
                  <c:v>2805.76</c:v>
                </c:pt>
                <c:pt idx="461">
                  <c:v>2811.75</c:v>
                </c:pt>
                <c:pt idx="462">
                  <c:v>2817.82</c:v>
                </c:pt>
                <c:pt idx="463">
                  <c:v>2823.95</c:v>
                </c:pt>
                <c:pt idx="464">
                  <c:v>2830.01</c:v>
                </c:pt>
                <c:pt idx="465">
                  <c:v>2835.98</c:v>
                </c:pt>
                <c:pt idx="466">
                  <c:v>2842.01</c:v>
                </c:pt>
                <c:pt idx="467">
                  <c:v>2848.15</c:v>
                </c:pt>
                <c:pt idx="468">
                  <c:v>2854.29</c:v>
                </c:pt>
                <c:pt idx="469">
                  <c:v>2860.31</c:v>
                </c:pt>
                <c:pt idx="470">
                  <c:v>2866.43</c:v>
                </c:pt>
                <c:pt idx="471">
                  <c:v>2872.43</c:v>
                </c:pt>
                <c:pt idx="472">
                  <c:v>2878.53</c:v>
                </c:pt>
                <c:pt idx="473">
                  <c:v>2884.53</c:v>
                </c:pt>
                <c:pt idx="474">
                  <c:v>2890.67</c:v>
                </c:pt>
                <c:pt idx="475">
                  <c:v>2896.64</c:v>
                </c:pt>
                <c:pt idx="476">
                  <c:v>2902.71</c:v>
                </c:pt>
                <c:pt idx="477">
                  <c:v>2908.89</c:v>
                </c:pt>
                <c:pt idx="478">
                  <c:v>2914.84</c:v>
                </c:pt>
                <c:pt idx="479">
                  <c:v>2920.95</c:v>
                </c:pt>
                <c:pt idx="480">
                  <c:v>2926.98</c:v>
                </c:pt>
                <c:pt idx="481">
                  <c:v>2933.06</c:v>
                </c:pt>
                <c:pt idx="482">
                  <c:v>2939.18</c:v>
                </c:pt>
                <c:pt idx="483">
                  <c:v>2945.26</c:v>
                </c:pt>
                <c:pt idx="484">
                  <c:v>2951.46</c:v>
                </c:pt>
                <c:pt idx="485">
                  <c:v>2957.5</c:v>
                </c:pt>
                <c:pt idx="486">
                  <c:v>2963.48</c:v>
                </c:pt>
                <c:pt idx="487">
                  <c:v>2969.57</c:v>
                </c:pt>
                <c:pt idx="488">
                  <c:v>2975.65</c:v>
                </c:pt>
                <c:pt idx="489">
                  <c:v>2981.78</c:v>
                </c:pt>
                <c:pt idx="490">
                  <c:v>2987.95</c:v>
                </c:pt>
                <c:pt idx="491">
                  <c:v>2994.01</c:v>
                </c:pt>
                <c:pt idx="492">
                  <c:v>3000.12</c:v>
                </c:pt>
                <c:pt idx="493">
                  <c:v>3006.07</c:v>
                </c:pt>
                <c:pt idx="494">
                  <c:v>3012.23</c:v>
                </c:pt>
                <c:pt idx="495">
                  <c:v>3018.31</c:v>
                </c:pt>
                <c:pt idx="496">
                  <c:v>3024.37</c:v>
                </c:pt>
                <c:pt idx="497">
                  <c:v>3030.54</c:v>
                </c:pt>
                <c:pt idx="498">
                  <c:v>3036.46</c:v>
                </c:pt>
                <c:pt idx="499">
                  <c:v>3042.71</c:v>
                </c:pt>
                <c:pt idx="500">
                  <c:v>3048.63</c:v>
                </c:pt>
                <c:pt idx="501">
                  <c:v>3054.79</c:v>
                </c:pt>
                <c:pt idx="502">
                  <c:v>3060.93</c:v>
                </c:pt>
                <c:pt idx="503">
                  <c:v>3067.01</c:v>
                </c:pt>
                <c:pt idx="504">
                  <c:v>3073.07</c:v>
                </c:pt>
                <c:pt idx="505">
                  <c:v>3079.18</c:v>
                </c:pt>
                <c:pt idx="506">
                  <c:v>3085.15</c:v>
                </c:pt>
                <c:pt idx="507">
                  <c:v>3091.24</c:v>
                </c:pt>
                <c:pt idx="508">
                  <c:v>3097.27</c:v>
                </c:pt>
                <c:pt idx="509">
                  <c:v>3103.4</c:v>
                </c:pt>
                <c:pt idx="510">
                  <c:v>3109.56</c:v>
                </c:pt>
                <c:pt idx="511">
                  <c:v>3115.65</c:v>
                </c:pt>
                <c:pt idx="512">
                  <c:v>3121.65</c:v>
                </c:pt>
                <c:pt idx="513">
                  <c:v>3127.67</c:v>
                </c:pt>
                <c:pt idx="514">
                  <c:v>3133.84</c:v>
                </c:pt>
                <c:pt idx="515">
                  <c:v>3139.79</c:v>
                </c:pt>
                <c:pt idx="516">
                  <c:v>3145.85</c:v>
                </c:pt>
                <c:pt idx="517">
                  <c:v>3151.98</c:v>
                </c:pt>
                <c:pt idx="518">
                  <c:v>3158.1</c:v>
                </c:pt>
                <c:pt idx="519">
                  <c:v>3164.06</c:v>
                </c:pt>
                <c:pt idx="520">
                  <c:v>3170.12</c:v>
                </c:pt>
                <c:pt idx="521">
                  <c:v>3176.29</c:v>
                </c:pt>
                <c:pt idx="522">
                  <c:v>3182.35</c:v>
                </c:pt>
                <c:pt idx="523">
                  <c:v>3188.32</c:v>
                </c:pt>
                <c:pt idx="524">
                  <c:v>3194.51</c:v>
                </c:pt>
                <c:pt idx="525">
                  <c:v>3200.46</c:v>
                </c:pt>
                <c:pt idx="526">
                  <c:v>3206.51</c:v>
                </c:pt>
                <c:pt idx="527">
                  <c:v>3212.6</c:v>
                </c:pt>
                <c:pt idx="528">
                  <c:v>3218.65</c:v>
                </c:pt>
                <c:pt idx="529">
                  <c:v>3224.73</c:v>
                </c:pt>
                <c:pt idx="530">
                  <c:v>3230.84</c:v>
                </c:pt>
                <c:pt idx="531">
                  <c:v>3236.91</c:v>
                </c:pt>
                <c:pt idx="532">
                  <c:v>3243.02</c:v>
                </c:pt>
                <c:pt idx="533">
                  <c:v>3249.02</c:v>
                </c:pt>
                <c:pt idx="534">
                  <c:v>3255.04</c:v>
                </c:pt>
                <c:pt idx="535">
                  <c:v>3261.09</c:v>
                </c:pt>
                <c:pt idx="536">
                  <c:v>3267.29</c:v>
                </c:pt>
                <c:pt idx="537">
                  <c:v>3273.23</c:v>
                </c:pt>
                <c:pt idx="538">
                  <c:v>3279.48</c:v>
                </c:pt>
                <c:pt idx="539">
                  <c:v>3285.52</c:v>
                </c:pt>
                <c:pt idx="540">
                  <c:v>3291.49</c:v>
                </c:pt>
                <c:pt idx="541">
                  <c:v>3297.68</c:v>
                </c:pt>
                <c:pt idx="542">
                  <c:v>3303.74</c:v>
                </c:pt>
                <c:pt idx="543">
                  <c:v>3309.76</c:v>
                </c:pt>
                <c:pt idx="544">
                  <c:v>3315.87</c:v>
                </c:pt>
                <c:pt idx="545">
                  <c:v>3321.87</c:v>
                </c:pt>
                <c:pt idx="546">
                  <c:v>3327.96</c:v>
                </c:pt>
                <c:pt idx="547">
                  <c:v>3334.04</c:v>
                </c:pt>
                <c:pt idx="548">
                  <c:v>3340.18</c:v>
                </c:pt>
                <c:pt idx="549">
                  <c:v>3346.32</c:v>
                </c:pt>
                <c:pt idx="550">
                  <c:v>3352.3</c:v>
                </c:pt>
                <c:pt idx="551">
                  <c:v>3358.52</c:v>
                </c:pt>
                <c:pt idx="552">
                  <c:v>3364.48</c:v>
                </c:pt>
                <c:pt idx="553">
                  <c:v>3370.7</c:v>
                </c:pt>
                <c:pt idx="554">
                  <c:v>3376.63</c:v>
                </c:pt>
                <c:pt idx="555">
                  <c:v>3382.73</c:v>
                </c:pt>
                <c:pt idx="556">
                  <c:v>3388.85</c:v>
                </c:pt>
                <c:pt idx="557">
                  <c:v>3394.98</c:v>
                </c:pt>
                <c:pt idx="558">
                  <c:v>3401.1</c:v>
                </c:pt>
                <c:pt idx="559">
                  <c:v>3407.07</c:v>
                </c:pt>
                <c:pt idx="560">
                  <c:v>3413.21</c:v>
                </c:pt>
                <c:pt idx="561">
                  <c:v>3419.29</c:v>
                </c:pt>
                <c:pt idx="562">
                  <c:v>3425.3</c:v>
                </c:pt>
                <c:pt idx="563">
                  <c:v>3431.41</c:v>
                </c:pt>
                <c:pt idx="564">
                  <c:v>3437.46</c:v>
                </c:pt>
                <c:pt idx="565">
                  <c:v>3443.49</c:v>
                </c:pt>
                <c:pt idx="566">
                  <c:v>3449.57</c:v>
                </c:pt>
                <c:pt idx="567">
                  <c:v>3455.68</c:v>
                </c:pt>
                <c:pt idx="568">
                  <c:v>3461.8</c:v>
                </c:pt>
                <c:pt idx="569">
                  <c:v>3467.76</c:v>
                </c:pt>
                <c:pt idx="570">
                  <c:v>3473.84</c:v>
                </c:pt>
                <c:pt idx="571">
                  <c:v>3479.99</c:v>
                </c:pt>
                <c:pt idx="572">
                  <c:v>3485.94</c:v>
                </c:pt>
                <c:pt idx="573">
                  <c:v>3492.01</c:v>
                </c:pt>
                <c:pt idx="574">
                  <c:v>3498.12</c:v>
                </c:pt>
                <c:pt idx="575">
                  <c:v>3504.26</c:v>
                </c:pt>
                <c:pt idx="576">
                  <c:v>3510.23</c:v>
                </c:pt>
                <c:pt idx="577">
                  <c:v>3516.27</c:v>
                </c:pt>
                <c:pt idx="578">
                  <c:v>3522.38</c:v>
                </c:pt>
                <c:pt idx="579">
                  <c:v>3534.6</c:v>
                </c:pt>
                <c:pt idx="580">
                  <c:v>3540.69</c:v>
                </c:pt>
                <c:pt idx="581">
                  <c:v>3546.69</c:v>
                </c:pt>
                <c:pt idx="582">
                  <c:v>3552.76</c:v>
                </c:pt>
                <c:pt idx="583">
                  <c:v>3558.88</c:v>
                </c:pt>
                <c:pt idx="584">
                  <c:v>3564.85</c:v>
                </c:pt>
                <c:pt idx="585">
                  <c:v>3571.02</c:v>
                </c:pt>
                <c:pt idx="586">
                  <c:v>3577.02</c:v>
                </c:pt>
                <c:pt idx="587">
                  <c:v>3583.1</c:v>
                </c:pt>
                <c:pt idx="588">
                  <c:v>3589.16</c:v>
                </c:pt>
                <c:pt idx="589">
                  <c:v>3601.3</c:v>
                </c:pt>
                <c:pt idx="590">
                  <c:v>3607.46</c:v>
                </c:pt>
                <c:pt idx="591">
                  <c:v>3613.38</c:v>
                </c:pt>
                <c:pt idx="592">
                  <c:v>3619.55</c:v>
                </c:pt>
                <c:pt idx="593">
                  <c:v>3625.66</c:v>
                </c:pt>
                <c:pt idx="594">
                  <c:v>3631.76</c:v>
                </c:pt>
                <c:pt idx="595">
                  <c:v>3637.71</c:v>
                </c:pt>
                <c:pt idx="596">
                  <c:v>3643.82</c:v>
                </c:pt>
                <c:pt idx="597">
                  <c:v>3649.94</c:v>
                </c:pt>
                <c:pt idx="598">
                  <c:v>3656.08</c:v>
                </c:pt>
                <c:pt idx="599">
                  <c:v>3662.13</c:v>
                </c:pt>
                <c:pt idx="600">
                  <c:v>3668.24</c:v>
                </c:pt>
                <c:pt idx="601">
                  <c:v>3674.24</c:v>
                </c:pt>
                <c:pt idx="602">
                  <c:v>3680.27</c:v>
                </c:pt>
                <c:pt idx="603">
                  <c:v>3686.49</c:v>
                </c:pt>
                <c:pt idx="604">
                  <c:v>3692.57</c:v>
                </c:pt>
                <c:pt idx="605">
                  <c:v>3698.58</c:v>
                </c:pt>
                <c:pt idx="606">
                  <c:v>3710.75</c:v>
                </c:pt>
                <c:pt idx="607">
                  <c:v>3716.85</c:v>
                </c:pt>
                <c:pt idx="608">
                  <c:v>3722.83</c:v>
                </c:pt>
                <c:pt idx="609">
                  <c:v>3728.86</c:v>
                </c:pt>
                <c:pt idx="610">
                  <c:v>3735</c:v>
                </c:pt>
                <c:pt idx="611">
                  <c:v>3741.13</c:v>
                </c:pt>
                <c:pt idx="612">
                  <c:v>3747.19</c:v>
                </c:pt>
                <c:pt idx="613">
                  <c:v>3765.33</c:v>
                </c:pt>
                <c:pt idx="614">
                  <c:v>3771.32</c:v>
                </c:pt>
                <c:pt idx="615">
                  <c:v>3777.43</c:v>
                </c:pt>
                <c:pt idx="616">
                  <c:v>3783.58</c:v>
                </c:pt>
                <c:pt idx="617">
                  <c:v>3789.5</c:v>
                </c:pt>
                <c:pt idx="618">
                  <c:v>3795.71</c:v>
                </c:pt>
                <c:pt idx="619">
                  <c:v>3801.64</c:v>
                </c:pt>
                <c:pt idx="620">
                  <c:v>3807.79</c:v>
                </c:pt>
                <c:pt idx="621">
                  <c:v>3813.83</c:v>
                </c:pt>
                <c:pt idx="622">
                  <c:v>3819.85</c:v>
                </c:pt>
                <c:pt idx="623">
                  <c:v>3825.94</c:v>
                </c:pt>
                <c:pt idx="624">
                  <c:v>3831.97</c:v>
                </c:pt>
                <c:pt idx="625">
                  <c:v>3838</c:v>
                </c:pt>
                <c:pt idx="626">
                  <c:v>3844.19</c:v>
                </c:pt>
                <c:pt idx="627">
                  <c:v>3850.29</c:v>
                </c:pt>
                <c:pt idx="628">
                  <c:v>3856.35</c:v>
                </c:pt>
                <c:pt idx="629">
                  <c:v>3862.44</c:v>
                </c:pt>
                <c:pt idx="630">
                  <c:v>3868.46</c:v>
                </c:pt>
                <c:pt idx="631">
                  <c:v>3874.58</c:v>
                </c:pt>
                <c:pt idx="632">
                  <c:v>3880.55</c:v>
                </c:pt>
                <c:pt idx="633">
                  <c:v>3886.69</c:v>
                </c:pt>
                <c:pt idx="634">
                  <c:v>3892.69</c:v>
                </c:pt>
                <c:pt idx="635">
                  <c:v>3898.83</c:v>
                </c:pt>
                <c:pt idx="636">
                  <c:v>3904.93</c:v>
                </c:pt>
                <c:pt idx="637">
                  <c:v>3911.02</c:v>
                </c:pt>
                <c:pt idx="638">
                  <c:v>3917.02</c:v>
                </c:pt>
                <c:pt idx="639">
                  <c:v>3923.24</c:v>
                </c:pt>
                <c:pt idx="640">
                  <c:v>3929.28</c:v>
                </c:pt>
                <c:pt idx="641">
                  <c:v>3935.3</c:v>
                </c:pt>
                <c:pt idx="642">
                  <c:v>3941.46</c:v>
                </c:pt>
                <c:pt idx="643">
                  <c:v>3947.38</c:v>
                </c:pt>
                <c:pt idx="644">
                  <c:v>3953.58</c:v>
                </c:pt>
                <c:pt idx="645">
                  <c:v>3959.69</c:v>
                </c:pt>
                <c:pt idx="646">
                  <c:v>3965.67</c:v>
                </c:pt>
                <c:pt idx="647">
                  <c:v>3971.75</c:v>
                </c:pt>
                <c:pt idx="648">
                  <c:v>3977.88</c:v>
                </c:pt>
                <c:pt idx="649">
                  <c:v>3983.96</c:v>
                </c:pt>
                <c:pt idx="650">
                  <c:v>3990.06</c:v>
                </c:pt>
                <c:pt idx="651">
                  <c:v>3996.14</c:v>
                </c:pt>
                <c:pt idx="652">
                  <c:v>4002.1</c:v>
                </c:pt>
                <c:pt idx="653">
                  <c:v>4008.14</c:v>
                </c:pt>
                <c:pt idx="654">
                  <c:v>4014.35</c:v>
                </c:pt>
                <c:pt idx="655">
                  <c:v>4020.33</c:v>
                </c:pt>
                <c:pt idx="656">
                  <c:v>4026.39</c:v>
                </c:pt>
                <c:pt idx="657">
                  <c:v>4032.42</c:v>
                </c:pt>
                <c:pt idx="658">
                  <c:v>4038.58</c:v>
                </c:pt>
                <c:pt idx="659">
                  <c:v>4044.64</c:v>
                </c:pt>
                <c:pt idx="660">
                  <c:v>4050.72</c:v>
                </c:pt>
                <c:pt idx="661">
                  <c:v>4056.72</c:v>
                </c:pt>
                <c:pt idx="662">
                  <c:v>4062.74</c:v>
                </c:pt>
                <c:pt idx="663">
                  <c:v>4068.91</c:v>
                </c:pt>
                <c:pt idx="664">
                  <c:v>4074.83</c:v>
                </c:pt>
                <c:pt idx="665">
                  <c:v>4080.95</c:v>
                </c:pt>
                <c:pt idx="666">
                  <c:v>4087.06</c:v>
                </c:pt>
                <c:pt idx="667">
                  <c:v>4093.16</c:v>
                </c:pt>
                <c:pt idx="668">
                  <c:v>4099.2</c:v>
                </c:pt>
                <c:pt idx="669">
                  <c:v>4105.24</c:v>
                </c:pt>
                <c:pt idx="670">
                  <c:v>4111.28</c:v>
                </c:pt>
                <c:pt idx="671">
                  <c:v>4117.41</c:v>
                </c:pt>
                <c:pt idx="672">
                  <c:v>4123.41</c:v>
                </c:pt>
                <c:pt idx="673">
                  <c:v>4129.42</c:v>
                </c:pt>
                <c:pt idx="674">
                  <c:v>4135.5600000000004</c:v>
                </c:pt>
                <c:pt idx="675">
                  <c:v>4141.6899999999996</c:v>
                </c:pt>
                <c:pt idx="676">
                  <c:v>4147.67</c:v>
                </c:pt>
                <c:pt idx="677">
                  <c:v>4153.7299999999996</c:v>
                </c:pt>
                <c:pt idx="678">
                  <c:v>4159.95</c:v>
                </c:pt>
                <c:pt idx="679">
                  <c:v>4165.91</c:v>
                </c:pt>
                <c:pt idx="680">
                  <c:v>4172.05</c:v>
                </c:pt>
                <c:pt idx="681">
                  <c:v>4178.03</c:v>
                </c:pt>
                <c:pt idx="682">
                  <c:v>4184.13</c:v>
                </c:pt>
                <c:pt idx="683">
                  <c:v>4190.28</c:v>
                </c:pt>
                <c:pt idx="684">
                  <c:v>4196.34</c:v>
                </c:pt>
                <c:pt idx="685">
                  <c:v>4202.5</c:v>
                </c:pt>
                <c:pt idx="686">
                  <c:v>4208.47</c:v>
                </c:pt>
                <c:pt idx="687">
                  <c:v>4214.63</c:v>
                </c:pt>
                <c:pt idx="688">
                  <c:v>4220.72</c:v>
                </c:pt>
                <c:pt idx="689">
                  <c:v>4226.6899999999996</c:v>
                </c:pt>
                <c:pt idx="690">
                  <c:v>4232.91</c:v>
                </c:pt>
                <c:pt idx="691">
                  <c:v>4238.9399999999996</c:v>
                </c:pt>
                <c:pt idx="692">
                  <c:v>4244.9799999999996</c:v>
                </c:pt>
                <c:pt idx="693">
                  <c:v>4251.13</c:v>
                </c:pt>
                <c:pt idx="694">
                  <c:v>4257.09</c:v>
                </c:pt>
                <c:pt idx="695">
                  <c:v>4263.22</c:v>
                </c:pt>
                <c:pt idx="696">
                  <c:v>4269.22</c:v>
                </c:pt>
                <c:pt idx="697">
                  <c:v>4275.42</c:v>
                </c:pt>
                <c:pt idx="698">
                  <c:v>4281.42</c:v>
                </c:pt>
                <c:pt idx="699">
                  <c:v>4287.42</c:v>
                </c:pt>
                <c:pt idx="700">
                  <c:v>4293.59</c:v>
                </c:pt>
                <c:pt idx="701">
                  <c:v>4299.6899999999996</c:v>
                </c:pt>
                <c:pt idx="702">
                  <c:v>4305.7299999999996</c:v>
                </c:pt>
                <c:pt idx="703">
                  <c:v>4311.7</c:v>
                </c:pt>
                <c:pt idx="704">
                  <c:v>4317.7700000000004</c:v>
                </c:pt>
                <c:pt idx="705">
                  <c:v>4323.9399999999996</c:v>
                </c:pt>
                <c:pt idx="706">
                  <c:v>4329.92</c:v>
                </c:pt>
                <c:pt idx="707">
                  <c:v>4336.08</c:v>
                </c:pt>
                <c:pt idx="708">
                  <c:v>4342.13</c:v>
                </c:pt>
                <c:pt idx="709">
                  <c:v>4348.12</c:v>
                </c:pt>
                <c:pt idx="710">
                  <c:v>4354.17</c:v>
                </c:pt>
                <c:pt idx="711">
                  <c:v>4360.28</c:v>
                </c:pt>
                <c:pt idx="712">
                  <c:v>4366.3900000000003</c:v>
                </c:pt>
                <c:pt idx="713">
                  <c:v>4372.47</c:v>
                </c:pt>
                <c:pt idx="714">
                  <c:v>4378.4799999999996</c:v>
                </c:pt>
                <c:pt idx="715">
                  <c:v>4384.5200000000004</c:v>
                </c:pt>
                <c:pt idx="716">
                  <c:v>4390.6099999999997</c:v>
                </c:pt>
                <c:pt idx="717">
                  <c:v>4396.6899999999996</c:v>
                </c:pt>
                <c:pt idx="718">
                  <c:v>4402.7299999999996</c:v>
                </c:pt>
                <c:pt idx="719">
                  <c:v>4408.75</c:v>
                </c:pt>
                <c:pt idx="720">
                  <c:v>4414.92</c:v>
                </c:pt>
                <c:pt idx="721">
                  <c:v>4420.95</c:v>
                </c:pt>
                <c:pt idx="722">
                  <c:v>4426.92</c:v>
                </c:pt>
                <c:pt idx="723">
                  <c:v>4433.03</c:v>
                </c:pt>
                <c:pt idx="724">
                  <c:v>4439.17</c:v>
                </c:pt>
                <c:pt idx="725">
                  <c:v>4445.25</c:v>
                </c:pt>
                <c:pt idx="726">
                  <c:v>4451.3599999999997</c:v>
                </c:pt>
                <c:pt idx="727">
                  <c:v>4457.33</c:v>
                </c:pt>
                <c:pt idx="728">
                  <c:v>4463.3599999999997</c:v>
                </c:pt>
                <c:pt idx="729">
                  <c:v>4469.47</c:v>
                </c:pt>
                <c:pt idx="730">
                  <c:v>4475.66</c:v>
                </c:pt>
                <c:pt idx="731">
                  <c:v>4481.75</c:v>
                </c:pt>
                <c:pt idx="732">
                  <c:v>4487.83</c:v>
                </c:pt>
                <c:pt idx="733">
                  <c:v>4493.8100000000004</c:v>
                </c:pt>
                <c:pt idx="734">
                  <c:v>4499.88</c:v>
                </c:pt>
                <c:pt idx="735">
                  <c:v>4506.05</c:v>
                </c:pt>
                <c:pt idx="736">
                  <c:v>4512.03</c:v>
                </c:pt>
                <c:pt idx="737">
                  <c:v>4518.2299999999996</c:v>
                </c:pt>
                <c:pt idx="738">
                  <c:v>4524.3</c:v>
                </c:pt>
                <c:pt idx="739">
                  <c:v>4530.3100000000004</c:v>
                </c:pt>
                <c:pt idx="740">
                  <c:v>4536.3900000000003</c:v>
                </c:pt>
                <c:pt idx="741">
                  <c:v>4542.45</c:v>
                </c:pt>
                <c:pt idx="742">
                  <c:v>4548.53</c:v>
                </c:pt>
                <c:pt idx="743">
                  <c:v>4554.55</c:v>
                </c:pt>
                <c:pt idx="744">
                  <c:v>4560.62</c:v>
                </c:pt>
                <c:pt idx="745">
                  <c:v>4566.7</c:v>
                </c:pt>
                <c:pt idx="746">
                  <c:v>4572.87</c:v>
                </c:pt>
                <c:pt idx="747">
                  <c:v>4578.8599999999997</c:v>
                </c:pt>
                <c:pt idx="748">
                  <c:v>4585.0200000000004</c:v>
                </c:pt>
                <c:pt idx="749">
                  <c:v>4591.0600000000004</c:v>
                </c:pt>
                <c:pt idx="750">
                  <c:v>4597.09</c:v>
                </c:pt>
                <c:pt idx="751">
                  <c:v>4603.1899999999996</c:v>
                </c:pt>
                <c:pt idx="752">
                  <c:v>4609.22</c:v>
                </c:pt>
                <c:pt idx="753">
                  <c:v>4615.33</c:v>
                </c:pt>
                <c:pt idx="754">
                  <c:v>4621.37</c:v>
                </c:pt>
                <c:pt idx="755">
                  <c:v>4627.4799999999996</c:v>
                </c:pt>
                <c:pt idx="756">
                  <c:v>4633.37</c:v>
                </c:pt>
                <c:pt idx="757">
                  <c:v>4639.59</c:v>
                </c:pt>
                <c:pt idx="758">
                  <c:v>4645.6099999999997</c:v>
                </c:pt>
                <c:pt idx="759">
                  <c:v>4651.62</c:v>
                </c:pt>
                <c:pt idx="760">
                  <c:v>4657.7</c:v>
                </c:pt>
                <c:pt idx="761">
                  <c:v>4663.72</c:v>
                </c:pt>
                <c:pt idx="762">
                  <c:v>4669.8100000000004</c:v>
                </c:pt>
                <c:pt idx="763">
                  <c:v>4675.84</c:v>
                </c:pt>
                <c:pt idx="764">
                  <c:v>4681.91</c:v>
                </c:pt>
                <c:pt idx="765">
                  <c:v>4688.05</c:v>
                </c:pt>
                <c:pt idx="766">
                  <c:v>4694.03</c:v>
                </c:pt>
                <c:pt idx="767">
                  <c:v>4700.26</c:v>
                </c:pt>
                <c:pt idx="768">
                  <c:v>4706.28</c:v>
                </c:pt>
                <c:pt idx="769">
                  <c:v>4712.3</c:v>
                </c:pt>
                <c:pt idx="770">
                  <c:v>4718.45</c:v>
                </c:pt>
                <c:pt idx="771">
                  <c:v>4724.45</c:v>
                </c:pt>
                <c:pt idx="772">
                  <c:v>4730.51</c:v>
                </c:pt>
                <c:pt idx="773">
                  <c:v>4736.6400000000003</c:v>
                </c:pt>
                <c:pt idx="774">
                  <c:v>4742.7299999999996</c:v>
                </c:pt>
                <c:pt idx="775">
                  <c:v>4748.8999999999996</c:v>
                </c:pt>
                <c:pt idx="776">
                  <c:v>4754.9799999999996</c:v>
                </c:pt>
                <c:pt idx="777">
                  <c:v>4760.8999999999996</c:v>
                </c:pt>
                <c:pt idx="778">
                  <c:v>4767</c:v>
                </c:pt>
                <c:pt idx="779">
                  <c:v>4773.09</c:v>
                </c:pt>
                <c:pt idx="780">
                  <c:v>4779.26</c:v>
                </c:pt>
                <c:pt idx="781">
                  <c:v>4785.2299999999996</c:v>
                </c:pt>
                <c:pt idx="782">
                  <c:v>4791.3999999999996</c:v>
                </c:pt>
                <c:pt idx="783">
                  <c:v>4797.3999999999996</c:v>
                </c:pt>
                <c:pt idx="784">
                  <c:v>4803.62</c:v>
                </c:pt>
                <c:pt idx="785">
                  <c:v>4809.62</c:v>
                </c:pt>
                <c:pt idx="786">
                  <c:v>4815.78</c:v>
                </c:pt>
                <c:pt idx="787">
                  <c:v>4821.83</c:v>
                </c:pt>
                <c:pt idx="788">
                  <c:v>4827.8599999999997</c:v>
                </c:pt>
                <c:pt idx="789">
                  <c:v>4833.8900000000003</c:v>
                </c:pt>
                <c:pt idx="790">
                  <c:v>4840.0600000000004</c:v>
                </c:pt>
                <c:pt idx="791">
                  <c:v>4846</c:v>
                </c:pt>
                <c:pt idx="792">
                  <c:v>4852.2</c:v>
                </c:pt>
                <c:pt idx="793">
                  <c:v>4858.25</c:v>
                </c:pt>
                <c:pt idx="794">
                  <c:v>4864.2</c:v>
                </c:pt>
                <c:pt idx="795">
                  <c:v>4870.34</c:v>
                </c:pt>
                <c:pt idx="796">
                  <c:v>4876.45</c:v>
                </c:pt>
                <c:pt idx="797">
                  <c:v>4882.54</c:v>
                </c:pt>
                <c:pt idx="798">
                  <c:v>4888.58</c:v>
                </c:pt>
                <c:pt idx="799">
                  <c:v>4894.67</c:v>
                </c:pt>
                <c:pt idx="800">
                  <c:v>4900.6899999999996</c:v>
                </c:pt>
                <c:pt idx="801">
                  <c:v>4906.67</c:v>
                </c:pt>
                <c:pt idx="802">
                  <c:v>4912.7299999999996</c:v>
                </c:pt>
                <c:pt idx="803">
                  <c:v>4918.87</c:v>
                </c:pt>
                <c:pt idx="804">
                  <c:v>4924.93</c:v>
                </c:pt>
                <c:pt idx="805">
                  <c:v>4931</c:v>
                </c:pt>
                <c:pt idx="806">
                  <c:v>4936.95</c:v>
                </c:pt>
                <c:pt idx="807">
                  <c:v>4943.1099999999997</c:v>
                </c:pt>
                <c:pt idx="808">
                  <c:v>4949.22</c:v>
                </c:pt>
                <c:pt idx="809">
                  <c:v>4955.2</c:v>
                </c:pt>
                <c:pt idx="810">
                  <c:v>4961.37</c:v>
                </c:pt>
                <c:pt idx="811">
                  <c:v>4967.34</c:v>
                </c:pt>
                <c:pt idx="812">
                  <c:v>4973.43</c:v>
                </c:pt>
                <c:pt idx="813">
                  <c:v>4979.51</c:v>
                </c:pt>
                <c:pt idx="814">
                  <c:v>4985.53</c:v>
                </c:pt>
                <c:pt idx="815">
                  <c:v>4991.68</c:v>
                </c:pt>
                <c:pt idx="816">
                  <c:v>4997.67</c:v>
                </c:pt>
                <c:pt idx="817">
                  <c:v>5003.8599999999997</c:v>
                </c:pt>
                <c:pt idx="818">
                  <c:v>5009.84</c:v>
                </c:pt>
                <c:pt idx="819">
                  <c:v>5015.8999999999996</c:v>
                </c:pt>
                <c:pt idx="820">
                  <c:v>5022.04</c:v>
                </c:pt>
                <c:pt idx="821">
                  <c:v>5028.04</c:v>
                </c:pt>
                <c:pt idx="822">
                  <c:v>5034.1400000000003</c:v>
                </c:pt>
                <c:pt idx="823">
                  <c:v>5040.25</c:v>
                </c:pt>
                <c:pt idx="824">
                  <c:v>5046.34</c:v>
                </c:pt>
                <c:pt idx="825">
                  <c:v>5052.3900000000003</c:v>
                </c:pt>
                <c:pt idx="826">
                  <c:v>5058.5</c:v>
                </c:pt>
                <c:pt idx="827">
                  <c:v>5064.62</c:v>
                </c:pt>
                <c:pt idx="828">
                  <c:v>5070.6400000000003</c:v>
                </c:pt>
                <c:pt idx="829">
                  <c:v>5076.8100000000004</c:v>
                </c:pt>
                <c:pt idx="830">
                  <c:v>5082.79</c:v>
                </c:pt>
                <c:pt idx="831">
                  <c:v>5088.8900000000003</c:v>
                </c:pt>
                <c:pt idx="832">
                  <c:v>5094.8999999999996</c:v>
                </c:pt>
                <c:pt idx="833">
                  <c:v>5101.1000000000004</c:v>
                </c:pt>
                <c:pt idx="834">
                  <c:v>5107.07</c:v>
                </c:pt>
                <c:pt idx="835">
                  <c:v>5113.26</c:v>
                </c:pt>
                <c:pt idx="836">
                  <c:v>5119.24</c:v>
                </c:pt>
                <c:pt idx="837">
                  <c:v>5125.3900000000003</c:v>
                </c:pt>
                <c:pt idx="838">
                  <c:v>5131.54</c:v>
                </c:pt>
                <c:pt idx="839">
                  <c:v>5137.51</c:v>
                </c:pt>
                <c:pt idx="840">
                  <c:v>5143.68</c:v>
                </c:pt>
                <c:pt idx="841">
                  <c:v>5149.6499999999996</c:v>
                </c:pt>
                <c:pt idx="842">
                  <c:v>5155.67</c:v>
                </c:pt>
                <c:pt idx="843">
                  <c:v>5161.88</c:v>
                </c:pt>
                <c:pt idx="844">
                  <c:v>5167.92</c:v>
                </c:pt>
                <c:pt idx="845">
                  <c:v>5174.01</c:v>
                </c:pt>
                <c:pt idx="846">
                  <c:v>5180.04</c:v>
                </c:pt>
                <c:pt idx="847">
                  <c:v>5185.99</c:v>
                </c:pt>
                <c:pt idx="848">
                  <c:v>5192.07</c:v>
                </c:pt>
                <c:pt idx="849">
                  <c:v>5198.21</c:v>
                </c:pt>
                <c:pt idx="850">
                  <c:v>5204.32</c:v>
                </c:pt>
                <c:pt idx="851">
                  <c:v>5210.2700000000004</c:v>
                </c:pt>
                <c:pt idx="852">
                  <c:v>5216.46</c:v>
                </c:pt>
                <c:pt idx="853">
                  <c:v>5222.43</c:v>
                </c:pt>
                <c:pt idx="854">
                  <c:v>5228.4799999999996</c:v>
                </c:pt>
                <c:pt idx="855">
                  <c:v>5234.62</c:v>
                </c:pt>
                <c:pt idx="856">
                  <c:v>5240.6499999999996</c:v>
                </c:pt>
                <c:pt idx="857">
                  <c:v>5246.62</c:v>
                </c:pt>
                <c:pt idx="858">
                  <c:v>5252.79</c:v>
                </c:pt>
                <c:pt idx="859">
                  <c:v>5258.84</c:v>
                </c:pt>
                <c:pt idx="860">
                  <c:v>5264.9</c:v>
                </c:pt>
                <c:pt idx="861">
                  <c:v>5270.96</c:v>
                </c:pt>
                <c:pt idx="862">
                  <c:v>5277.01</c:v>
                </c:pt>
                <c:pt idx="863">
                  <c:v>5283.17</c:v>
                </c:pt>
                <c:pt idx="864">
                  <c:v>5289.17</c:v>
                </c:pt>
                <c:pt idx="865">
                  <c:v>5295.2</c:v>
                </c:pt>
                <c:pt idx="866">
                  <c:v>5301.38</c:v>
                </c:pt>
                <c:pt idx="867">
                  <c:v>5307.37</c:v>
                </c:pt>
                <c:pt idx="868">
                  <c:v>5313.51</c:v>
                </c:pt>
                <c:pt idx="869">
                  <c:v>5319.54</c:v>
                </c:pt>
                <c:pt idx="870">
                  <c:v>5325.66</c:v>
                </c:pt>
                <c:pt idx="871">
                  <c:v>5331.66</c:v>
                </c:pt>
                <c:pt idx="872">
                  <c:v>5337.87</c:v>
                </c:pt>
                <c:pt idx="873">
                  <c:v>5343.93</c:v>
                </c:pt>
                <c:pt idx="874">
                  <c:v>5349.9</c:v>
                </c:pt>
                <c:pt idx="875">
                  <c:v>5356.07</c:v>
                </c:pt>
                <c:pt idx="876">
                  <c:v>5362.13</c:v>
                </c:pt>
                <c:pt idx="877">
                  <c:v>5368.21</c:v>
                </c:pt>
                <c:pt idx="878">
                  <c:v>5374.26</c:v>
                </c:pt>
                <c:pt idx="879">
                  <c:v>5380.27</c:v>
                </c:pt>
                <c:pt idx="880">
                  <c:v>5386.43</c:v>
                </c:pt>
                <c:pt idx="881">
                  <c:v>5392.48</c:v>
                </c:pt>
                <c:pt idx="882">
                  <c:v>5398.52</c:v>
                </c:pt>
                <c:pt idx="883">
                  <c:v>5404.55</c:v>
                </c:pt>
                <c:pt idx="884">
                  <c:v>5410.6</c:v>
                </c:pt>
                <c:pt idx="885">
                  <c:v>5416.71</c:v>
                </c:pt>
                <c:pt idx="886">
                  <c:v>5422.76</c:v>
                </c:pt>
                <c:pt idx="887">
                  <c:v>5428.94</c:v>
                </c:pt>
                <c:pt idx="888">
                  <c:v>5434.99</c:v>
                </c:pt>
                <c:pt idx="889">
                  <c:v>5440.93</c:v>
                </c:pt>
                <c:pt idx="890">
                  <c:v>5447.12</c:v>
                </c:pt>
                <c:pt idx="891">
                  <c:v>5453.1</c:v>
                </c:pt>
                <c:pt idx="892">
                  <c:v>5459.15</c:v>
                </c:pt>
                <c:pt idx="893">
                  <c:v>5465.23</c:v>
                </c:pt>
                <c:pt idx="894">
                  <c:v>5471.37</c:v>
                </c:pt>
                <c:pt idx="895">
                  <c:v>5477.4</c:v>
                </c:pt>
                <c:pt idx="896">
                  <c:v>5483.38</c:v>
                </c:pt>
                <c:pt idx="897">
                  <c:v>5489.55</c:v>
                </c:pt>
                <c:pt idx="898">
                  <c:v>5495.54</c:v>
                </c:pt>
                <c:pt idx="899">
                  <c:v>5501.55</c:v>
                </c:pt>
                <c:pt idx="900">
                  <c:v>5507.74</c:v>
                </c:pt>
                <c:pt idx="901">
                  <c:v>5513.68</c:v>
                </c:pt>
                <c:pt idx="902">
                  <c:v>5519.73</c:v>
                </c:pt>
                <c:pt idx="903">
                  <c:v>5525.82</c:v>
                </c:pt>
                <c:pt idx="904">
                  <c:v>5531.98</c:v>
                </c:pt>
                <c:pt idx="905">
                  <c:v>5537.96</c:v>
                </c:pt>
                <c:pt idx="906">
                  <c:v>5544.09</c:v>
                </c:pt>
                <c:pt idx="907">
                  <c:v>5550.07</c:v>
                </c:pt>
                <c:pt idx="908">
                  <c:v>5556.15</c:v>
                </c:pt>
                <c:pt idx="909">
                  <c:v>5562.21</c:v>
                </c:pt>
                <c:pt idx="910">
                  <c:v>5568.29</c:v>
                </c:pt>
                <c:pt idx="911">
                  <c:v>5574.31</c:v>
                </c:pt>
                <c:pt idx="912">
                  <c:v>5580.43</c:v>
                </c:pt>
                <c:pt idx="913">
                  <c:v>5586.56</c:v>
                </c:pt>
                <c:pt idx="914">
                  <c:v>5592.52</c:v>
                </c:pt>
                <c:pt idx="915">
                  <c:v>5598.62</c:v>
                </c:pt>
                <c:pt idx="916">
                  <c:v>5604.85</c:v>
                </c:pt>
                <c:pt idx="917">
                  <c:v>5610.88</c:v>
                </c:pt>
                <c:pt idx="918">
                  <c:v>5616.98</c:v>
                </c:pt>
                <c:pt idx="919">
                  <c:v>5622.99</c:v>
                </c:pt>
                <c:pt idx="920">
                  <c:v>5629.1</c:v>
                </c:pt>
                <c:pt idx="921">
                  <c:v>5635.06</c:v>
                </c:pt>
                <c:pt idx="922">
                  <c:v>5641.18</c:v>
                </c:pt>
                <c:pt idx="923">
                  <c:v>5647.23</c:v>
                </c:pt>
                <c:pt idx="924">
                  <c:v>5653.37</c:v>
                </c:pt>
                <c:pt idx="925">
                  <c:v>5659.52</c:v>
                </c:pt>
                <c:pt idx="926">
                  <c:v>5665.63</c:v>
                </c:pt>
                <c:pt idx="927">
                  <c:v>5671.59</c:v>
                </c:pt>
                <c:pt idx="928">
                  <c:v>5677.7</c:v>
                </c:pt>
                <c:pt idx="929">
                  <c:v>5683.82</c:v>
                </c:pt>
                <c:pt idx="930">
                  <c:v>5689.96</c:v>
                </c:pt>
                <c:pt idx="931">
                  <c:v>5695.91</c:v>
                </c:pt>
                <c:pt idx="932">
                  <c:v>5702.01</c:v>
                </c:pt>
                <c:pt idx="933">
                  <c:v>5708.09</c:v>
                </c:pt>
                <c:pt idx="934">
                  <c:v>5714.18</c:v>
                </c:pt>
                <c:pt idx="935">
                  <c:v>5720.32</c:v>
                </c:pt>
                <c:pt idx="936">
                  <c:v>5726.46</c:v>
                </c:pt>
                <c:pt idx="937">
                  <c:v>5732.51</c:v>
                </c:pt>
                <c:pt idx="938">
                  <c:v>5738.44</c:v>
                </c:pt>
                <c:pt idx="939">
                  <c:v>5744.59</c:v>
                </c:pt>
                <c:pt idx="940">
                  <c:v>5750.69</c:v>
                </c:pt>
                <c:pt idx="941">
                  <c:v>5756.71</c:v>
                </c:pt>
                <c:pt idx="942">
                  <c:v>5762.82</c:v>
                </c:pt>
                <c:pt idx="943">
                  <c:v>5768.88</c:v>
                </c:pt>
                <c:pt idx="944">
                  <c:v>5774.88</c:v>
                </c:pt>
                <c:pt idx="945">
                  <c:v>5780.99</c:v>
                </c:pt>
                <c:pt idx="946">
                  <c:v>5787.05</c:v>
                </c:pt>
                <c:pt idx="947">
                  <c:v>5793.02</c:v>
                </c:pt>
                <c:pt idx="948">
                  <c:v>5799.21</c:v>
                </c:pt>
                <c:pt idx="949">
                  <c:v>5805.27</c:v>
                </c:pt>
                <c:pt idx="950">
                  <c:v>5811.23</c:v>
                </c:pt>
                <c:pt idx="951">
                  <c:v>5817.33</c:v>
                </c:pt>
                <c:pt idx="952">
                  <c:v>5823.46</c:v>
                </c:pt>
                <c:pt idx="953">
                  <c:v>5829.49</c:v>
                </c:pt>
                <c:pt idx="954">
                  <c:v>5835.55</c:v>
                </c:pt>
                <c:pt idx="955">
                  <c:v>5841.63</c:v>
                </c:pt>
                <c:pt idx="956">
                  <c:v>5847.62</c:v>
                </c:pt>
                <c:pt idx="957">
                  <c:v>5853.71</c:v>
                </c:pt>
                <c:pt idx="958">
                  <c:v>5859.8</c:v>
                </c:pt>
                <c:pt idx="959">
                  <c:v>5865.88</c:v>
                </c:pt>
                <c:pt idx="960">
                  <c:v>5871.94</c:v>
                </c:pt>
                <c:pt idx="961">
                  <c:v>5877.96</c:v>
                </c:pt>
                <c:pt idx="962">
                  <c:v>5884.01</c:v>
                </c:pt>
                <c:pt idx="963">
                  <c:v>5890.15</c:v>
                </c:pt>
                <c:pt idx="964">
                  <c:v>5896.19</c:v>
                </c:pt>
                <c:pt idx="965">
                  <c:v>5902.37</c:v>
                </c:pt>
                <c:pt idx="966">
                  <c:v>5908.47</c:v>
                </c:pt>
                <c:pt idx="967">
                  <c:v>5914.41</c:v>
                </c:pt>
                <c:pt idx="968">
                  <c:v>5920.6</c:v>
                </c:pt>
                <c:pt idx="969">
                  <c:v>5926.62</c:v>
                </c:pt>
                <c:pt idx="970">
                  <c:v>5932.63</c:v>
                </c:pt>
                <c:pt idx="971">
                  <c:v>5938.88</c:v>
                </c:pt>
                <c:pt idx="972">
                  <c:v>5944.8</c:v>
                </c:pt>
                <c:pt idx="973">
                  <c:v>5950.97</c:v>
                </c:pt>
                <c:pt idx="974">
                  <c:v>5957.1</c:v>
                </c:pt>
                <c:pt idx="975">
                  <c:v>5963.07</c:v>
                </c:pt>
                <c:pt idx="976">
                  <c:v>5969.21</c:v>
                </c:pt>
                <c:pt idx="977">
                  <c:v>5975.24</c:v>
                </c:pt>
                <c:pt idx="978">
                  <c:v>5981.4</c:v>
                </c:pt>
                <c:pt idx="979">
                  <c:v>5987.5</c:v>
                </c:pt>
                <c:pt idx="980">
                  <c:v>5993.58</c:v>
                </c:pt>
                <c:pt idx="981">
                  <c:v>5999.52</c:v>
                </c:pt>
                <c:pt idx="982">
                  <c:v>6005.69</c:v>
                </c:pt>
                <c:pt idx="983">
                  <c:v>6011.77</c:v>
                </c:pt>
                <c:pt idx="984">
                  <c:v>6017.75</c:v>
                </c:pt>
                <c:pt idx="985">
                  <c:v>6023.94</c:v>
                </c:pt>
                <c:pt idx="986">
                  <c:v>6029.96</c:v>
                </c:pt>
                <c:pt idx="987">
                  <c:v>6036.05</c:v>
                </c:pt>
                <c:pt idx="988">
                  <c:v>6041.99</c:v>
                </c:pt>
                <c:pt idx="989">
                  <c:v>6048.04</c:v>
                </c:pt>
                <c:pt idx="990">
                  <c:v>6054.27</c:v>
                </c:pt>
                <c:pt idx="991">
                  <c:v>6060.22</c:v>
                </c:pt>
                <c:pt idx="992">
                  <c:v>6066.32</c:v>
                </c:pt>
                <c:pt idx="993">
                  <c:v>6072.38</c:v>
                </c:pt>
                <c:pt idx="994">
                  <c:v>6078.38</c:v>
                </c:pt>
                <c:pt idx="995">
                  <c:v>6084.57</c:v>
                </c:pt>
                <c:pt idx="996">
                  <c:v>6090.6</c:v>
                </c:pt>
                <c:pt idx="997">
                  <c:v>6096.6</c:v>
                </c:pt>
                <c:pt idx="998">
                  <c:v>6102.78</c:v>
                </c:pt>
                <c:pt idx="999">
                  <c:v>6108.78</c:v>
                </c:pt>
                <c:pt idx="1000">
                  <c:v>6114.78</c:v>
                </c:pt>
                <c:pt idx="1001">
                  <c:v>6120.89</c:v>
                </c:pt>
                <c:pt idx="1002">
                  <c:v>6126.88</c:v>
                </c:pt>
                <c:pt idx="1003">
                  <c:v>6133.05</c:v>
                </c:pt>
                <c:pt idx="1004">
                  <c:v>6139.05</c:v>
                </c:pt>
                <c:pt idx="1005">
                  <c:v>6145.21</c:v>
                </c:pt>
                <c:pt idx="1006">
                  <c:v>6151.25</c:v>
                </c:pt>
                <c:pt idx="1007">
                  <c:v>6157.36</c:v>
                </c:pt>
                <c:pt idx="1008">
                  <c:v>6163.31</c:v>
                </c:pt>
                <c:pt idx="1009">
                  <c:v>6169.38</c:v>
                </c:pt>
                <c:pt idx="1010">
                  <c:v>6175.53</c:v>
                </c:pt>
                <c:pt idx="1011">
                  <c:v>6181.5</c:v>
                </c:pt>
                <c:pt idx="1012">
                  <c:v>6187.69</c:v>
                </c:pt>
                <c:pt idx="1013">
                  <c:v>6193.69</c:v>
                </c:pt>
                <c:pt idx="1014">
                  <c:v>6199.8</c:v>
                </c:pt>
                <c:pt idx="1015">
                  <c:v>6205.92</c:v>
                </c:pt>
                <c:pt idx="1016">
                  <c:v>6211.88</c:v>
                </c:pt>
                <c:pt idx="1017">
                  <c:v>6218</c:v>
                </c:pt>
                <c:pt idx="1018">
                  <c:v>6224.13</c:v>
                </c:pt>
                <c:pt idx="1019">
                  <c:v>6230.16</c:v>
                </c:pt>
                <c:pt idx="1020">
                  <c:v>6236.31</c:v>
                </c:pt>
                <c:pt idx="1021">
                  <c:v>6242.3</c:v>
                </c:pt>
                <c:pt idx="1022">
                  <c:v>6248.52</c:v>
                </c:pt>
                <c:pt idx="1023">
                  <c:v>6254.58</c:v>
                </c:pt>
                <c:pt idx="1024">
                  <c:v>6260.56</c:v>
                </c:pt>
                <c:pt idx="1025">
                  <c:v>6266.63</c:v>
                </c:pt>
                <c:pt idx="1026">
                  <c:v>6272.72</c:v>
                </c:pt>
                <c:pt idx="1027">
                  <c:v>6278.89</c:v>
                </c:pt>
                <c:pt idx="1028">
                  <c:v>6284.96</c:v>
                </c:pt>
                <c:pt idx="1029">
                  <c:v>6290.96</c:v>
                </c:pt>
                <c:pt idx="1030">
                  <c:v>6297.05</c:v>
                </c:pt>
                <c:pt idx="1031">
                  <c:v>6303.22</c:v>
                </c:pt>
                <c:pt idx="1032">
                  <c:v>6309.33</c:v>
                </c:pt>
                <c:pt idx="1033">
                  <c:v>6315.28</c:v>
                </c:pt>
                <c:pt idx="1034">
                  <c:v>6321.41</c:v>
                </c:pt>
                <c:pt idx="1035">
                  <c:v>6327.49</c:v>
                </c:pt>
                <c:pt idx="1036">
                  <c:v>6333.56</c:v>
                </c:pt>
                <c:pt idx="1037">
                  <c:v>6339.55</c:v>
                </c:pt>
                <c:pt idx="1038">
                  <c:v>6345.75</c:v>
                </c:pt>
                <c:pt idx="1039">
                  <c:v>6351.71</c:v>
                </c:pt>
                <c:pt idx="1040">
                  <c:v>6357.77</c:v>
                </c:pt>
                <c:pt idx="1041">
                  <c:v>6363.85</c:v>
                </c:pt>
                <c:pt idx="1042">
                  <c:v>6369.96</c:v>
                </c:pt>
                <c:pt idx="1043">
                  <c:v>6375.94</c:v>
                </c:pt>
                <c:pt idx="1044">
                  <c:v>6382.08</c:v>
                </c:pt>
                <c:pt idx="1045">
                  <c:v>6388.17</c:v>
                </c:pt>
                <c:pt idx="1046">
                  <c:v>6394.22</c:v>
                </c:pt>
                <c:pt idx="1047">
                  <c:v>6400.17</c:v>
                </c:pt>
                <c:pt idx="1048">
                  <c:v>6406.36</c:v>
                </c:pt>
                <c:pt idx="1049">
                  <c:v>6412.33</c:v>
                </c:pt>
                <c:pt idx="1050">
                  <c:v>6418.41</c:v>
                </c:pt>
                <c:pt idx="1051">
                  <c:v>6424.52</c:v>
                </c:pt>
                <c:pt idx="1052">
                  <c:v>6430.5</c:v>
                </c:pt>
                <c:pt idx="1053">
                  <c:v>6436.69</c:v>
                </c:pt>
                <c:pt idx="1054">
                  <c:v>6442.69</c:v>
                </c:pt>
                <c:pt idx="1055">
                  <c:v>6448.77</c:v>
                </c:pt>
                <c:pt idx="1056">
                  <c:v>6454.85</c:v>
                </c:pt>
                <c:pt idx="1057">
                  <c:v>6460.81</c:v>
                </c:pt>
                <c:pt idx="1058">
                  <c:v>6466.97</c:v>
                </c:pt>
                <c:pt idx="1059">
                  <c:v>6472.95</c:v>
                </c:pt>
                <c:pt idx="1060">
                  <c:v>6479.05</c:v>
                </c:pt>
                <c:pt idx="1061">
                  <c:v>6485.13</c:v>
                </c:pt>
                <c:pt idx="1062">
                  <c:v>6491.28</c:v>
                </c:pt>
                <c:pt idx="1063">
                  <c:v>6497.28</c:v>
                </c:pt>
                <c:pt idx="1064">
                  <c:v>6503.44</c:v>
                </c:pt>
                <c:pt idx="1065">
                  <c:v>6509.53</c:v>
                </c:pt>
                <c:pt idx="1066">
                  <c:v>6515.49</c:v>
                </c:pt>
                <c:pt idx="1067">
                  <c:v>6521.63</c:v>
                </c:pt>
                <c:pt idx="1068">
                  <c:v>6527.7</c:v>
                </c:pt>
                <c:pt idx="1069">
                  <c:v>6533.77</c:v>
                </c:pt>
                <c:pt idx="1070">
                  <c:v>6539.88</c:v>
                </c:pt>
                <c:pt idx="1071">
                  <c:v>6546.06</c:v>
                </c:pt>
                <c:pt idx="1072">
                  <c:v>6552.11</c:v>
                </c:pt>
                <c:pt idx="1073">
                  <c:v>6558.2</c:v>
                </c:pt>
                <c:pt idx="1074">
                  <c:v>6564.17</c:v>
                </c:pt>
                <c:pt idx="1075">
                  <c:v>6570.36</c:v>
                </c:pt>
                <c:pt idx="1076">
                  <c:v>6576.31</c:v>
                </c:pt>
                <c:pt idx="1077">
                  <c:v>6582.48</c:v>
                </c:pt>
                <c:pt idx="1078">
                  <c:v>6588.56</c:v>
                </c:pt>
                <c:pt idx="1079">
                  <c:v>6594.59</c:v>
                </c:pt>
                <c:pt idx="1080">
                  <c:v>6600.63</c:v>
                </c:pt>
                <c:pt idx="1081">
                  <c:v>6606.84</c:v>
                </c:pt>
                <c:pt idx="1082">
                  <c:v>6612.81</c:v>
                </c:pt>
                <c:pt idx="1083">
                  <c:v>6618.88</c:v>
                </c:pt>
                <c:pt idx="1084">
                  <c:v>6624.92</c:v>
                </c:pt>
                <c:pt idx="1085">
                  <c:v>6631.06</c:v>
                </c:pt>
                <c:pt idx="1086">
                  <c:v>6637.17</c:v>
                </c:pt>
                <c:pt idx="1087">
                  <c:v>6643.25</c:v>
                </c:pt>
                <c:pt idx="1088">
                  <c:v>6649.17</c:v>
                </c:pt>
                <c:pt idx="1089">
                  <c:v>6655.33</c:v>
                </c:pt>
                <c:pt idx="1090">
                  <c:v>6661.3</c:v>
                </c:pt>
                <c:pt idx="1091">
                  <c:v>6667.37</c:v>
                </c:pt>
                <c:pt idx="1092">
                  <c:v>6673.53</c:v>
                </c:pt>
                <c:pt idx="1093">
                  <c:v>6679.59</c:v>
                </c:pt>
                <c:pt idx="1094">
                  <c:v>6685.67</c:v>
                </c:pt>
                <c:pt idx="1095">
                  <c:v>6691.73</c:v>
                </c:pt>
                <c:pt idx="1096">
                  <c:v>6697.84</c:v>
                </c:pt>
                <c:pt idx="1097">
                  <c:v>6703.84</c:v>
                </c:pt>
                <c:pt idx="1098">
                  <c:v>6709.95</c:v>
                </c:pt>
                <c:pt idx="1099">
                  <c:v>6715.92</c:v>
                </c:pt>
                <c:pt idx="1100">
                  <c:v>6721.92</c:v>
                </c:pt>
                <c:pt idx="1101">
                  <c:v>6728.05</c:v>
                </c:pt>
                <c:pt idx="1102">
                  <c:v>6734.2</c:v>
                </c:pt>
                <c:pt idx="1103">
                  <c:v>6740.22</c:v>
                </c:pt>
                <c:pt idx="1104">
                  <c:v>6746.31</c:v>
                </c:pt>
                <c:pt idx="1105">
                  <c:v>6752.4</c:v>
                </c:pt>
                <c:pt idx="1106">
                  <c:v>6758.36</c:v>
                </c:pt>
                <c:pt idx="1107">
                  <c:v>6764.42</c:v>
                </c:pt>
                <c:pt idx="1108">
                  <c:v>6770.58</c:v>
                </c:pt>
                <c:pt idx="1109">
                  <c:v>6776.69</c:v>
                </c:pt>
                <c:pt idx="1110">
                  <c:v>6782.67</c:v>
                </c:pt>
                <c:pt idx="1111">
                  <c:v>6788.73</c:v>
                </c:pt>
                <c:pt idx="1112">
                  <c:v>6794.81</c:v>
                </c:pt>
                <c:pt idx="1113">
                  <c:v>6801</c:v>
                </c:pt>
                <c:pt idx="1114">
                  <c:v>6807.09</c:v>
                </c:pt>
                <c:pt idx="1115">
                  <c:v>6813.19</c:v>
                </c:pt>
                <c:pt idx="1116">
                  <c:v>6819.17</c:v>
                </c:pt>
                <c:pt idx="1117">
                  <c:v>6825.19</c:v>
                </c:pt>
                <c:pt idx="1118">
                  <c:v>6831.26</c:v>
                </c:pt>
                <c:pt idx="1119">
                  <c:v>6837.45</c:v>
                </c:pt>
                <c:pt idx="1120">
                  <c:v>6843.53</c:v>
                </c:pt>
                <c:pt idx="1121">
                  <c:v>6849.64</c:v>
                </c:pt>
                <c:pt idx="1122">
                  <c:v>6855.56</c:v>
                </c:pt>
                <c:pt idx="1123">
                  <c:v>6861.7</c:v>
                </c:pt>
                <c:pt idx="1124">
                  <c:v>6867.83</c:v>
                </c:pt>
                <c:pt idx="1125">
                  <c:v>6873.84</c:v>
                </c:pt>
                <c:pt idx="1126">
                  <c:v>6880.04</c:v>
                </c:pt>
                <c:pt idx="1127">
                  <c:v>6886.04</c:v>
                </c:pt>
                <c:pt idx="1128">
                  <c:v>6892.12</c:v>
                </c:pt>
                <c:pt idx="1129">
                  <c:v>6898.25</c:v>
                </c:pt>
                <c:pt idx="1130">
                  <c:v>6904.25</c:v>
                </c:pt>
                <c:pt idx="1131">
                  <c:v>6910.36</c:v>
                </c:pt>
                <c:pt idx="1132">
                  <c:v>6916.4</c:v>
                </c:pt>
                <c:pt idx="1133">
                  <c:v>6922.49</c:v>
                </c:pt>
                <c:pt idx="1134">
                  <c:v>6928.46</c:v>
                </c:pt>
                <c:pt idx="1135">
                  <c:v>6934.56</c:v>
                </c:pt>
                <c:pt idx="1136">
                  <c:v>6940.63</c:v>
                </c:pt>
                <c:pt idx="1137">
                  <c:v>6946.74</c:v>
                </c:pt>
                <c:pt idx="1138">
                  <c:v>6952.85</c:v>
                </c:pt>
                <c:pt idx="1139">
                  <c:v>6958.93</c:v>
                </c:pt>
                <c:pt idx="1140">
                  <c:v>6964.93</c:v>
                </c:pt>
                <c:pt idx="1141">
                  <c:v>6970.91</c:v>
                </c:pt>
                <c:pt idx="1142">
                  <c:v>6977.01</c:v>
                </c:pt>
                <c:pt idx="1143">
                  <c:v>6983.04</c:v>
                </c:pt>
                <c:pt idx="1144">
                  <c:v>6989.2</c:v>
                </c:pt>
                <c:pt idx="1145">
                  <c:v>6995.24</c:v>
                </c:pt>
                <c:pt idx="1146">
                  <c:v>7001.32</c:v>
                </c:pt>
                <c:pt idx="1147">
                  <c:v>7007.4</c:v>
                </c:pt>
                <c:pt idx="1148">
                  <c:v>7013.34</c:v>
                </c:pt>
                <c:pt idx="1149">
                  <c:v>7019.51</c:v>
                </c:pt>
                <c:pt idx="1150">
                  <c:v>7025.59</c:v>
                </c:pt>
                <c:pt idx="1151">
                  <c:v>7031.66</c:v>
                </c:pt>
                <c:pt idx="1152">
                  <c:v>7037.71</c:v>
                </c:pt>
                <c:pt idx="1153">
                  <c:v>7043.71</c:v>
                </c:pt>
                <c:pt idx="1154">
                  <c:v>7049.81</c:v>
                </c:pt>
                <c:pt idx="1155">
                  <c:v>7055.95</c:v>
                </c:pt>
                <c:pt idx="1156">
                  <c:v>7061.93</c:v>
                </c:pt>
                <c:pt idx="1157">
                  <c:v>7068.09</c:v>
                </c:pt>
                <c:pt idx="1158">
                  <c:v>7074.09</c:v>
                </c:pt>
                <c:pt idx="1159">
                  <c:v>7080.24</c:v>
                </c:pt>
                <c:pt idx="1160">
                  <c:v>7086.31</c:v>
                </c:pt>
                <c:pt idx="1161">
                  <c:v>7092.26</c:v>
                </c:pt>
                <c:pt idx="1162">
                  <c:v>7098.49</c:v>
                </c:pt>
                <c:pt idx="1163">
                  <c:v>7104.49</c:v>
                </c:pt>
                <c:pt idx="1164">
                  <c:v>7110.52</c:v>
                </c:pt>
                <c:pt idx="1165">
                  <c:v>7116.63</c:v>
                </c:pt>
                <c:pt idx="1166">
                  <c:v>7122.77</c:v>
                </c:pt>
                <c:pt idx="1167">
                  <c:v>7128.74</c:v>
                </c:pt>
                <c:pt idx="1168">
                  <c:v>7134.95</c:v>
                </c:pt>
                <c:pt idx="1169">
                  <c:v>7140.91</c:v>
                </c:pt>
                <c:pt idx="1170">
                  <c:v>7147.05</c:v>
                </c:pt>
                <c:pt idx="1171">
                  <c:v>7153.15</c:v>
                </c:pt>
                <c:pt idx="1172">
                  <c:v>7159.24</c:v>
                </c:pt>
                <c:pt idx="1173">
                  <c:v>7165.29</c:v>
                </c:pt>
                <c:pt idx="1174">
                  <c:v>7171.29</c:v>
                </c:pt>
                <c:pt idx="1175">
                  <c:v>7177.41</c:v>
                </c:pt>
                <c:pt idx="1176">
                  <c:v>7183.54</c:v>
                </c:pt>
                <c:pt idx="1177">
                  <c:v>7189.51</c:v>
                </c:pt>
                <c:pt idx="1178">
                  <c:v>7195.66</c:v>
                </c:pt>
                <c:pt idx="1179">
                  <c:v>7201.73</c:v>
                </c:pt>
              </c:numCache>
            </c:numRef>
          </c:xVal>
          <c:yVal>
            <c:numRef>
              <c:f>'[3]060318 3 osc'!$A$4:$A$1183</c:f>
              <c:numCache>
                <c:formatCode>General</c:formatCode>
                <c:ptCount val="1180"/>
                <c:pt idx="0">
                  <c:v>232200</c:v>
                </c:pt>
                <c:pt idx="1">
                  <c:v>235878</c:v>
                </c:pt>
                <c:pt idx="2">
                  <c:v>256224</c:v>
                </c:pt>
                <c:pt idx="3">
                  <c:v>263901</c:v>
                </c:pt>
                <c:pt idx="4">
                  <c:v>270156</c:v>
                </c:pt>
                <c:pt idx="5">
                  <c:v>280208</c:v>
                </c:pt>
                <c:pt idx="6">
                  <c:v>285053</c:v>
                </c:pt>
                <c:pt idx="7">
                  <c:v>292451</c:v>
                </c:pt>
                <c:pt idx="8">
                  <c:v>298802</c:v>
                </c:pt>
                <c:pt idx="9">
                  <c:v>305757</c:v>
                </c:pt>
                <c:pt idx="10">
                  <c:v>311007</c:v>
                </c:pt>
                <c:pt idx="11">
                  <c:v>319709</c:v>
                </c:pt>
                <c:pt idx="12">
                  <c:v>324709</c:v>
                </c:pt>
                <c:pt idx="13">
                  <c:v>330021</c:v>
                </c:pt>
                <c:pt idx="14">
                  <c:v>336051</c:v>
                </c:pt>
                <c:pt idx="15">
                  <c:v>343576</c:v>
                </c:pt>
                <c:pt idx="16">
                  <c:v>348900</c:v>
                </c:pt>
                <c:pt idx="17">
                  <c:v>354032</c:v>
                </c:pt>
                <c:pt idx="18">
                  <c:v>360267</c:v>
                </c:pt>
                <c:pt idx="19">
                  <c:v>366788</c:v>
                </c:pt>
                <c:pt idx="20">
                  <c:v>373803</c:v>
                </c:pt>
                <c:pt idx="21">
                  <c:v>379047</c:v>
                </c:pt>
                <c:pt idx="22">
                  <c:v>385459</c:v>
                </c:pt>
                <c:pt idx="23">
                  <c:v>391358</c:v>
                </c:pt>
                <c:pt idx="24">
                  <c:v>398207</c:v>
                </c:pt>
                <c:pt idx="25">
                  <c:v>405287</c:v>
                </c:pt>
                <c:pt idx="26">
                  <c:v>411556</c:v>
                </c:pt>
                <c:pt idx="27">
                  <c:v>415812</c:v>
                </c:pt>
                <c:pt idx="28">
                  <c:v>422121</c:v>
                </c:pt>
                <c:pt idx="29">
                  <c:v>429101</c:v>
                </c:pt>
                <c:pt idx="30">
                  <c:v>434325</c:v>
                </c:pt>
                <c:pt idx="31">
                  <c:v>441333</c:v>
                </c:pt>
                <c:pt idx="32">
                  <c:v>448428</c:v>
                </c:pt>
                <c:pt idx="33">
                  <c:v>455234</c:v>
                </c:pt>
                <c:pt idx="34">
                  <c:v>459784</c:v>
                </c:pt>
                <c:pt idx="35">
                  <c:v>466614</c:v>
                </c:pt>
                <c:pt idx="36">
                  <c:v>473340</c:v>
                </c:pt>
                <c:pt idx="37">
                  <c:v>478772</c:v>
                </c:pt>
                <c:pt idx="38">
                  <c:v>485837</c:v>
                </c:pt>
                <c:pt idx="39">
                  <c:v>493952</c:v>
                </c:pt>
                <c:pt idx="40">
                  <c:v>499384</c:v>
                </c:pt>
                <c:pt idx="41">
                  <c:v>505432</c:v>
                </c:pt>
                <c:pt idx="42">
                  <c:v>513520</c:v>
                </c:pt>
                <c:pt idx="43">
                  <c:v>519441</c:v>
                </c:pt>
                <c:pt idx="44">
                  <c:v>525014</c:v>
                </c:pt>
                <c:pt idx="45">
                  <c:v>531520</c:v>
                </c:pt>
                <c:pt idx="46">
                  <c:v>537607</c:v>
                </c:pt>
                <c:pt idx="47">
                  <c:v>543900</c:v>
                </c:pt>
                <c:pt idx="48">
                  <c:v>548783</c:v>
                </c:pt>
                <c:pt idx="49">
                  <c:v>554363</c:v>
                </c:pt>
                <c:pt idx="50">
                  <c:v>560702</c:v>
                </c:pt>
                <c:pt idx="51">
                  <c:v>567228</c:v>
                </c:pt>
                <c:pt idx="52">
                  <c:v>573037</c:v>
                </c:pt>
                <c:pt idx="53">
                  <c:v>580910</c:v>
                </c:pt>
                <c:pt idx="54">
                  <c:v>588228</c:v>
                </c:pt>
                <c:pt idx="55">
                  <c:v>595576</c:v>
                </c:pt>
                <c:pt idx="56">
                  <c:v>602174</c:v>
                </c:pt>
                <c:pt idx="57">
                  <c:v>611013</c:v>
                </c:pt>
                <c:pt idx="58">
                  <c:v>616102</c:v>
                </c:pt>
                <c:pt idx="59">
                  <c:v>622167</c:v>
                </c:pt>
                <c:pt idx="60">
                  <c:v>629325</c:v>
                </c:pt>
                <c:pt idx="61">
                  <c:v>635179</c:v>
                </c:pt>
                <c:pt idx="62">
                  <c:v>641720</c:v>
                </c:pt>
                <c:pt idx="63">
                  <c:v>649409</c:v>
                </c:pt>
                <c:pt idx="64">
                  <c:v>655744</c:v>
                </c:pt>
                <c:pt idx="65">
                  <c:v>662343</c:v>
                </c:pt>
                <c:pt idx="66">
                  <c:v>670511</c:v>
                </c:pt>
                <c:pt idx="67">
                  <c:v>677265</c:v>
                </c:pt>
                <c:pt idx="68">
                  <c:v>673552</c:v>
                </c:pt>
                <c:pt idx="69">
                  <c:v>685392</c:v>
                </c:pt>
                <c:pt idx="70">
                  <c:v>693003</c:v>
                </c:pt>
                <c:pt idx="71">
                  <c:v>701475</c:v>
                </c:pt>
                <c:pt idx="72">
                  <c:v>710114</c:v>
                </c:pt>
                <c:pt idx="73">
                  <c:v>718006</c:v>
                </c:pt>
                <c:pt idx="74">
                  <c:v>726489</c:v>
                </c:pt>
                <c:pt idx="75">
                  <c:v>729303</c:v>
                </c:pt>
                <c:pt idx="76">
                  <c:v>739048</c:v>
                </c:pt>
                <c:pt idx="77">
                  <c:v>748546</c:v>
                </c:pt>
                <c:pt idx="78">
                  <c:v>755808</c:v>
                </c:pt>
                <c:pt idx="79">
                  <c:v>768354</c:v>
                </c:pt>
                <c:pt idx="80">
                  <c:v>774947</c:v>
                </c:pt>
                <c:pt idx="81">
                  <c:v>784371</c:v>
                </c:pt>
                <c:pt idx="82">
                  <c:v>794246</c:v>
                </c:pt>
                <c:pt idx="83">
                  <c:v>802580</c:v>
                </c:pt>
                <c:pt idx="84">
                  <c:v>810675</c:v>
                </c:pt>
                <c:pt idx="85">
                  <c:v>819318</c:v>
                </c:pt>
                <c:pt idx="86">
                  <c:v>826435</c:v>
                </c:pt>
                <c:pt idx="87">
                  <c:v>833433</c:v>
                </c:pt>
                <c:pt idx="88">
                  <c:v>843630</c:v>
                </c:pt>
                <c:pt idx="89">
                  <c:v>849343</c:v>
                </c:pt>
                <c:pt idx="90">
                  <c:v>860374</c:v>
                </c:pt>
                <c:pt idx="91">
                  <c:v>867011</c:v>
                </c:pt>
                <c:pt idx="92">
                  <c:v>874601</c:v>
                </c:pt>
                <c:pt idx="93">
                  <c:v>883178</c:v>
                </c:pt>
                <c:pt idx="94">
                  <c:v>887876</c:v>
                </c:pt>
                <c:pt idx="95">
                  <c:v>897104</c:v>
                </c:pt>
                <c:pt idx="96">
                  <c:v>906607</c:v>
                </c:pt>
                <c:pt idx="97">
                  <c:v>911643</c:v>
                </c:pt>
                <c:pt idx="98">
                  <c:v>919269</c:v>
                </c:pt>
                <c:pt idx="99">
                  <c:v>926470</c:v>
                </c:pt>
                <c:pt idx="100">
                  <c:v>856329</c:v>
                </c:pt>
                <c:pt idx="101">
                  <c:v>901858</c:v>
                </c:pt>
                <c:pt idx="102">
                  <c:v>895828</c:v>
                </c:pt>
                <c:pt idx="103">
                  <c:v>913886</c:v>
                </c:pt>
                <c:pt idx="104">
                  <c:v>916611</c:v>
                </c:pt>
                <c:pt idx="105">
                  <c:v>936894</c:v>
                </c:pt>
                <c:pt idx="106">
                  <c:v>940881</c:v>
                </c:pt>
                <c:pt idx="107">
                  <c:v>946141</c:v>
                </c:pt>
                <c:pt idx="108">
                  <c:v>942115</c:v>
                </c:pt>
                <c:pt idx="109">
                  <c:v>954164</c:v>
                </c:pt>
                <c:pt idx="110">
                  <c:v>973673</c:v>
                </c:pt>
                <c:pt idx="111">
                  <c:v>976234</c:v>
                </c:pt>
                <c:pt idx="112">
                  <c:v>974325</c:v>
                </c:pt>
                <c:pt idx="113">
                  <c:v>924822</c:v>
                </c:pt>
                <c:pt idx="114">
                  <c:v>972165</c:v>
                </c:pt>
                <c:pt idx="115">
                  <c:v>979023</c:v>
                </c:pt>
                <c:pt idx="116">
                  <c:v>983054</c:v>
                </c:pt>
                <c:pt idx="117">
                  <c:v>1005700</c:v>
                </c:pt>
                <c:pt idx="118">
                  <c:v>997444</c:v>
                </c:pt>
                <c:pt idx="119">
                  <c:v>1022360</c:v>
                </c:pt>
                <c:pt idx="120">
                  <c:v>1016780</c:v>
                </c:pt>
                <c:pt idx="121">
                  <c:v>1035870</c:v>
                </c:pt>
                <c:pt idx="122">
                  <c:v>1025970</c:v>
                </c:pt>
                <c:pt idx="123">
                  <c:v>1005430</c:v>
                </c:pt>
                <c:pt idx="124">
                  <c:v>1039710</c:v>
                </c:pt>
                <c:pt idx="125">
                  <c:v>1047370</c:v>
                </c:pt>
                <c:pt idx="126">
                  <c:v>1034060</c:v>
                </c:pt>
                <c:pt idx="127">
                  <c:v>953333</c:v>
                </c:pt>
                <c:pt idx="128">
                  <c:v>1036640</c:v>
                </c:pt>
                <c:pt idx="129">
                  <c:v>1030720</c:v>
                </c:pt>
                <c:pt idx="130">
                  <c:v>1030950</c:v>
                </c:pt>
                <c:pt idx="131">
                  <c:v>1045210</c:v>
                </c:pt>
                <c:pt idx="132">
                  <c:v>1054190</c:v>
                </c:pt>
                <c:pt idx="133">
                  <c:v>1069500</c:v>
                </c:pt>
                <c:pt idx="134">
                  <c:v>1074520</c:v>
                </c:pt>
                <c:pt idx="135">
                  <c:v>1045420</c:v>
                </c:pt>
                <c:pt idx="136">
                  <c:v>1081840</c:v>
                </c:pt>
                <c:pt idx="137">
                  <c:v>1044870</c:v>
                </c:pt>
                <c:pt idx="138">
                  <c:v>1088100</c:v>
                </c:pt>
                <c:pt idx="139">
                  <c:v>1078630</c:v>
                </c:pt>
                <c:pt idx="140">
                  <c:v>1093490</c:v>
                </c:pt>
                <c:pt idx="141">
                  <c:v>1089070</c:v>
                </c:pt>
                <c:pt idx="142">
                  <c:v>1109720</c:v>
                </c:pt>
                <c:pt idx="143">
                  <c:v>1104860</c:v>
                </c:pt>
                <c:pt idx="144">
                  <c:v>1115320</c:v>
                </c:pt>
                <c:pt idx="145">
                  <c:v>1140500</c:v>
                </c:pt>
                <c:pt idx="146">
                  <c:v>1132570</c:v>
                </c:pt>
                <c:pt idx="147">
                  <c:v>1133710</c:v>
                </c:pt>
                <c:pt idx="148">
                  <c:v>1121210</c:v>
                </c:pt>
                <c:pt idx="149">
                  <c:v>1130200</c:v>
                </c:pt>
                <c:pt idx="150">
                  <c:v>1122620</c:v>
                </c:pt>
                <c:pt idx="151">
                  <c:v>1117860</c:v>
                </c:pt>
                <c:pt idx="152">
                  <c:v>1148600</c:v>
                </c:pt>
                <c:pt idx="153">
                  <c:v>1165140</c:v>
                </c:pt>
                <c:pt idx="154">
                  <c:v>1194740</c:v>
                </c:pt>
                <c:pt idx="155">
                  <c:v>1188320</c:v>
                </c:pt>
                <c:pt idx="156">
                  <c:v>1198760</c:v>
                </c:pt>
                <c:pt idx="157">
                  <c:v>1226950</c:v>
                </c:pt>
                <c:pt idx="158">
                  <c:v>1230630</c:v>
                </c:pt>
                <c:pt idx="159">
                  <c:v>1226820</c:v>
                </c:pt>
                <c:pt idx="160">
                  <c:v>1195540</c:v>
                </c:pt>
                <c:pt idx="161">
                  <c:v>1243490</c:v>
                </c:pt>
                <c:pt idx="162">
                  <c:v>1252470</c:v>
                </c:pt>
                <c:pt idx="163">
                  <c:v>1215120</c:v>
                </c:pt>
                <c:pt idx="164">
                  <c:v>1202810</c:v>
                </c:pt>
                <c:pt idx="165">
                  <c:v>1213720</c:v>
                </c:pt>
                <c:pt idx="166">
                  <c:v>1264290</c:v>
                </c:pt>
                <c:pt idx="167">
                  <c:v>1226310</c:v>
                </c:pt>
                <c:pt idx="168">
                  <c:v>1274750</c:v>
                </c:pt>
                <c:pt idx="169">
                  <c:v>1267890</c:v>
                </c:pt>
                <c:pt idx="170">
                  <c:v>1314210</c:v>
                </c:pt>
                <c:pt idx="171">
                  <c:v>1309960</c:v>
                </c:pt>
                <c:pt idx="172">
                  <c:v>1330790</c:v>
                </c:pt>
                <c:pt idx="173">
                  <c:v>1317790</c:v>
                </c:pt>
                <c:pt idx="174">
                  <c:v>1350100</c:v>
                </c:pt>
                <c:pt idx="175">
                  <c:v>1358990</c:v>
                </c:pt>
                <c:pt idx="176">
                  <c:v>1368340</c:v>
                </c:pt>
                <c:pt idx="177">
                  <c:v>1378810</c:v>
                </c:pt>
                <c:pt idx="178">
                  <c:v>1387740</c:v>
                </c:pt>
                <c:pt idx="179">
                  <c:v>1395890</c:v>
                </c:pt>
                <c:pt idx="180">
                  <c:v>1377880</c:v>
                </c:pt>
                <c:pt idx="181">
                  <c:v>1348110</c:v>
                </c:pt>
                <c:pt idx="182">
                  <c:v>1383680</c:v>
                </c:pt>
                <c:pt idx="183">
                  <c:v>1401980</c:v>
                </c:pt>
                <c:pt idx="184">
                  <c:v>1391800</c:v>
                </c:pt>
                <c:pt idx="185">
                  <c:v>1418590</c:v>
                </c:pt>
                <c:pt idx="186">
                  <c:v>1429260</c:v>
                </c:pt>
                <c:pt idx="187">
                  <c:v>1446340</c:v>
                </c:pt>
                <c:pt idx="188">
                  <c:v>1444940</c:v>
                </c:pt>
                <c:pt idx="189">
                  <c:v>1428730</c:v>
                </c:pt>
                <c:pt idx="190">
                  <c:v>1479600</c:v>
                </c:pt>
                <c:pt idx="191">
                  <c:v>1475380</c:v>
                </c:pt>
                <c:pt idx="192">
                  <c:v>1500650</c:v>
                </c:pt>
                <c:pt idx="193">
                  <c:v>1494810</c:v>
                </c:pt>
                <c:pt idx="194">
                  <c:v>1512880</c:v>
                </c:pt>
                <c:pt idx="195">
                  <c:v>1534260</c:v>
                </c:pt>
                <c:pt idx="196">
                  <c:v>1542950</c:v>
                </c:pt>
                <c:pt idx="197">
                  <c:v>1555400</c:v>
                </c:pt>
                <c:pt idx="198">
                  <c:v>1596080</c:v>
                </c:pt>
                <c:pt idx="199">
                  <c:v>1607670</c:v>
                </c:pt>
                <c:pt idx="200">
                  <c:v>1583380</c:v>
                </c:pt>
                <c:pt idx="201">
                  <c:v>1579020</c:v>
                </c:pt>
                <c:pt idx="202">
                  <c:v>1599760</c:v>
                </c:pt>
                <c:pt idx="203">
                  <c:v>1616310</c:v>
                </c:pt>
                <c:pt idx="204">
                  <c:v>1624490</c:v>
                </c:pt>
                <c:pt idx="205">
                  <c:v>1642000</c:v>
                </c:pt>
                <c:pt idx="206">
                  <c:v>1673110</c:v>
                </c:pt>
                <c:pt idx="207">
                  <c:v>1677400</c:v>
                </c:pt>
                <c:pt idx="208">
                  <c:v>1697340</c:v>
                </c:pt>
                <c:pt idx="209">
                  <c:v>1713420</c:v>
                </c:pt>
                <c:pt idx="210">
                  <c:v>1737820</c:v>
                </c:pt>
                <c:pt idx="211">
                  <c:v>1713050</c:v>
                </c:pt>
                <c:pt idx="212">
                  <c:v>1727840</c:v>
                </c:pt>
                <c:pt idx="213">
                  <c:v>1768310</c:v>
                </c:pt>
                <c:pt idx="214">
                  <c:v>1790620</c:v>
                </c:pt>
                <c:pt idx="215">
                  <c:v>1814390</c:v>
                </c:pt>
                <c:pt idx="216">
                  <c:v>1829540</c:v>
                </c:pt>
                <c:pt idx="217">
                  <c:v>1859870</c:v>
                </c:pt>
                <c:pt idx="218">
                  <c:v>1876690</c:v>
                </c:pt>
                <c:pt idx="219">
                  <c:v>1856780</c:v>
                </c:pt>
                <c:pt idx="220">
                  <c:v>1895700</c:v>
                </c:pt>
                <c:pt idx="221">
                  <c:v>1936640</c:v>
                </c:pt>
                <c:pt idx="222">
                  <c:v>1935270</c:v>
                </c:pt>
                <c:pt idx="223">
                  <c:v>1951400</c:v>
                </c:pt>
                <c:pt idx="224">
                  <c:v>1992440</c:v>
                </c:pt>
                <c:pt idx="225">
                  <c:v>2009440</c:v>
                </c:pt>
                <c:pt idx="226">
                  <c:v>2020460</c:v>
                </c:pt>
                <c:pt idx="227">
                  <c:v>2030810</c:v>
                </c:pt>
                <c:pt idx="228">
                  <c:v>2067930</c:v>
                </c:pt>
                <c:pt idx="229">
                  <c:v>2089680</c:v>
                </c:pt>
                <c:pt idx="230">
                  <c:v>2105670</c:v>
                </c:pt>
                <c:pt idx="231">
                  <c:v>2121150</c:v>
                </c:pt>
                <c:pt idx="232">
                  <c:v>2142660</c:v>
                </c:pt>
                <c:pt idx="233">
                  <c:v>2182320</c:v>
                </c:pt>
                <c:pt idx="234">
                  <c:v>2190190</c:v>
                </c:pt>
                <c:pt idx="235">
                  <c:v>2153530</c:v>
                </c:pt>
                <c:pt idx="236">
                  <c:v>2224610</c:v>
                </c:pt>
                <c:pt idx="237">
                  <c:v>2234150</c:v>
                </c:pt>
                <c:pt idx="238">
                  <c:v>2267530</c:v>
                </c:pt>
                <c:pt idx="239">
                  <c:v>2286080</c:v>
                </c:pt>
                <c:pt idx="240">
                  <c:v>2327670</c:v>
                </c:pt>
                <c:pt idx="241">
                  <c:v>2357390</c:v>
                </c:pt>
                <c:pt idx="242">
                  <c:v>2381400</c:v>
                </c:pt>
                <c:pt idx="243">
                  <c:v>2408980</c:v>
                </c:pt>
                <c:pt idx="244">
                  <c:v>2438320</c:v>
                </c:pt>
                <c:pt idx="245">
                  <c:v>2462110</c:v>
                </c:pt>
                <c:pt idx="246">
                  <c:v>2499910</c:v>
                </c:pt>
                <c:pt idx="247">
                  <c:v>2513230</c:v>
                </c:pt>
                <c:pt idx="248">
                  <c:v>2520520</c:v>
                </c:pt>
                <c:pt idx="249">
                  <c:v>2568910</c:v>
                </c:pt>
                <c:pt idx="250">
                  <c:v>2568500</c:v>
                </c:pt>
                <c:pt idx="251">
                  <c:v>2618170</c:v>
                </c:pt>
                <c:pt idx="252">
                  <c:v>2642760</c:v>
                </c:pt>
                <c:pt idx="253">
                  <c:v>2672650</c:v>
                </c:pt>
                <c:pt idx="254">
                  <c:v>2695890</c:v>
                </c:pt>
                <c:pt idx="255">
                  <c:v>2713380</c:v>
                </c:pt>
                <c:pt idx="256">
                  <c:v>2748570</c:v>
                </c:pt>
                <c:pt idx="257">
                  <c:v>2783150</c:v>
                </c:pt>
                <c:pt idx="258">
                  <c:v>2807370</c:v>
                </c:pt>
                <c:pt idx="259">
                  <c:v>2801040</c:v>
                </c:pt>
                <c:pt idx="260">
                  <c:v>2814560</c:v>
                </c:pt>
                <c:pt idx="261">
                  <c:v>2874110</c:v>
                </c:pt>
                <c:pt idx="262">
                  <c:v>2905980</c:v>
                </c:pt>
                <c:pt idx="263">
                  <c:v>2917200</c:v>
                </c:pt>
                <c:pt idx="264">
                  <c:v>2960050</c:v>
                </c:pt>
                <c:pt idx="265">
                  <c:v>2998670</c:v>
                </c:pt>
                <c:pt idx="266">
                  <c:v>3041650</c:v>
                </c:pt>
                <c:pt idx="267">
                  <c:v>3061470</c:v>
                </c:pt>
                <c:pt idx="268">
                  <c:v>3090460</c:v>
                </c:pt>
                <c:pt idx="269">
                  <c:v>3125700</c:v>
                </c:pt>
                <c:pt idx="270">
                  <c:v>3155500</c:v>
                </c:pt>
                <c:pt idx="271">
                  <c:v>3189210</c:v>
                </c:pt>
                <c:pt idx="272">
                  <c:v>3224710</c:v>
                </c:pt>
                <c:pt idx="273">
                  <c:v>3258590</c:v>
                </c:pt>
                <c:pt idx="274">
                  <c:v>3280610</c:v>
                </c:pt>
                <c:pt idx="275">
                  <c:v>3322510</c:v>
                </c:pt>
                <c:pt idx="276">
                  <c:v>3346040</c:v>
                </c:pt>
                <c:pt idx="277">
                  <c:v>3379680</c:v>
                </c:pt>
                <c:pt idx="278">
                  <c:v>3403260</c:v>
                </c:pt>
                <c:pt idx="279">
                  <c:v>3448780</c:v>
                </c:pt>
                <c:pt idx="280">
                  <c:v>3473400</c:v>
                </c:pt>
                <c:pt idx="281">
                  <c:v>3500230</c:v>
                </c:pt>
                <c:pt idx="282">
                  <c:v>3538420</c:v>
                </c:pt>
                <c:pt idx="283">
                  <c:v>3573580</c:v>
                </c:pt>
                <c:pt idx="284">
                  <c:v>3602440</c:v>
                </c:pt>
                <c:pt idx="285">
                  <c:v>3629350</c:v>
                </c:pt>
                <c:pt idx="286">
                  <c:v>3655850</c:v>
                </c:pt>
                <c:pt idx="287">
                  <c:v>3687570</c:v>
                </c:pt>
                <c:pt idx="288">
                  <c:v>3715400</c:v>
                </c:pt>
                <c:pt idx="289">
                  <c:v>3753340</c:v>
                </c:pt>
                <c:pt idx="290">
                  <c:v>3773050</c:v>
                </c:pt>
                <c:pt idx="291">
                  <c:v>3808870</c:v>
                </c:pt>
                <c:pt idx="292">
                  <c:v>3838000</c:v>
                </c:pt>
                <c:pt idx="293">
                  <c:v>3861680</c:v>
                </c:pt>
                <c:pt idx="294">
                  <c:v>3898870</c:v>
                </c:pt>
                <c:pt idx="295">
                  <c:v>3924720</c:v>
                </c:pt>
                <c:pt idx="296">
                  <c:v>3961670</c:v>
                </c:pt>
                <c:pt idx="297">
                  <c:v>4010850</c:v>
                </c:pt>
                <c:pt idx="298">
                  <c:v>4028440</c:v>
                </c:pt>
                <c:pt idx="299">
                  <c:v>4057600</c:v>
                </c:pt>
                <c:pt idx="300">
                  <c:v>4087630</c:v>
                </c:pt>
                <c:pt idx="301">
                  <c:v>4108860</c:v>
                </c:pt>
                <c:pt idx="302">
                  <c:v>4132520</c:v>
                </c:pt>
                <c:pt idx="303">
                  <c:v>4151090</c:v>
                </c:pt>
                <c:pt idx="304">
                  <c:v>4168110</c:v>
                </c:pt>
                <c:pt idx="305">
                  <c:v>4192350</c:v>
                </c:pt>
                <c:pt idx="306">
                  <c:v>4218170</c:v>
                </c:pt>
                <c:pt idx="307">
                  <c:v>4242510</c:v>
                </c:pt>
                <c:pt idx="308">
                  <c:v>4260190</c:v>
                </c:pt>
                <c:pt idx="309">
                  <c:v>4289410</c:v>
                </c:pt>
                <c:pt idx="310">
                  <c:v>4310610</c:v>
                </c:pt>
                <c:pt idx="311">
                  <c:v>4337850</c:v>
                </c:pt>
                <c:pt idx="312">
                  <c:v>4354200</c:v>
                </c:pt>
                <c:pt idx="313">
                  <c:v>4367310</c:v>
                </c:pt>
                <c:pt idx="314">
                  <c:v>4378080</c:v>
                </c:pt>
                <c:pt idx="315">
                  <c:v>4395840</c:v>
                </c:pt>
                <c:pt idx="316">
                  <c:v>4410210</c:v>
                </c:pt>
                <c:pt idx="317">
                  <c:v>4428130</c:v>
                </c:pt>
                <c:pt idx="318">
                  <c:v>4443870</c:v>
                </c:pt>
                <c:pt idx="319">
                  <c:v>4471900</c:v>
                </c:pt>
                <c:pt idx="320">
                  <c:v>4486290</c:v>
                </c:pt>
                <c:pt idx="321">
                  <c:v>4511450</c:v>
                </c:pt>
                <c:pt idx="322">
                  <c:v>4533550</c:v>
                </c:pt>
                <c:pt idx="323">
                  <c:v>4551710</c:v>
                </c:pt>
                <c:pt idx="324">
                  <c:v>4564390</c:v>
                </c:pt>
                <c:pt idx="325">
                  <c:v>4581420</c:v>
                </c:pt>
                <c:pt idx="326">
                  <c:v>4597850</c:v>
                </c:pt>
                <c:pt idx="327">
                  <c:v>4610660</c:v>
                </c:pt>
                <c:pt idx="328">
                  <c:v>4629910</c:v>
                </c:pt>
                <c:pt idx="329">
                  <c:v>4639550</c:v>
                </c:pt>
                <c:pt idx="330">
                  <c:v>4650680</c:v>
                </c:pt>
                <c:pt idx="331">
                  <c:v>4665720</c:v>
                </c:pt>
                <c:pt idx="332">
                  <c:v>4682470</c:v>
                </c:pt>
                <c:pt idx="333">
                  <c:v>4699170</c:v>
                </c:pt>
                <c:pt idx="334">
                  <c:v>4714810</c:v>
                </c:pt>
                <c:pt idx="335">
                  <c:v>4728740</c:v>
                </c:pt>
                <c:pt idx="336">
                  <c:v>4750940</c:v>
                </c:pt>
                <c:pt idx="337">
                  <c:v>4769650</c:v>
                </c:pt>
                <c:pt idx="338">
                  <c:v>4782730</c:v>
                </c:pt>
                <c:pt idx="339">
                  <c:v>4804880</c:v>
                </c:pt>
                <c:pt idx="340">
                  <c:v>4815560</c:v>
                </c:pt>
                <c:pt idx="341">
                  <c:v>4823740</c:v>
                </c:pt>
                <c:pt idx="342">
                  <c:v>4838450</c:v>
                </c:pt>
                <c:pt idx="343">
                  <c:v>4848110</c:v>
                </c:pt>
                <c:pt idx="344">
                  <c:v>4861110</c:v>
                </c:pt>
                <c:pt idx="345">
                  <c:v>4870560</c:v>
                </c:pt>
                <c:pt idx="346">
                  <c:v>4893180</c:v>
                </c:pt>
                <c:pt idx="347">
                  <c:v>4900020</c:v>
                </c:pt>
                <c:pt idx="348">
                  <c:v>4909150</c:v>
                </c:pt>
                <c:pt idx="349">
                  <c:v>4924180</c:v>
                </c:pt>
                <c:pt idx="350">
                  <c:v>4939970</c:v>
                </c:pt>
                <c:pt idx="351">
                  <c:v>4952250</c:v>
                </c:pt>
                <c:pt idx="352">
                  <c:v>4968010</c:v>
                </c:pt>
                <c:pt idx="353">
                  <c:v>4984070</c:v>
                </c:pt>
                <c:pt idx="354">
                  <c:v>4997640</c:v>
                </c:pt>
                <c:pt idx="355">
                  <c:v>5007890</c:v>
                </c:pt>
                <c:pt idx="356">
                  <c:v>5019840</c:v>
                </c:pt>
                <c:pt idx="357">
                  <c:v>5029250</c:v>
                </c:pt>
                <c:pt idx="358">
                  <c:v>5035310</c:v>
                </c:pt>
                <c:pt idx="359">
                  <c:v>5044570</c:v>
                </c:pt>
                <c:pt idx="360">
                  <c:v>5051930</c:v>
                </c:pt>
                <c:pt idx="361">
                  <c:v>5068560</c:v>
                </c:pt>
                <c:pt idx="362">
                  <c:v>5080400</c:v>
                </c:pt>
                <c:pt idx="363">
                  <c:v>5092780</c:v>
                </c:pt>
                <c:pt idx="364">
                  <c:v>5112560</c:v>
                </c:pt>
                <c:pt idx="365">
                  <c:v>5122900</c:v>
                </c:pt>
                <c:pt idx="366">
                  <c:v>5133060</c:v>
                </c:pt>
                <c:pt idx="367">
                  <c:v>5135380</c:v>
                </c:pt>
                <c:pt idx="368">
                  <c:v>5145390</c:v>
                </c:pt>
                <c:pt idx="369">
                  <c:v>5159380</c:v>
                </c:pt>
                <c:pt idx="370">
                  <c:v>5166850</c:v>
                </c:pt>
                <c:pt idx="371">
                  <c:v>5170960</c:v>
                </c:pt>
                <c:pt idx="372">
                  <c:v>5181590</c:v>
                </c:pt>
                <c:pt idx="373">
                  <c:v>5203670</c:v>
                </c:pt>
                <c:pt idx="374">
                  <c:v>5203660</c:v>
                </c:pt>
                <c:pt idx="375">
                  <c:v>5218630</c:v>
                </c:pt>
                <c:pt idx="376">
                  <c:v>5231520</c:v>
                </c:pt>
                <c:pt idx="377">
                  <c:v>5242290</c:v>
                </c:pt>
                <c:pt idx="378">
                  <c:v>5248820</c:v>
                </c:pt>
                <c:pt idx="379">
                  <c:v>5250640</c:v>
                </c:pt>
                <c:pt idx="380">
                  <c:v>5270180</c:v>
                </c:pt>
                <c:pt idx="381">
                  <c:v>5274430</c:v>
                </c:pt>
                <c:pt idx="382">
                  <c:v>5279170</c:v>
                </c:pt>
                <c:pt idx="383">
                  <c:v>5284600</c:v>
                </c:pt>
                <c:pt idx="384">
                  <c:v>5298030</c:v>
                </c:pt>
                <c:pt idx="385">
                  <c:v>5309800</c:v>
                </c:pt>
                <c:pt idx="386">
                  <c:v>5311180</c:v>
                </c:pt>
                <c:pt idx="387">
                  <c:v>5327150</c:v>
                </c:pt>
                <c:pt idx="388">
                  <c:v>5340730</c:v>
                </c:pt>
                <c:pt idx="389">
                  <c:v>5345510</c:v>
                </c:pt>
                <c:pt idx="390">
                  <c:v>5357690</c:v>
                </c:pt>
                <c:pt idx="391">
                  <c:v>5366240</c:v>
                </c:pt>
                <c:pt idx="392">
                  <c:v>5372870</c:v>
                </c:pt>
                <c:pt idx="393">
                  <c:v>5382670</c:v>
                </c:pt>
                <c:pt idx="394">
                  <c:v>5392430</c:v>
                </c:pt>
                <c:pt idx="395">
                  <c:v>5396280</c:v>
                </c:pt>
                <c:pt idx="396">
                  <c:v>5410550</c:v>
                </c:pt>
                <c:pt idx="397">
                  <c:v>5410440</c:v>
                </c:pt>
                <c:pt idx="398">
                  <c:v>5407430</c:v>
                </c:pt>
                <c:pt idx="399">
                  <c:v>5440870</c:v>
                </c:pt>
                <c:pt idx="400">
                  <c:v>5437170</c:v>
                </c:pt>
                <c:pt idx="401">
                  <c:v>5447570</c:v>
                </c:pt>
                <c:pt idx="402">
                  <c:v>5454060</c:v>
                </c:pt>
                <c:pt idx="403">
                  <c:v>5468700</c:v>
                </c:pt>
                <c:pt idx="404">
                  <c:v>5475540</c:v>
                </c:pt>
                <c:pt idx="405">
                  <c:v>5490370</c:v>
                </c:pt>
                <c:pt idx="406">
                  <c:v>5499800</c:v>
                </c:pt>
                <c:pt idx="407">
                  <c:v>5496150</c:v>
                </c:pt>
                <c:pt idx="408">
                  <c:v>5498830</c:v>
                </c:pt>
                <c:pt idx="409">
                  <c:v>5523030</c:v>
                </c:pt>
                <c:pt idx="410">
                  <c:v>5524640</c:v>
                </c:pt>
                <c:pt idx="411">
                  <c:v>5524040</c:v>
                </c:pt>
                <c:pt idx="412">
                  <c:v>5536290</c:v>
                </c:pt>
                <c:pt idx="413">
                  <c:v>5541350</c:v>
                </c:pt>
                <c:pt idx="414">
                  <c:v>5539000</c:v>
                </c:pt>
                <c:pt idx="415">
                  <c:v>5569180</c:v>
                </c:pt>
                <c:pt idx="416">
                  <c:v>5568670</c:v>
                </c:pt>
                <c:pt idx="417">
                  <c:v>5589580</c:v>
                </c:pt>
                <c:pt idx="418">
                  <c:v>5585090</c:v>
                </c:pt>
                <c:pt idx="419">
                  <c:v>5604140</c:v>
                </c:pt>
                <c:pt idx="420">
                  <c:v>5608160</c:v>
                </c:pt>
                <c:pt idx="421">
                  <c:v>5607120</c:v>
                </c:pt>
                <c:pt idx="422">
                  <c:v>5613320</c:v>
                </c:pt>
                <c:pt idx="423">
                  <c:v>5618680</c:v>
                </c:pt>
                <c:pt idx="424">
                  <c:v>5637280</c:v>
                </c:pt>
                <c:pt idx="425">
                  <c:v>5629010</c:v>
                </c:pt>
                <c:pt idx="426">
                  <c:v>5646600</c:v>
                </c:pt>
                <c:pt idx="427">
                  <c:v>5661710</c:v>
                </c:pt>
                <c:pt idx="428">
                  <c:v>5659720</c:v>
                </c:pt>
                <c:pt idx="429">
                  <c:v>5666870</c:v>
                </c:pt>
                <c:pt idx="430">
                  <c:v>5683970</c:v>
                </c:pt>
                <c:pt idx="431">
                  <c:v>5682940</c:v>
                </c:pt>
                <c:pt idx="432">
                  <c:v>5691260</c:v>
                </c:pt>
                <c:pt idx="433">
                  <c:v>5698370</c:v>
                </c:pt>
                <c:pt idx="434">
                  <c:v>5695080</c:v>
                </c:pt>
                <c:pt idx="435">
                  <c:v>5699280</c:v>
                </c:pt>
                <c:pt idx="436">
                  <c:v>5716070</c:v>
                </c:pt>
                <c:pt idx="437">
                  <c:v>5714740</c:v>
                </c:pt>
                <c:pt idx="438">
                  <c:v>5723400</c:v>
                </c:pt>
                <c:pt idx="439">
                  <c:v>5729490</c:v>
                </c:pt>
                <c:pt idx="440">
                  <c:v>5745260</c:v>
                </c:pt>
                <c:pt idx="441">
                  <c:v>5740980</c:v>
                </c:pt>
                <c:pt idx="442">
                  <c:v>5759130</c:v>
                </c:pt>
                <c:pt idx="443">
                  <c:v>5768170</c:v>
                </c:pt>
                <c:pt idx="444">
                  <c:v>5759540</c:v>
                </c:pt>
                <c:pt idx="445">
                  <c:v>5765020</c:v>
                </c:pt>
                <c:pt idx="446">
                  <c:v>5767340</c:v>
                </c:pt>
                <c:pt idx="447">
                  <c:v>5793220</c:v>
                </c:pt>
                <c:pt idx="448">
                  <c:v>5787010</c:v>
                </c:pt>
                <c:pt idx="449">
                  <c:v>5793690</c:v>
                </c:pt>
                <c:pt idx="450">
                  <c:v>5803450</c:v>
                </c:pt>
                <c:pt idx="451">
                  <c:v>5803400</c:v>
                </c:pt>
                <c:pt idx="452">
                  <c:v>5820530</c:v>
                </c:pt>
                <c:pt idx="453">
                  <c:v>5822770</c:v>
                </c:pt>
                <c:pt idx="454">
                  <c:v>5819120</c:v>
                </c:pt>
                <c:pt idx="455">
                  <c:v>5844030</c:v>
                </c:pt>
                <c:pt idx="456">
                  <c:v>5842640</c:v>
                </c:pt>
                <c:pt idx="457">
                  <c:v>5851180</c:v>
                </c:pt>
                <c:pt idx="458">
                  <c:v>5855880</c:v>
                </c:pt>
                <c:pt idx="459">
                  <c:v>5853920</c:v>
                </c:pt>
                <c:pt idx="460">
                  <c:v>5859000</c:v>
                </c:pt>
                <c:pt idx="461">
                  <c:v>5866510</c:v>
                </c:pt>
                <c:pt idx="462">
                  <c:v>5873450</c:v>
                </c:pt>
                <c:pt idx="463">
                  <c:v>5873780</c:v>
                </c:pt>
                <c:pt idx="464">
                  <c:v>5885180</c:v>
                </c:pt>
                <c:pt idx="465">
                  <c:v>5899430</c:v>
                </c:pt>
                <c:pt idx="466">
                  <c:v>5897130</c:v>
                </c:pt>
                <c:pt idx="467">
                  <c:v>5902870</c:v>
                </c:pt>
                <c:pt idx="468">
                  <c:v>5914180</c:v>
                </c:pt>
                <c:pt idx="469">
                  <c:v>5912120</c:v>
                </c:pt>
                <c:pt idx="470">
                  <c:v>5921240</c:v>
                </c:pt>
                <c:pt idx="471">
                  <c:v>5928710</c:v>
                </c:pt>
                <c:pt idx="472">
                  <c:v>5939360</c:v>
                </c:pt>
                <c:pt idx="473">
                  <c:v>5945090</c:v>
                </c:pt>
                <c:pt idx="474">
                  <c:v>5943640</c:v>
                </c:pt>
                <c:pt idx="475">
                  <c:v>5954500</c:v>
                </c:pt>
                <c:pt idx="476">
                  <c:v>5946840</c:v>
                </c:pt>
                <c:pt idx="477">
                  <c:v>5960430</c:v>
                </c:pt>
                <c:pt idx="478">
                  <c:v>5955170</c:v>
                </c:pt>
                <c:pt idx="479">
                  <c:v>5967270</c:v>
                </c:pt>
                <c:pt idx="480">
                  <c:v>5966800</c:v>
                </c:pt>
                <c:pt idx="481">
                  <c:v>5973720</c:v>
                </c:pt>
                <c:pt idx="482">
                  <c:v>5983300</c:v>
                </c:pt>
                <c:pt idx="483">
                  <c:v>5986760</c:v>
                </c:pt>
                <c:pt idx="484">
                  <c:v>6005620</c:v>
                </c:pt>
                <c:pt idx="485">
                  <c:v>5998010</c:v>
                </c:pt>
                <c:pt idx="486">
                  <c:v>6002280</c:v>
                </c:pt>
                <c:pt idx="487">
                  <c:v>6014320</c:v>
                </c:pt>
                <c:pt idx="488">
                  <c:v>6014350</c:v>
                </c:pt>
                <c:pt idx="489">
                  <c:v>6014770</c:v>
                </c:pt>
                <c:pt idx="490">
                  <c:v>6020120</c:v>
                </c:pt>
                <c:pt idx="491">
                  <c:v>6037000</c:v>
                </c:pt>
                <c:pt idx="492">
                  <c:v>6030310</c:v>
                </c:pt>
                <c:pt idx="493">
                  <c:v>6028870</c:v>
                </c:pt>
                <c:pt idx="494">
                  <c:v>6049540</c:v>
                </c:pt>
                <c:pt idx="495">
                  <c:v>6046840</c:v>
                </c:pt>
                <c:pt idx="496">
                  <c:v>6059190</c:v>
                </c:pt>
                <c:pt idx="497">
                  <c:v>6059680</c:v>
                </c:pt>
                <c:pt idx="498">
                  <c:v>6057730</c:v>
                </c:pt>
                <c:pt idx="499">
                  <c:v>6062700</c:v>
                </c:pt>
                <c:pt idx="500">
                  <c:v>6063190</c:v>
                </c:pt>
                <c:pt idx="501">
                  <c:v>6080550</c:v>
                </c:pt>
                <c:pt idx="502">
                  <c:v>6067160</c:v>
                </c:pt>
                <c:pt idx="503">
                  <c:v>6075090</c:v>
                </c:pt>
                <c:pt idx="504">
                  <c:v>6086000</c:v>
                </c:pt>
                <c:pt idx="505">
                  <c:v>6090530</c:v>
                </c:pt>
                <c:pt idx="506">
                  <c:v>6089050</c:v>
                </c:pt>
                <c:pt idx="507">
                  <c:v>6098900</c:v>
                </c:pt>
                <c:pt idx="508">
                  <c:v>6098810</c:v>
                </c:pt>
                <c:pt idx="509">
                  <c:v>6112260</c:v>
                </c:pt>
                <c:pt idx="510">
                  <c:v>6122770</c:v>
                </c:pt>
                <c:pt idx="511">
                  <c:v>6111980</c:v>
                </c:pt>
                <c:pt idx="512">
                  <c:v>6132210</c:v>
                </c:pt>
                <c:pt idx="513">
                  <c:v>6123820</c:v>
                </c:pt>
                <c:pt idx="514">
                  <c:v>6127850</c:v>
                </c:pt>
                <c:pt idx="515">
                  <c:v>6128480</c:v>
                </c:pt>
                <c:pt idx="516">
                  <c:v>6137980</c:v>
                </c:pt>
                <c:pt idx="517">
                  <c:v>6145680</c:v>
                </c:pt>
                <c:pt idx="518">
                  <c:v>6150440</c:v>
                </c:pt>
                <c:pt idx="519">
                  <c:v>6158980</c:v>
                </c:pt>
                <c:pt idx="520">
                  <c:v>6156030</c:v>
                </c:pt>
                <c:pt idx="521">
                  <c:v>6155500</c:v>
                </c:pt>
                <c:pt idx="522">
                  <c:v>6166360</c:v>
                </c:pt>
                <c:pt idx="523">
                  <c:v>6168310</c:v>
                </c:pt>
                <c:pt idx="524">
                  <c:v>6173940</c:v>
                </c:pt>
                <c:pt idx="525">
                  <c:v>6176800</c:v>
                </c:pt>
                <c:pt idx="526">
                  <c:v>6181750</c:v>
                </c:pt>
                <c:pt idx="527">
                  <c:v>6174130</c:v>
                </c:pt>
                <c:pt idx="528">
                  <c:v>6189050</c:v>
                </c:pt>
                <c:pt idx="529">
                  <c:v>6185420</c:v>
                </c:pt>
                <c:pt idx="530">
                  <c:v>6195480</c:v>
                </c:pt>
                <c:pt idx="531">
                  <c:v>6190220</c:v>
                </c:pt>
                <c:pt idx="532">
                  <c:v>6203270</c:v>
                </c:pt>
                <c:pt idx="533">
                  <c:v>6213140</c:v>
                </c:pt>
                <c:pt idx="534">
                  <c:v>6218750</c:v>
                </c:pt>
                <c:pt idx="535">
                  <c:v>6222830</c:v>
                </c:pt>
                <c:pt idx="536">
                  <c:v>6220470</c:v>
                </c:pt>
                <c:pt idx="537">
                  <c:v>6227050</c:v>
                </c:pt>
                <c:pt idx="538">
                  <c:v>6227530</c:v>
                </c:pt>
                <c:pt idx="539">
                  <c:v>6228500</c:v>
                </c:pt>
                <c:pt idx="540">
                  <c:v>6249930</c:v>
                </c:pt>
                <c:pt idx="541">
                  <c:v>6238360</c:v>
                </c:pt>
                <c:pt idx="542">
                  <c:v>6245040</c:v>
                </c:pt>
                <c:pt idx="543">
                  <c:v>6252740</c:v>
                </c:pt>
                <c:pt idx="544">
                  <c:v>6244950</c:v>
                </c:pt>
                <c:pt idx="545">
                  <c:v>6249710</c:v>
                </c:pt>
                <c:pt idx="546">
                  <c:v>6260620</c:v>
                </c:pt>
                <c:pt idx="547">
                  <c:v>6272010</c:v>
                </c:pt>
                <c:pt idx="548">
                  <c:v>6264810</c:v>
                </c:pt>
                <c:pt idx="549">
                  <c:v>6271420</c:v>
                </c:pt>
                <c:pt idx="550">
                  <c:v>6279610</c:v>
                </c:pt>
                <c:pt idx="551">
                  <c:v>6281070</c:v>
                </c:pt>
                <c:pt idx="552">
                  <c:v>6279430</c:v>
                </c:pt>
                <c:pt idx="553">
                  <c:v>6286630</c:v>
                </c:pt>
                <c:pt idx="554">
                  <c:v>6291510</c:v>
                </c:pt>
                <c:pt idx="555">
                  <c:v>6292490</c:v>
                </c:pt>
                <c:pt idx="556">
                  <c:v>6286420</c:v>
                </c:pt>
                <c:pt idx="557">
                  <c:v>6308930</c:v>
                </c:pt>
                <c:pt idx="558">
                  <c:v>6306990</c:v>
                </c:pt>
                <c:pt idx="559">
                  <c:v>6325300</c:v>
                </c:pt>
                <c:pt idx="560">
                  <c:v>6313480</c:v>
                </c:pt>
                <c:pt idx="561">
                  <c:v>6343140</c:v>
                </c:pt>
                <c:pt idx="562">
                  <c:v>6319190</c:v>
                </c:pt>
                <c:pt idx="563">
                  <c:v>6333860</c:v>
                </c:pt>
                <c:pt idx="564">
                  <c:v>6336160</c:v>
                </c:pt>
                <c:pt idx="565">
                  <c:v>6337020</c:v>
                </c:pt>
                <c:pt idx="566">
                  <c:v>6332540</c:v>
                </c:pt>
                <c:pt idx="567">
                  <c:v>6327920</c:v>
                </c:pt>
                <c:pt idx="568">
                  <c:v>6341930</c:v>
                </c:pt>
                <c:pt idx="569">
                  <c:v>6337820</c:v>
                </c:pt>
                <c:pt idx="570">
                  <c:v>6348390</c:v>
                </c:pt>
                <c:pt idx="571">
                  <c:v>6344370</c:v>
                </c:pt>
                <c:pt idx="572">
                  <c:v>6347950</c:v>
                </c:pt>
                <c:pt idx="573">
                  <c:v>6372660</c:v>
                </c:pt>
                <c:pt idx="574">
                  <c:v>6379520</c:v>
                </c:pt>
                <c:pt idx="575">
                  <c:v>6370290</c:v>
                </c:pt>
                <c:pt idx="576">
                  <c:v>6369460</c:v>
                </c:pt>
                <c:pt idx="577">
                  <c:v>6378180</c:v>
                </c:pt>
                <c:pt idx="578">
                  <c:v>6380250</c:v>
                </c:pt>
                <c:pt idx="579">
                  <c:v>6362010</c:v>
                </c:pt>
                <c:pt idx="580">
                  <c:v>6388140</c:v>
                </c:pt>
                <c:pt idx="581">
                  <c:v>6387570</c:v>
                </c:pt>
                <c:pt idx="582">
                  <c:v>6373790</c:v>
                </c:pt>
                <c:pt idx="583">
                  <c:v>6392930</c:v>
                </c:pt>
                <c:pt idx="584">
                  <c:v>6396200</c:v>
                </c:pt>
                <c:pt idx="585">
                  <c:v>6396620</c:v>
                </c:pt>
                <c:pt idx="586">
                  <c:v>6395950</c:v>
                </c:pt>
                <c:pt idx="587">
                  <c:v>6415360</c:v>
                </c:pt>
                <c:pt idx="588">
                  <c:v>6415230</c:v>
                </c:pt>
                <c:pt idx="589">
                  <c:v>6375310</c:v>
                </c:pt>
                <c:pt idx="590">
                  <c:v>6403120</c:v>
                </c:pt>
                <c:pt idx="591">
                  <c:v>6414090</c:v>
                </c:pt>
                <c:pt idx="592">
                  <c:v>6414830</c:v>
                </c:pt>
                <c:pt idx="593">
                  <c:v>6421770</c:v>
                </c:pt>
                <c:pt idx="594">
                  <c:v>6431350</c:v>
                </c:pt>
                <c:pt idx="595">
                  <c:v>6429770</c:v>
                </c:pt>
                <c:pt idx="596">
                  <c:v>6428580</c:v>
                </c:pt>
                <c:pt idx="597">
                  <c:v>6434000</c:v>
                </c:pt>
                <c:pt idx="598">
                  <c:v>6398300</c:v>
                </c:pt>
                <c:pt idx="599">
                  <c:v>6434710</c:v>
                </c:pt>
                <c:pt idx="600">
                  <c:v>6451490</c:v>
                </c:pt>
                <c:pt idx="601">
                  <c:v>6451260</c:v>
                </c:pt>
                <c:pt idx="602">
                  <c:v>6440670</c:v>
                </c:pt>
                <c:pt idx="603">
                  <c:v>6454440</c:v>
                </c:pt>
                <c:pt idx="604">
                  <c:v>6437440</c:v>
                </c:pt>
                <c:pt idx="605">
                  <c:v>6460390</c:v>
                </c:pt>
                <c:pt idx="606">
                  <c:v>6468450</c:v>
                </c:pt>
                <c:pt idx="607">
                  <c:v>6456320</c:v>
                </c:pt>
                <c:pt idx="608">
                  <c:v>6457260</c:v>
                </c:pt>
                <c:pt idx="609">
                  <c:v>6408670</c:v>
                </c:pt>
                <c:pt idx="610">
                  <c:v>6473000</c:v>
                </c:pt>
                <c:pt idx="611">
                  <c:v>6471180</c:v>
                </c:pt>
                <c:pt idx="612">
                  <c:v>6489620</c:v>
                </c:pt>
                <c:pt idx="613">
                  <c:v>6478360</c:v>
                </c:pt>
                <c:pt idx="614">
                  <c:v>6485420</c:v>
                </c:pt>
                <c:pt idx="615">
                  <c:v>6485720</c:v>
                </c:pt>
                <c:pt idx="616">
                  <c:v>6498930</c:v>
                </c:pt>
                <c:pt idx="617">
                  <c:v>6494850</c:v>
                </c:pt>
                <c:pt idx="618">
                  <c:v>6491730</c:v>
                </c:pt>
                <c:pt idx="619">
                  <c:v>6504170</c:v>
                </c:pt>
                <c:pt idx="620">
                  <c:v>6500430</c:v>
                </c:pt>
                <c:pt idx="621">
                  <c:v>6496470</c:v>
                </c:pt>
                <c:pt idx="622">
                  <c:v>6499270</c:v>
                </c:pt>
                <c:pt idx="623">
                  <c:v>6499080</c:v>
                </c:pt>
                <c:pt idx="624">
                  <c:v>6506360</c:v>
                </c:pt>
                <c:pt idx="625">
                  <c:v>6503130</c:v>
                </c:pt>
                <c:pt idx="626">
                  <c:v>6512910</c:v>
                </c:pt>
                <c:pt idx="627">
                  <c:v>6517500</c:v>
                </c:pt>
                <c:pt idx="628">
                  <c:v>6517720</c:v>
                </c:pt>
                <c:pt idx="629">
                  <c:v>6521460</c:v>
                </c:pt>
                <c:pt idx="630">
                  <c:v>6528470</c:v>
                </c:pt>
                <c:pt idx="631">
                  <c:v>6528770</c:v>
                </c:pt>
                <c:pt idx="632">
                  <c:v>6538760</c:v>
                </c:pt>
                <c:pt idx="633">
                  <c:v>6536000</c:v>
                </c:pt>
                <c:pt idx="634">
                  <c:v>6539580</c:v>
                </c:pt>
                <c:pt idx="635">
                  <c:v>6538990</c:v>
                </c:pt>
                <c:pt idx="636">
                  <c:v>6547550</c:v>
                </c:pt>
                <c:pt idx="637">
                  <c:v>6544200</c:v>
                </c:pt>
                <c:pt idx="638">
                  <c:v>6548740</c:v>
                </c:pt>
                <c:pt idx="639">
                  <c:v>6544660</c:v>
                </c:pt>
                <c:pt idx="640">
                  <c:v>6550930</c:v>
                </c:pt>
                <c:pt idx="641">
                  <c:v>6556310</c:v>
                </c:pt>
                <c:pt idx="642">
                  <c:v>6563140</c:v>
                </c:pt>
                <c:pt idx="643">
                  <c:v>6564660</c:v>
                </c:pt>
                <c:pt idx="644">
                  <c:v>6563120</c:v>
                </c:pt>
                <c:pt idx="645">
                  <c:v>6571050</c:v>
                </c:pt>
                <c:pt idx="646">
                  <c:v>6579090</c:v>
                </c:pt>
                <c:pt idx="647">
                  <c:v>6572930</c:v>
                </c:pt>
                <c:pt idx="648">
                  <c:v>6578020</c:v>
                </c:pt>
                <c:pt idx="649">
                  <c:v>6584210</c:v>
                </c:pt>
                <c:pt idx="650">
                  <c:v>6580890</c:v>
                </c:pt>
                <c:pt idx="651">
                  <c:v>6592650</c:v>
                </c:pt>
                <c:pt idx="652">
                  <c:v>6590350</c:v>
                </c:pt>
                <c:pt idx="653">
                  <c:v>6588780</c:v>
                </c:pt>
                <c:pt idx="654">
                  <c:v>6604470</c:v>
                </c:pt>
                <c:pt idx="655">
                  <c:v>6602000</c:v>
                </c:pt>
                <c:pt idx="656">
                  <c:v>6603110</c:v>
                </c:pt>
                <c:pt idx="657">
                  <c:v>6607350</c:v>
                </c:pt>
                <c:pt idx="658">
                  <c:v>6615020</c:v>
                </c:pt>
                <c:pt idx="659">
                  <c:v>6607400</c:v>
                </c:pt>
                <c:pt idx="660">
                  <c:v>6611170</c:v>
                </c:pt>
                <c:pt idx="661">
                  <c:v>6611740</c:v>
                </c:pt>
                <c:pt idx="662">
                  <c:v>6614870</c:v>
                </c:pt>
                <c:pt idx="663">
                  <c:v>6616510</c:v>
                </c:pt>
                <c:pt idx="664">
                  <c:v>6621950</c:v>
                </c:pt>
                <c:pt idx="665">
                  <c:v>6625640</c:v>
                </c:pt>
                <c:pt idx="666">
                  <c:v>6640470</c:v>
                </c:pt>
                <c:pt idx="667">
                  <c:v>6634330</c:v>
                </c:pt>
                <c:pt idx="668">
                  <c:v>6637350</c:v>
                </c:pt>
                <c:pt idx="669">
                  <c:v>6642110</c:v>
                </c:pt>
                <c:pt idx="670">
                  <c:v>6642500</c:v>
                </c:pt>
                <c:pt idx="671">
                  <c:v>6647330</c:v>
                </c:pt>
                <c:pt idx="672">
                  <c:v>6660880</c:v>
                </c:pt>
                <c:pt idx="673">
                  <c:v>6654150</c:v>
                </c:pt>
                <c:pt idx="674">
                  <c:v>6658460</c:v>
                </c:pt>
                <c:pt idx="675">
                  <c:v>6658640</c:v>
                </c:pt>
                <c:pt idx="676">
                  <c:v>6664380</c:v>
                </c:pt>
                <c:pt idx="677">
                  <c:v>6669520</c:v>
                </c:pt>
                <c:pt idx="678">
                  <c:v>6671600</c:v>
                </c:pt>
                <c:pt idx="679">
                  <c:v>6671390</c:v>
                </c:pt>
                <c:pt idx="680">
                  <c:v>6679590</c:v>
                </c:pt>
                <c:pt idx="681">
                  <c:v>6680460</c:v>
                </c:pt>
                <c:pt idx="682">
                  <c:v>6680990</c:v>
                </c:pt>
                <c:pt idx="683">
                  <c:v>6685670</c:v>
                </c:pt>
                <c:pt idx="684">
                  <c:v>6688220</c:v>
                </c:pt>
                <c:pt idx="685">
                  <c:v>6694270</c:v>
                </c:pt>
                <c:pt idx="686">
                  <c:v>6693340</c:v>
                </c:pt>
                <c:pt idx="687">
                  <c:v>6689370</c:v>
                </c:pt>
                <c:pt idx="688">
                  <c:v>6695110</c:v>
                </c:pt>
                <c:pt idx="689">
                  <c:v>6703520</c:v>
                </c:pt>
                <c:pt idx="690">
                  <c:v>6694610</c:v>
                </c:pt>
                <c:pt idx="691">
                  <c:v>6710540</c:v>
                </c:pt>
                <c:pt idx="692">
                  <c:v>6711320</c:v>
                </c:pt>
                <c:pt idx="693">
                  <c:v>6706150</c:v>
                </c:pt>
                <c:pt idx="694">
                  <c:v>6706890</c:v>
                </c:pt>
                <c:pt idx="695">
                  <c:v>6717100</c:v>
                </c:pt>
                <c:pt idx="696">
                  <c:v>6716300</c:v>
                </c:pt>
                <c:pt idx="697">
                  <c:v>6723770</c:v>
                </c:pt>
                <c:pt idx="698">
                  <c:v>6724630</c:v>
                </c:pt>
                <c:pt idx="699">
                  <c:v>6729040</c:v>
                </c:pt>
                <c:pt idx="700">
                  <c:v>6729320</c:v>
                </c:pt>
                <c:pt idx="701">
                  <c:v>6726750</c:v>
                </c:pt>
                <c:pt idx="702">
                  <c:v>6726310</c:v>
                </c:pt>
                <c:pt idx="703">
                  <c:v>6739030</c:v>
                </c:pt>
                <c:pt idx="704">
                  <c:v>6742670</c:v>
                </c:pt>
                <c:pt idx="705">
                  <c:v>6741480</c:v>
                </c:pt>
                <c:pt idx="706">
                  <c:v>6746050</c:v>
                </c:pt>
                <c:pt idx="707">
                  <c:v>6750320</c:v>
                </c:pt>
                <c:pt idx="708">
                  <c:v>6755610</c:v>
                </c:pt>
                <c:pt idx="709">
                  <c:v>6754530</c:v>
                </c:pt>
                <c:pt idx="710">
                  <c:v>6749750</c:v>
                </c:pt>
                <c:pt idx="711">
                  <c:v>6745520</c:v>
                </c:pt>
                <c:pt idx="712">
                  <c:v>6765980</c:v>
                </c:pt>
                <c:pt idx="713">
                  <c:v>6768520</c:v>
                </c:pt>
                <c:pt idx="714">
                  <c:v>6760730</c:v>
                </c:pt>
                <c:pt idx="715">
                  <c:v>6771570</c:v>
                </c:pt>
                <c:pt idx="716">
                  <c:v>6767460</c:v>
                </c:pt>
                <c:pt idx="717">
                  <c:v>6763740</c:v>
                </c:pt>
                <c:pt idx="718">
                  <c:v>6776350</c:v>
                </c:pt>
                <c:pt idx="719">
                  <c:v>6771670</c:v>
                </c:pt>
                <c:pt idx="720">
                  <c:v>6768480</c:v>
                </c:pt>
                <c:pt idx="721">
                  <c:v>6771120</c:v>
                </c:pt>
                <c:pt idx="722">
                  <c:v>6771250</c:v>
                </c:pt>
                <c:pt idx="723">
                  <c:v>6788540</c:v>
                </c:pt>
                <c:pt idx="724">
                  <c:v>6777080</c:v>
                </c:pt>
                <c:pt idx="725">
                  <c:v>6786100</c:v>
                </c:pt>
                <c:pt idx="726">
                  <c:v>6835990</c:v>
                </c:pt>
                <c:pt idx="727">
                  <c:v>6774020</c:v>
                </c:pt>
                <c:pt idx="728">
                  <c:v>6774420</c:v>
                </c:pt>
                <c:pt idx="729">
                  <c:v>6785770</c:v>
                </c:pt>
                <c:pt idx="730">
                  <c:v>6780790</c:v>
                </c:pt>
                <c:pt idx="731">
                  <c:v>6780430</c:v>
                </c:pt>
                <c:pt idx="732">
                  <c:v>6781830</c:v>
                </c:pt>
                <c:pt idx="733">
                  <c:v>6784490</c:v>
                </c:pt>
                <c:pt idx="734">
                  <c:v>6788580</c:v>
                </c:pt>
                <c:pt idx="735">
                  <c:v>6775640</c:v>
                </c:pt>
                <c:pt idx="736">
                  <c:v>6769290</c:v>
                </c:pt>
                <c:pt idx="737">
                  <c:v>6789120</c:v>
                </c:pt>
                <c:pt idx="738">
                  <c:v>6785110</c:v>
                </c:pt>
                <c:pt idx="739">
                  <c:v>6787020</c:v>
                </c:pt>
                <c:pt idx="740">
                  <c:v>6796290</c:v>
                </c:pt>
                <c:pt idx="741">
                  <c:v>6787050</c:v>
                </c:pt>
                <c:pt idx="742">
                  <c:v>6792840</c:v>
                </c:pt>
                <c:pt idx="743">
                  <c:v>6800380</c:v>
                </c:pt>
                <c:pt idx="744">
                  <c:v>6799490</c:v>
                </c:pt>
                <c:pt idx="745">
                  <c:v>6794150</c:v>
                </c:pt>
                <c:pt idx="746">
                  <c:v>6798430</c:v>
                </c:pt>
                <c:pt idx="747">
                  <c:v>6792950</c:v>
                </c:pt>
                <c:pt idx="748">
                  <c:v>6796250</c:v>
                </c:pt>
                <c:pt idx="749">
                  <c:v>6802210</c:v>
                </c:pt>
                <c:pt idx="750">
                  <c:v>6804470</c:v>
                </c:pt>
                <c:pt idx="751">
                  <c:v>6813280</c:v>
                </c:pt>
                <c:pt idx="752">
                  <c:v>6807180</c:v>
                </c:pt>
                <c:pt idx="753">
                  <c:v>6816860</c:v>
                </c:pt>
                <c:pt idx="754">
                  <c:v>6803990</c:v>
                </c:pt>
                <c:pt idx="755">
                  <c:v>6810690</c:v>
                </c:pt>
                <c:pt idx="756">
                  <c:v>6807910</c:v>
                </c:pt>
                <c:pt idx="757">
                  <c:v>6810630</c:v>
                </c:pt>
                <c:pt idx="758">
                  <c:v>6813330</c:v>
                </c:pt>
                <c:pt idx="759">
                  <c:v>6813110</c:v>
                </c:pt>
                <c:pt idx="760">
                  <c:v>6818320</c:v>
                </c:pt>
                <c:pt idx="761">
                  <c:v>6813510</c:v>
                </c:pt>
                <c:pt idx="762">
                  <c:v>6815150</c:v>
                </c:pt>
                <c:pt idx="763">
                  <c:v>6826490</c:v>
                </c:pt>
                <c:pt idx="764">
                  <c:v>6822270</c:v>
                </c:pt>
                <c:pt idx="765">
                  <c:v>6825330</c:v>
                </c:pt>
                <c:pt idx="766">
                  <c:v>6817780</c:v>
                </c:pt>
                <c:pt idx="767">
                  <c:v>6825510</c:v>
                </c:pt>
                <c:pt idx="768">
                  <c:v>6820900</c:v>
                </c:pt>
                <c:pt idx="769">
                  <c:v>6832430</c:v>
                </c:pt>
                <c:pt idx="770">
                  <c:v>6828990</c:v>
                </c:pt>
                <c:pt idx="771">
                  <c:v>6823260</c:v>
                </c:pt>
                <c:pt idx="772">
                  <c:v>6821690</c:v>
                </c:pt>
                <c:pt idx="773">
                  <c:v>6821110</c:v>
                </c:pt>
                <c:pt idx="774">
                  <c:v>6824450</c:v>
                </c:pt>
                <c:pt idx="775">
                  <c:v>6827890</c:v>
                </c:pt>
                <c:pt idx="776">
                  <c:v>6823190</c:v>
                </c:pt>
                <c:pt idx="777">
                  <c:v>6822430</c:v>
                </c:pt>
                <c:pt idx="778">
                  <c:v>6821720</c:v>
                </c:pt>
                <c:pt idx="779">
                  <c:v>6823420</c:v>
                </c:pt>
                <c:pt idx="780">
                  <c:v>6834120</c:v>
                </c:pt>
                <c:pt idx="781">
                  <c:v>6826500</c:v>
                </c:pt>
                <c:pt idx="782">
                  <c:v>6835070</c:v>
                </c:pt>
                <c:pt idx="783">
                  <c:v>6843770</c:v>
                </c:pt>
                <c:pt idx="784">
                  <c:v>6838770</c:v>
                </c:pt>
                <c:pt idx="785">
                  <c:v>6828260</c:v>
                </c:pt>
                <c:pt idx="786">
                  <c:v>6839040</c:v>
                </c:pt>
                <c:pt idx="787">
                  <c:v>6840400</c:v>
                </c:pt>
                <c:pt idx="788">
                  <c:v>6829820</c:v>
                </c:pt>
                <c:pt idx="789">
                  <c:v>6832880</c:v>
                </c:pt>
                <c:pt idx="790">
                  <c:v>6838360</c:v>
                </c:pt>
                <c:pt idx="791">
                  <c:v>6841090</c:v>
                </c:pt>
                <c:pt idx="792">
                  <c:v>6840520</c:v>
                </c:pt>
                <c:pt idx="793">
                  <c:v>6842780</c:v>
                </c:pt>
                <c:pt idx="794">
                  <c:v>6845890</c:v>
                </c:pt>
                <c:pt idx="795">
                  <c:v>6857550</c:v>
                </c:pt>
                <c:pt idx="796">
                  <c:v>6856300</c:v>
                </c:pt>
                <c:pt idx="797">
                  <c:v>6853850</c:v>
                </c:pt>
                <c:pt idx="798">
                  <c:v>6847400</c:v>
                </c:pt>
                <c:pt idx="799">
                  <c:v>6859160</c:v>
                </c:pt>
                <c:pt idx="800">
                  <c:v>6855310</c:v>
                </c:pt>
                <c:pt idx="801">
                  <c:v>6846610</c:v>
                </c:pt>
                <c:pt idx="802">
                  <c:v>6847020</c:v>
                </c:pt>
                <c:pt idx="803">
                  <c:v>6860430</c:v>
                </c:pt>
                <c:pt idx="804">
                  <c:v>6843860</c:v>
                </c:pt>
                <c:pt idx="805">
                  <c:v>6846470</c:v>
                </c:pt>
                <c:pt idx="806">
                  <c:v>6854290</c:v>
                </c:pt>
                <c:pt idx="807">
                  <c:v>6850080</c:v>
                </c:pt>
                <c:pt idx="808">
                  <c:v>6846740</c:v>
                </c:pt>
                <c:pt idx="809">
                  <c:v>6848910</c:v>
                </c:pt>
                <c:pt idx="810">
                  <c:v>6861910</c:v>
                </c:pt>
                <c:pt idx="811">
                  <c:v>6847820</c:v>
                </c:pt>
                <c:pt idx="812">
                  <c:v>6856380</c:v>
                </c:pt>
                <c:pt idx="813">
                  <c:v>6862820</c:v>
                </c:pt>
                <c:pt idx="814">
                  <c:v>6857410</c:v>
                </c:pt>
                <c:pt idx="815">
                  <c:v>6862210</c:v>
                </c:pt>
                <c:pt idx="816">
                  <c:v>6859960</c:v>
                </c:pt>
                <c:pt idx="817">
                  <c:v>6856630</c:v>
                </c:pt>
                <c:pt idx="818">
                  <c:v>6849930</c:v>
                </c:pt>
                <c:pt idx="819">
                  <c:v>6866930</c:v>
                </c:pt>
                <c:pt idx="820">
                  <c:v>6864080</c:v>
                </c:pt>
                <c:pt idx="821">
                  <c:v>6862030</c:v>
                </c:pt>
                <c:pt idx="822">
                  <c:v>6856910</c:v>
                </c:pt>
                <c:pt idx="823">
                  <c:v>6863830</c:v>
                </c:pt>
                <c:pt idx="824">
                  <c:v>6867370</c:v>
                </c:pt>
                <c:pt idx="825">
                  <c:v>6864710</c:v>
                </c:pt>
                <c:pt idx="826">
                  <c:v>6861660</c:v>
                </c:pt>
                <c:pt idx="827">
                  <c:v>6860640</c:v>
                </c:pt>
                <c:pt idx="828">
                  <c:v>6861630</c:v>
                </c:pt>
                <c:pt idx="829">
                  <c:v>6868680</c:v>
                </c:pt>
                <c:pt idx="830">
                  <c:v>6859390</c:v>
                </c:pt>
                <c:pt idx="831">
                  <c:v>6859780</c:v>
                </c:pt>
                <c:pt idx="832">
                  <c:v>6885430</c:v>
                </c:pt>
                <c:pt idx="833">
                  <c:v>6862370</c:v>
                </c:pt>
                <c:pt idx="834">
                  <c:v>6864490</c:v>
                </c:pt>
                <c:pt idx="835">
                  <c:v>6863230</c:v>
                </c:pt>
                <c:pt idx="836">
                  <c:v>6871070</c:v>
                </c:pt>
                <c:pt idx="837">
                  <c:v>6867660</c:v>
                </c:pt>
                <c:pt idx="838">
                  <c:v>6872720</c:v>
                </c:pt>
                <c:pt idx="839">
                  <c:v>6870150</c:v>
                </c:pt>
                <c:pt idx="840">
                  <c:v>6868040</c:v>
                </c:pt>
                <c:pt idx="841">
                  <c:v>6864540</c:v>
                </c:pt>
                <c:pt idx="842">
                  <c:v>6872460</c:v>
                </c:pt>
                <c:pt idx="843">
                  <c:v>6874680</c:v>
                </c:pt>
                <c:pt idx="844">
                  <c:v>6871820</c:v>
                </c:pt>
                <c:pt idx="845">
                  <c:v>6869680</c:v>
                </c:pt>
                <c:pt idx="846">
                  <c:v>6867430</c:v>
                </c:pt>
                <c:pt idx="847">
                  <c:v>6867650</c:v>
                </c:pt>
                <c:pt idx="848">
                  <c:v>6871440</c:v>
                </c:pt>
                <c:pt idx="849">
                  <c:v>6874810</c:v>
                </c:pt>
                <c:pt idx="850">
                  <c:v>6877200</c:v>
                </c:pt>
                <c:pt idx="851">
                  <c:v>6876180</c:v>
                </c:pt>
                <c:pt idx="852">
                  <c:v>6878930</c:v>
                </c:pt>
                <c:pt idx="853">
                  <c:v>6876240</c:v>
                </c:pt>
                <c:pt idx="854">
                  <c:v>6876740</c:v>
                </c:pt>
                <c:pt idx="855">
                  <c:v>6876710</c:v>
                </c:pt>
                <c:pt idx="856">
                  <c:v>6871860</c:v>
                </c:pt>
                <c:pt idx="857">
                  <c:v>6884140</c:v>
                </c:pt>
                <c:pt idx="858">
                  <c:v>6869850</c:v>
                </c:pt>
                <c:pt idx="859">
                  <c:v>6877470</c:v>
                </c:pt>
                <c:pt idx="860">
                  <c:v>6877960</c:v>
                </c:pt>
                <c:pt idx="861">
                  <c:v>6869780</c:v>
                </c:pt>
                <c:pt idx="862">
                  <c:v>6878430</c:v>
                </c:pt>
                <c:pt idx="863">
                  <c:v>6882420</c:v>
                </c:pt>
                <c:pt idx="864">
                  <c:v>6883480</c:v>
                </c:pt>
                <c:pt idx="865">
                  <c:v>6878640</c:v>
                </c:pt>
                <c:pt idx="866">
                  <c:v>6883550</c:v>
                </c:pt>
                <c:pt idx="867">
                  <c:v>6889740</c:v>
                </c:pt>
                <c:pt idx="868">
                  <c:v>6886240</c:v>
                </c:pt>
                <c:pt idx="869">
                  <c:v>6886200</c:v>
                </c:pt>
                <c:pt idx="870">
                  <c:v>6882480</c:v>
                </c:pt>
                <c:pt idx="871">
                  <c:v>6886550</c:v>
                </c:pt>
                <c:pt idx="872">
                  <c:v>6878160</c:v>
                </c:pt>
                <c:pt idx="873">
                  <c:v>6883180</c:v>
                </c:pt>
                <c:pt idx="874">
                  <c:v>6880020</c:v>
                </c:pt>
                <c:pt idx="875">
                  <c:v>6888570</c:v>
                </c:pt>
                <c:pt idx="876">
                  <c:v>6882480</c:v>
                </c:pt>
                <c:pt idx="877">
                  <c:v>6881600</c:v>
                </c:pt>
                <c:pt idx="878">
                  <c:v>6884590</c:v>
                </c:pt>
                <c:pt idx="879">
                  <c:v>6889460</c:v>
                </c:pt>
                <c:pt idx="880">
                  <c:v>6889980</c:v>
                </c:pt>
                <c:pt idx="881">
                  <c:v>6886440</c:v>
                </c:pt>
                <c:pt idx="882">
                  <c:v>6892570</c:v>
                </c:pt>
                <c:pt idx="883">
                  <c:v>6883310</c:v>
                </c:pt>
                <c:pt idx="884">
                  <c:v>6887250</c:v>
                </c:pt>
                <c:pt idx="885">
                  <c:v>6889990</c:v>
                </c:pt>
                <c:pt idx="886">
                  <c:v>6880260</c:v>
                </c:pt>
                <c:pt idx="887">
                  <c:v>6882990</c:v>
                </c:pt>
                <c:pt idx="888">
                  <c:v>6885190</c:v>
                </c:pt>
                <c:pt idx="889">
                  <c:v>6880850</c:v>
                </c:pt>
                <c:pt idx="890">
                  <c:v>6884250</c:v>
                </c:pt>
                <c:pt idx="891">
                  <c:v>6882070</c:v>
                </c:pt>
                <c:pt idx="892">
                  <c:v>6889400</c:v>
                </c:pt>
                <c:pt idx="893">
                  <c:v>6890810</c:v>
                </c:pt>
                <c:pt idx="894">
                  <c:v>6888410</c:v>
                </c:pt>
                <c:pt idx="895">
                  <c:v>6894310</c:v>
                </c:pt>
                <c:pt idx="896">
                  <c:v>6890470</c:v>
                </c:pt>
                <c:pt idx="897">
                  <c:v>6893900</c:v>
                </c:pt>
                <c:pt idx="898">
                  <c:v>6889420</c:v>
                </c:pt>
                <c:pt idx="899">
                  <c:v>6886240</c:v>
                </c:pt>
                <c:pt idx="900">
                  <c:v>6886700</c:v>
                </c:pt>
                <c:pt idx="901">
                  <c:v>6887740</c:v>
                </c:pt>
                <c:pt idx="902">
                  <c:v>6888340</c:v>
                </c:pt>
                <c:pt idx="903">
                  <c:v>6887880</c:v>
                </c:pt>
                <c:pt idx="904">
                  <c:v>6893690</c:v>
                </c:pt>
                <c:pt idx="905">
                  <c:v>6893460</c:v>
                </c:pt>
                <c:pt idx="906">
                  <c:v>6891130</c:v>
                </c:pt>
                <c:pt idx="907">
                  <c:v>6896480</c:v>
                </c:pt>
                <c:pt idx="908">
                  <c:v>6890140</c:v>
                </c:pt>
                <c:pt idx="909">
                  <c:v>6894730</c:v>
                </c:pt>
                <c:pt idx="910">
                  <c:v>6828690</c:v>
                </c:pt>
                <c:pt idx="911">
                  <c:v>6895510</c:v>
                </c:pt>
                <c:pt idx="912">
                  <c:v>6902530</c:v>
                </c:pt>
                <c:pt idx="913">
                  <c:v>6895780</c:v>
                </c:pt>
                <c:pt idx="914">
                  <c:v>6904380</c:v>
                </c:pt>
                <c:pt idx="915">
                  <c:v>6892910</c:v>
                </c:pt>
                <c:pt idx="916">
                  <c:v>6889060</c:v>
                </c:pt>
                <c:pt idx="917">
                  <c:v>6905140</c:v>
                </c:pt>
                <c:pt idx="918">
                  <c:v>6900990</c:v>
                </c:pt>
                <c:pt idx="919">
                  <c:v>6897970</c:v>
                </c:pt>
                <c:pt idx="920">
                  <c:v>6900310</c:v>
                </c:pt>
                <c:pt idx="921">
                  <c:v>6902000</c:v>
                </c:pt>
                <c:pt idx="922">
                  <c:v>6900040</c:v>
                </c:pt>
                <c:pt idx="923">
                  <c:v>6904340</c:v>
                </c:pt>
                <c:pt idx="924">
                  <c:v>6897970</c:v>
                </c:pt>
                <c:pt idx="925">
                  <c:v>6904520</c:v>
                </c:pt>
                <c:pt idx="926">
                  <c:v>6904560</c:v>
                </c:pt>
                <c:pt idx="927">
                  <c:v>6898630</c:v>
                </c:pt>
                <c:pt idx="928">
                  <c:v>6902840</c:v>
                </c:pt>
                <c:pt idx="929">
                  <c:v>6895690</c:v>
                </c:pt>
                <c:pt idx="930">
                  <c:v>6907070</c:v>
                </c:pt>
                <c:pt idx="931">
                  <c:v>6902430</c:v>
                </c:pt>
                <c:pt idx="932">
                  <c:v>6902910</c:v>
                </c:pt>
                <c:pt idx="933">
                  <c:v>6901310</c:v>
                </c:pt>
                <c:pt idx="934">
                  <c:v>6907660</c:v>
                </c:pt>
                <c:pt idx="935">
                  <c:v>6910080</c:v>
                </c:pt>
                <c:pt idx="936">
                  <c:v>6910420</c:v>
                </c:pt>
                <c:pt idx="937">
                  <c:v>6904510</c:v>
                </c:pt>
                <c:pt idx="938">
                  <c:v>6908870</c:v>
                </c:pt>
                <c:pt idx="939">
                  <c:v>6909870</c:v>
                </c:pt>
                <c:pt idx="940">
                  <c:v>6910980</c:v>
                </c:pt>
                <c:pt idx="941">
                  <c:v>6902960</c:v>
                </c:pt>
                <c:pt idx="942">
                  <c:v>6907080</c:v>
                </c:pt>
                <c:pt idx="943">
                  <c:v>6908810</c:v>
                </c:pt>
                <c:pt idx="944">
                  <c:v>6904820</c:v>
                </c:pt>
                <c:pt idx="945">
                  <c:v>6903350</c:v>
                </c:pt>
                <c:pt idx="946">
                  <c:v>6904520</c:v>
                </c:pt>
                <c:pt idx="947">
                  <c:v>6902160</c:v>
                </c:pt>
                <c:pt idx="948">
                  <c:v>6910310</c:v>
                </c:pt>
                <c:pt idx="949">
                  <c:v>6907820</c:v>
                </c:pt>
                <c:pt idx="950">
                  <c:v>6906500</c:v>
                </c:pt>
                <c:pt idx="951">
                  <c:v>6905440</c:v>
                </c:pt>
                <c:pt idx="952">
                  <c:v>6905380</c:v>
                </c:pt>
                <c:pt idx="953">
                  <c:v>6907210</c:v>
                </c:pt>
                <c:pt idx="954">
                  <c:v>6906970</c:v>
                </c:pt>
                <c:pt idx="955">
                  <c:v>6902040</c:v>
                </c:pt>
                <c:pt idx="956">
                  <c:v>6905710</c:v>
                </c:pt>
                <c:pt idx="957">
                  <c:v>6910190</c:v>
                </c:pt>
                <c:pt idx="958">
                  <c:v>6908630</c:v>
                </c:pt>
                <c:pt idx="959">
                  <c:v>6909750</c:v>
                </c:pt>
                <c:pt idx="960">
                  <c:v>6911510</c:v>
                </c:pt>
                <c:pt idx="961">
                  <c:v>6912920</c:v>
                </c:pt>
                <c:pt idx="962">
                  <c:v>6910230</c:v>
                </c:pt>
                <c:pt idx="963">
                  <c:v>6908970</c:v>
                </c:pt>
                <c:pt idx="964">
                  <c:v>6917570</c:v>
                </c:pt>
                <c:pt idx="965">
                  <c:v>6914880</c:v>
                </c:pt>
                <c:pt idx="966">
                  <c:v>6914060</c:v>
                </c:pt>
                <c:pt idx="967">
                  <c:v>6909520</c:v>
                </c:pt>
                <c:pt idx="968">
                  <c:v>6916310</c:v>
                </c:pt>
                <c:pt idx="969">
                  <c:v>6913360</c:v>
                </c:pt>
                <c:pt idx="970">
                  <c:v>6916580</c:v>
                </c:pt>
                <c:pt idx="971">
                  <c:v>6913720</c:v>
                </c:pt>
                <c:pt idx="972">
                  <c:v>6908940</c:v>
                </c:pt>
                <c:pt idx="973">
                  <c:v>6914250</c:v>
                </c:pt>
                <c:pt idx="974">
                  <c:v>6909700</c:v>
                </c:pt>
                <c:pt idx="975">
                  <c:v>6919070</c:v>
                </c:pt>
                <c:pt idx="976">
                  <c:v>6913910</c:v>
                </c:pt>
                <c:pt idx="977">
                  <c:v>6915470</c:v>
                </c:pt>
                <c:pt idx="978">
                  <c:v>6913290</c:v>
                </c:pt>
                <c:pt idx="979">
                  <c:v>6918170</c:v>
                </c:pt>
                <c:pt idx="980">
                  <c:v>6905830</c:v>
                </c:pt>
                <c:pt idx="981">
                  <c:v>6910170</c:v>
                </c:pt>
                <c:pt idx="982">
                  <c:v>6911290</c:v>
                </c:pt>
                <c:pt idx="983">
                  <c:v>6912720</c:v>
                </c:pt>
                <c:pt idx="984">
                  <c:v>6913600</c:v>
                </c:pt>
                <c:pt idx="985">
                  <c:v>6906200</c:v>
                </c:pt>
                <c:pt idx="986">
                  <c:v>6907560</c:v>
                </c:pt>
                <c:pt idx="987">
                  <c:v>6914440</c:v>
                </c:pt>
                <c:pt idx="988">
                  <c:v>6916640</c:v>
                </c:pt>
                <c:pt idx="989">
                  <c:v>6917060</c:v>
                </c:pt>
                <c:pt idx="990">
                  <c:v>6916550</c:v>
                </c:pt>
                <c:pt idx="991">
                  <c:v>6914090</c:v>
                </c:pt>
                <c:pt idx="992">
                  <c:v>6917600</c:v>
                </c:pt>
                <c:pt idx="993">
                  <c:v>6920350</c:v>
                </c:pt>
                <c:pt idx="994">
                  <c:v>6917270</c:v>
                </c:pt>
                <c:pt idx="995">
                  <c:v>6919840</c:v>
                </c:pt>
                <c:pt idx="996">
                  <c:v>6925670</c:v>
                </c:pt>
                <c:pt idx="997">
                  <c:v>6914650</c:v>
                </c:pt>
                <c:pt idx="998">
                  <c:v>6914600</c:v>
                </c:pt>
                <c:pt idx="999">
                  <c:v>6915800</c:v>
                </c:pt>
                <c:pt idx="1000">
                  <c:v>6913270</c:v>
                </c:pt>
                <c:pt idx="1001">
                  <c:v>6920860</c:v>
                </c:pt>
                <c:pt idx="1002">
                  <c:v>6918100</c:v>
                </c:pt>
                <c:pt idx="1003">
                  <c:v>6917960</c:v>
                </c:pt>
                <c:pt idx="1004">
                  <c:v>6923490</c:v>
                </c:pt>
                <c:pt idx="1005">
                  <c:v>6922350</c:v>
                </c:pt>
                <c:pt idx="1006">
                  <c:v>6918730</c:v>
                </c:pt>
                <c:pt idx="1007">
                  <c:v>6921530</c:v>
                </c:pt>
                <c:pt idx="1008">
                  <c:v>6924450</c:v>
                </c:pt>
                <c:pt idx="1009">
                  <c:v>6918840</c:v>
                </c:pt>
                <c:pt idx="1010">
                  <c:v>6913340</c:v>
                </c:pt>
                <c:pt idx="1011">
                  <c:v>6922070</c:v>
                </c:pt>
                <c:pt idx="1012">
                  <c:v>6919320</c:v>
                </c:pt>
                <c:pt idx="1013">
                  <c:v>6915250</c:v>
                </c:pt>
                <c:pt idx="1014">
                  <c:v>6913090</c:v>
                </c:pt>
                <c:pt idx="1015">
                  <c:v>6917240</c:v>
                </c:pt>
                <c:pt idx="1016">
                  <c:v>6916030</c:v>
                </c:pt>
                <c:pt idx="1017">
                  <c:v>6915030</c:v>
                </c:pt>
                <c:pt idx="1018">
                  <c:v>6916140</c:v>
                </c:pt>
                <c:pt idx="1019">
                  <c:v>6919140</c:v>
                </c:pt>
                <c:pt idx="1020">
                  <c:v>6923790</c:v>
                </c:pt>
                <c:pt idx="1021">
                  <c:v>6927980</c:v>
                </c:pt>
                <c:pt idx="1022">
                  <c:v>6922300</c:v>
                </c:pt>
                <c:pt idx="1023">
                  <c:v>6925420</c:v>
                </c:pt>
                <c:pt idx="1024">
                  <c:v>6933840</c:v>
                </c:pt>
                <c:pt idx="1025">
                  <c:v>6925130</c:v>
                </c:pt>
                <c:pt idx="1026">
                  <c:v>6925260</c:v>
                </c:pt>
                <c:pt idx="1027">
                  <c:v>6926400</c:v>
                </c:pt>
                <c:pt idx="1028">
                  <c:v>6918670</c:v>
                </c:pt>
                <c:pt idx="1029">
                  <c:v>6920740</c:v>
                </c:pt>
                <c:pt idx="1030">
                  <c:v>6925300</c:v>
                </c:pt>
                <c:pt idx="1031">
                  <c:v>6924120</c:v>
                </c:pt>
                <c:pt idx="1032">
                  <c:v>6923440</c:v>
                </c:pt>
                <c:pt idx="1033">
                  <c:v>6928260</c:v>
                </c:pt>
                <c:pt idx="1034">
                  <c:v>6927310</c:v>
                </c:pt>
                <c:pt idx="1035">
                  <c:v>6927200</c:v>
                </c:pt>
                <c:pt idx="1036">
                  <c:v>6924360</c:v>
                </c:pt>
                <c:pt idx="1037">
                  <c:v>6927130</c:v>
                </c:pt>
                <c:pt idx="1038">
                  <c:v>6922030</c:v>
                </c:pt>
                <c:pt idx="1039">
                  <c:v>6926650</c:v>
                </c:pt>
                <c:pt idx="1040">
                  <c:v>6921150</c:v>
                </c:pt>
                <c:pt idx="1041">
                  <c:v>6927380</c:v>
                </c:pt>
                <c:pt idx="1042">
                  <c:v>6915230</c:v>
                </c:pt>
                <c:pt idx="1043">
                  <c:v>6925050</c:v>
                </c:pt>
                <c:pt idx="1044">
                  <c:v>6927090</c:v>
                </c:pt>
                <c:pt idx="1045">
                  <c:v>6925000</c:v>
                </c:pt>
                <c:pt idx="1046">
                  <c:v>6926040</c:v>
                </c:pt>
                <c:pt idx="1047">
                  <c:v>6929190</c:v>
                </c:pt>
                <c:pt idx="1048">
                  <c:v>6925250</c:v>
                </c:pt>
                <c:pt idx="1049">
                  <c:v>6931890</c:v>
                </c:pt>
                <c:pt idx="1050">
                  <c:v>6925210</c:v>
                </c:pt>
                <c:pt idx="1051">
                  <c:v>6933160</c:v>
                </c:pt>
                <c:pt idx="1052">
                  <c:v>6926570</c:v>
                </c:pt>
                <c:pt idx="1053">
                  <c:v>6927650</c:v>
                </c:pt>
                <c:pt idx="1054">
                  <c:v>6923130</c:v>
                </c:pt>
                <c:pt idx="1055">
                  <c:v>6933050</c:v>
                </c:pt>
                <c:pt idx="1056">
                  <c:v>6928660</c:v>
                </c:pt>
                <c:pt idx="1057">
                  <c:v>6921730</c:v>
                </c:pt>
                <c:pt idx="1058">
                  <c:v>6935880</c:v>
                </c:pt>
                <c:pt idx="1059">
                  <c:v>6925630</c:v>
                </c:pt>
                <c:pt idx="1060">
                  <c:v>6921550</c:v>
                </c:pt>
                <c:pt idx="1061">
                  <c:v>6934830</c:v>
                </c:pt>
                <c:pt idx="1062">
                  <c:v>6929590</c:v>
                </c:pt>
                <c:pt idx="1063">
                  <c:v>6928220</c:v>
                </c:pt>
                <c:pt idx="1064">
                  <c:v>6929130</c:v>
                </c:pt>
                <c:pt idx="1065">
                  <c:v>6930020</c:v>
                </c:pt>
                <c:pt idx="1066">
                  <c:v>6934390</c:v>
                </c:pt>
                <c:pt idx="1067">
                  <c:v>6931900</c:v>
                </c:pt>
                <c:pt idx="1068">
                  <c:v>6929300</c:v>
                </c:pt>
                <c:pt idx="1069">
                  <c:v>6929070</c:v>
                </c:pt>
                <c:pt idx="1070">
                  <c:v>6922740</c:v>
                </c:pt>
                <c:pt idx="1071">
                  <c:v>6921790</c:v>
                </c:pt>
                <c:pt idx="1072">
                  <c:v>6929720</c:v>
                </c:pt>
                <c:pt idx="1073">
                  <c:v>6932880</c:v>
                </c:pt>
                <c:pt idx="1074">
                  <c:v>6927200</c:v>
                </c:pt>
                <c:pt idx="1075">
                  <c:v>6934550</c:v>
                </c:pt>
                <c:pt idx="1076">
                  <c:v>6931100</c:v>
                </c:pt>
                <c:pt idx="1077">
                  <c:v>6928480</c:v>
                </c:pt>
                <c:pt idx="1078">
                  <c:v>6917980</c:v>
                </c:pt>
                <c:pt idx="1079">
                  <c:v>6928550</c:v>
                </c:pt>
                <c:pt idx="1080">
                  <c:v>6933140</c:v>
                </c:pt>
                <c:pt idx="1081">
                  <c:v>6924030</c:v>
                </c:pt>
                <c:pt idx="1082">
                  <c:v>6928830</c:v>
                </c:pt>
                <c:pt idx="1083">
                  <c:v>6927780</c:v>
                </c:pt>
                <c:pt idx="1084">
                  <c:v>6934940</c:v>
                </c:pt>
                <c:pt idx="1085">
                  <c:v>6928770</c:v>
                </c:pt>
                <c:pt idx="1086">
                  <c:v>6927100</c:v>
                </c:pt>
                <c:pt idx="1087">
                  <c:v>6925990</c:v>
                </c:pt>
                <c:pt idx="1088">
                  <c:v>6931710</c:v>
                </c:pt>
                <c:pt idx="1089">
                  <c:v>6929380</c:v>
                </c:pt>
                <c:pt idx="1090">
                  <c:v>6933230</c:v>
                </c:pt>
                <c:pt idx="1091">
                  <c:v>6928840</c:v>
                </c:pt>
                <c:pt idx="1092">
                  <c:v>6938130</c:v>
                </c:pt>
                <c:pt idx="1093">
                  <c:v>6933400</c:v>
                </c:pt>
                <c:pt idx="1094">
                  <c:v>6932380</c:v>
                </c:pt>
                <c:pt idx="1095">
                  <c:v>6927790</c:v>
                </c:pt>
                <c:pt idx="1096">
                  <c:v>6924950</c:v>
                </c:pt>
                <c:pt idx="1097">
                  <c:v>6928960</c:v>
                </c:pt>
                <c:pt idx="1098">
                  <c:v>6929320</c:v>
                </c:pt>
                <c:pt idx="1099">
                  <c:v>6928820</c:v>
                </c:pt>
                <c:pt idx="1100">
                  <c:v>6930100</c:v>
                </c:pt>
                <c:pt idx="1101">
                  <c:v>6928210</c:v>
                </c:pt>
                <c:pt idx="1102">
                  <c:v>6925520</c:v>
                </c:pt>
                <c:pt idx="1103">
                  <c:v>6928560</c:v>
                </c:pt>
                <c:pt idx="1104">
                  <c:v>6932370</c:v>
                </c:pt>
                <c:pt idx="1105">
                  <c:v>6931020</c:v>
                </c:pt>
                <c:pt idx="1106">
                  <c:v>6927370</c:v>
                </c:pt>
                <c:pt idx="1107">
                  <c:v>6926530</c:v>
                </c:pt>
                <c:pt idx="1108">
                  <c:v>6935110</c:v>
                </c:pt>
                <c:pt idx="1109">
                  <c:v>6930500</c:v>
                </c:pt>
                <c:pt idx="1110">
                  <c:v>6929980</c:v>
                </c:pt>
                <c:pt idx="1111">
                  <c:v>6933000</c:v>
                </c:pt>
                <c:pt idx="1112">
                  <c:v>6922960</c:v>
                </c:pt>
                <c:pt idx="1113">
                  <c:v>6927320</c:v>
                </c:pt>
                <c:pt idx="1114">
                  <c:v>6926710</c:v>
                </c:pt>
                <c:pt idx="1115">
                  <c:v>6927550</c:v>
                </c:pt>
                <c:pt idx="1116">
                  <c:v>6922620</c:v>
                </c:pt>
                <c:pt idx="1117">
                  <c:v>6925500</c:v>
                </c:pt>
                <c:pt idx="1118">
                  <c:v>6929230</c:v>
                </c:pt>
                <c:pt idx="1119">
                  <c:v>6931950</c:v>
                </c:pt>
                <c:pt idx="1120">
                  <c:v>6925470</c:v>
                </c:pt>
                <c:pt idx="1121">
                  <c:v>6931390</c:v>
                </c:pt>
                <c:pt idx="1122">
                  <c:v>6923520</c:v>
                </c:pt>
                <c:pt idx="1123">
                  <c:v>6927420</c:v>
                </c:pt>
                <c:pt idx="1124">
                  <c:v>6932870</c:v>
                </c:pt>
                <c:pt idx="1125">
                  <c:v>6920400</c:v>
                </c:pt>
                <c:pt idx="1126">
                  <c:v>6932650</c:v>
                </c:pt>
                <c:pt idx="1127">
                  <c:v>6929290</c:v>
                </c:pt>
                <c:pt idx="1128">
                  <c:v>6926010</c:v>
                </c:pt>
                <c:pt idx="1129">
                  <c:v>6926220</c:v>
                </c:pt>
                <c:pt idx="1130">
                  <c:v>6927810</c:v>
                </c:pt>
                <c:pt idx="1131">
                  <c:v>6924520</c:v>
                </c:pt>
                <c:pt idx="1132">
                  <c:v>6926960</c:v>
                </c:pt>
                <c:pt idx="1133">
                  <c:v>6933430</c:v>
                </c:pt>
                <c:pt idx="1134">
                  <c:v>6931510</c:v>
                </c:pt>
                <c:pt idx="1135">
                  <c:v>6927990</c:v>
                </c:pt>
                <c:pt idx="1136">
                  <c:v>6925710</c:v>
                </c:pt>
                <c:pt idx="1137">
                  <c:v>6930080</c:v>
                </c:pt>
                <c:pt idx="1138">
                  <c:v>6930610</c:v>
                </c:pt>
                <c:pt idx="1139">
                  <c:v>6929370</c:v>
                </c:pt>
                <c:pt idx="1140">
                  <c:v>6925610</c:v>
                </c:pt>
                <c:pt idx="1141">
                  <c:v>6929420</c:v>
                </c:pt>
                <c:pt idx="1142">
                  <c:v>6926000</c:v>
                </c:pt>
                <c:pt idx="1143">
                  <c:v>6933540</c:v>
                </c:pt>
                <c:pt idx="1144">
                  <c:v>6930140</c:v>
                </c:pt>
                <c:pt idx="1145">
                  <c:v>6932450</c:v>
                </c:pt>
                <c:pt idx="1146">
                  <c:v>6931440</c:v>
                </c:pt>
                <c:pt idx="1147">
                  <c:v>6927140</c:v>
                </c:pt>
                <c:pt idx="1148">
                  <c:v>6932940</c:v>
                </c:pt>
                <c:pt idx="1149">
                  <c:v>6918140</c:v>
                </c:pt>
                <c:pt idx="1150">
                  <c:v>6924110</c:v>
                </c:pt>
                <c:pt idx="1151">
                  <c:v>6924770</c:v>
                </c:pt>
                <c:pt idx="1152">
                  <c:v>6931620</c:v>
                </c:pt>
                <c:pt idx="1153">
                  <c:v>6922960</c:v>
                </c:pt>
                <c:pt idx="1154">
                  <c:v>6922760</c:v>
                </c:pt>
                <c:pt idx="1155">
                  <c:v>6927420</c:v>
                </c:pt>
                <c:pt idx="1156">
                  <c:v>6921810</c:v>
                </c:pt>
                <c:pt idx="1157">
                  <c:v>6924150</c:v>
                </c:pt>
                <c:pt idx="1158">
                  <c:v>6918860</c:v>
                </c:pt>
                <c:pt idx="1159">
                  <c:v>6920570</c:v>
                </c:pt>
                <c:pt idx="1160">
                  <c:v>6921130</c:v>
                </c:pt>
                <c:pt idx="1161">
                  <c:v>6923020</c:v>
                </c:pt>
                <c:pt idx="1162">
                  <c:v>6922220</c:v>
                </c:pt>
                <c:pt idx="1163">
                  <c:v>6913570</c:v>
                </c:pt>
                <c:pt idx="1164">
                  <c:v>6916390</c:v>
                </c:pt>
                <c:pt idx="1165">
                  <c:v>6923240</c:v>
                </c:pt>
                <c:pt idx="1166">
                  <c:v>6922070</c:v>
                </c:pt>
                <c:pt idx="1167">
                  <c:v>6915240</c:v>
                </c:pt>
                <c:pt idx="1168">
                  <c:v>6919710</c:v>
                </c:pt>
                <c:pt idx="1169">
                  <c:v>6915690</c:v>
                </c:pt>
                <c:pt idx="1170">
                  <c:v>6916140</c:v>
                </c:pt>
                <c:pt idx="1171">
                  <c:v>6909430</c:v>
                </c:pt>
                <c:pt idx="1172">
                  <c:v>6923750</c:v>
                </c:pt>
                <c:pt idx="1173">
                  <c:v>6919520</c:v>
                </c:pt>
                <c:pt idx="1174">
                  <c:v>6920350</c:v>
                </c:pt>
                <c:pt idx="1175">
                  <c:v>6928450</c:v>
                </c:pt>
                <c:pt idx="1176">
                  <c:v>6922410</c:v>
                </c:pt>
                <c:pt idx="1177">
                  <c:v>6913050</c:v>
                </c:pt>
                <c:pt idx="1178">
                  <c:v>6916750</c:v>
                </c:pt>
                <c:pt idx="1179">
                  <c:v>6911860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B3-4023-B208-7FFE46EFA5FA}"/>
            </c:ext>
          </c:extLst>
        </c:ser>
        <c:ser>
          <c:idx val="1"/>
          <c:order val="1"/>
          <c:tx>
            <c:v>G''</c:v>
          </c:tx>
          <c:spPr>
            <a:ln w="158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'[3]060318 3 osc'!$H$4:$H$1183</c:f>
              <c:numCache>
                <c:formatCode>General</c:formatCode>
                <c:ptCount val="1180"/>
                <c:pt idx="0">
                  <c:v>5.9374599999999997</c:v>
                </c:pt>
                <c:pt idx="1">
                  <c:v>12.109299999999999</c:v>
                </c:pt>
                <c:pt idx="2">
                  <c:v>18.093599999999999</c:v>
                </c:pt>
                <c:pt idx="3">
                  <c:v>24.296700000000001</c:v>
                </c:pt>
                <c:pt idx="4">
                  <c:v>30.359200000000001</c:v>
                </c:pt>
                <c:pt idx="5">
                  <c:v>36.468499999999999</c:v>
                </c:pt>
                <c:pt idx="6">
                  <c:v>42.530999999999999</c:v>
                </c:pt>
                <c:pt idx="7">
                  <c:v>48.624699999999997</c:v>
                </c:pt>
                <c:pt idx="8">
                  <c:v>54.593400000000003</c:v>
                </c:pt>
                <c:pt idx="9">
                  <c:v>60.687100000000001</c:v>
                </c:pt>
                <c:pt idx="10">
                  <c:v>66.812100000000001</c:v>
                </c:pt>
                <c:pt idx="11">
                  <c:v>72.858900000000006</c:v>
                </c:pt>
                <c:pt idx="12">
                  <c:v>78.936999999999998</c:v>
                </c:pt>
                <c:pt idx="13">
                  <c:v>84.968199999999996</c:v>
                </c:pt>
                <c:pt idx="14">
                  <c:v>91.140100000000004</c:v>
                </c:pt>
                <c:pt idx="15">
                  <c:v>97.233800000000002</c:v>
                </c:pt>
                <c:pt idx="16">
                  <c:v>103.249</c:v>
                </c:pt>
                <c:pt idx="17">
                  <c:v>109.249</c:v>
                </c:pt>
                <c:pt idx="18">
                  <c:v>115.374</c:v>
                </c:pt>
                <c:pt idx="19">
                  <c:v>121.38</c:v>
                </c:pt>
                <c:pt idx="20">
                  <c:v>127.476</c:v>
                </c:pt>
                <c:pt idx="21">
                  <c:v>133.53899999999999</c:v>
                </c:pt>
                <c:pt idx="22">
                  <c:v>139.65</c:v>
                </c:pt>
                <c:pt idx="23">
                  <c:v>145.619</c:v>
                </c:pt>
                <c:pt idx="24">
                  <c:v>151.714</c:v>
                </c:pt>
                <c:pt idx="25">
                  <c:v>157.76900000000001</c:v>
                </c:pt>
                <c:pt idx="26">
                  <c:v>163.83099999999999</c:v>
                </c:pt>
                <c:pt idx="27">
                  <c:v>169.84800000000001</c:v>
                </c:pt>
                <c:pt idx="28">
                  <c:v>175.988</c:v>
                </c:pt>
                <c:pt idx="29">
                  <c:v>181.94200000000001</c:v>
                </c:pt>
                <c:pt idx="30">
                  <c:v>188.14599999999999</c:v>
                </c:pt>
                <c:pt idx="31">
                  <c:v>194.19300000000001</c:v>
                </c:pt>
                <c:pt idx="32">
                  <c:v>200.14599999999999</c:v>
                </c:pt>
                <c:pt idx="33">
                  <c:v>206.28700000000001</c:v>
                </c:pt>
                <c:pt idx="34">
                  <c:v>212.387</c:v>
                </c:pt>
                <c:pt idx="35">
                  <c:v>218.453</c:v>
                </c:pt>
                <c:pt idx="36">
                  <c:v>224.352</c:v>
                </c:pt>
                <c:pt idx="37">
                  <c:v>230.43899999999999</c:v>
                </c:pt>
                <c:pt idx="38">
                  <c:v>236.583</c:v>
                </c:pt>
                <c:pt idx="39">
                  <c:v>242.679</c:v>
                </c:pt>
                <c:pt idx="40">
                  <c:v>248.762</c:v>
                </c:pt>
                <c:pt idx="41">
                  <c:v>254.71700000000001</c:v>
                </c:pt>
                <c:pt idx="42">
                  <c:v>260.90499999999997</c:v>
                </c:pt>
                <c:pt idx="43">
                  <c:v>266.96699999999998</c:v>
                </c:pt>
                <c:pt idx="44">
                  <c:v>272.99900000000002</c:v>
                </c:pt>
                <c:pt idx="45">
                  <c:v>278.95400000000001</c:v>
                </c:pt>
                <c:pt idx="46">
                  <c:v>285.048</c:v>
                </c:pt>
                <c:pt idx="47">
                  <c:v>291.173</c:v>
                </c:pt>
                <c:pt idx="48">
                  <c:v>297.23500000000001</c:v>
                </c:pt>
                <c:pt idx="49">
                  <c:v>303.26600000000002</c:v>
                </c:pt>
                <c:pt idx="50">
                  <c:v>309.423</c:v>
                </c:pt>
                <c:pt idx="51">
                  <c:v>315.37599999999998</c:v>
                </c:pt>
                <c:pt idx="52">
                  <c:v>321.56299999999999</c:v>
                </c:pt>
                <c:pt idx="53">
                  <c:v>327.65699999999998</c:v>
                </c:pt>
                <c:pt idx="54">
                  <c:v>333.76600000000002</c:v>
                </c:pt>
                <c:pt idx="55">
                  <c:v>339.73500000000001</c:v>
                </c:pt>
                <c:pt idx="56">
                  <c:v>345.82900000000001</c:v>
                </c:pt>
                <c:pt idx="57">
                  <c:v>351.89100000000002</c:v>
                </c:pt>
                <c:pt idx="58">
                  <c:v>358.048</c:v>
                </c:pt>
                <c:pt idx="59">
                  <c:v>364.12799999999999</c:v>
                </c:pt>
                <c:pt idx="60">
                  <c:v>370.096</c:v>
                </c:pt>
                <c:pt idx="61">
                  <c:v>376.346</c:v>
                </c:pt>
                <c:pt idx="62">
                  <c:v>382.40899999999999</c:v>
                </c:pt>
                <c:pt idx="63">
                  <c:v>388.48700000000002</c:v>
                </c:pt>
                <c:pt idx="64">
                  <c:v>394.53399999999999</c:v>
                </c:pt>
                <c:pt idx="65">
                  <c:v>400.58100000000002</c:v>
                </c:pt>
                <c:pt idx="66">
                  <c:v>406.58100000000002</c:v>
                </c:pt>
                <c:pt idx="67">
                  <c:v>412.721</c:v>
                </c:pt>
                <c:pt idx="68">
                  <c:v>418.86200000000002</c:v>
                </c:pt>
                <c:pt idx="69">
                  <c:v>424.846</c:v>
                </c:pt>
                <c:pt idx="70">
                  <c:v>431.08100000000002</c:v>
                </c:pt>
                <c:pt idx="71">
                  <c:v>437.14299999999997</c:v>
                </c:pt>
                <c:pt idx="72">
                  <c:v>443.17399999999998</c:v>
                </c:pt>
                <c:pt idx="73">
                  <c:v>449.25200000000001</c:v>
                </c:pt>
                <c:pt idx="74">
                  <c:v>455.25200000000001</c:v>
                </c:pt>
                <c:pt idx="75">
                  <c:v>461.37700000000001</c:v>
                </c:pt>
                <c:pt idx="76">
                  <c:v>467.48700000000002</c:v>
                </c:pt>
                <c:pt idx="77">
                  <c:v>473.39299999999997</c:v>
                </c:pt>
                <c:pt idx="78">
                  <c:v>479.48599999999999</c:v>
                </c:pt>
                <c:pt idx="79">
                  <c:v>485.58</c:v>
                </c:pt>
                <c:pt idx="80">
                  <c:v>491.69</c:v>
                </c:pt>
                <c:pt idx="81">
                  <c:v>497.68900000000002</c:v>
                </c:pt>
                <c:pt idx="82">
                  <c:v>503.721</c:v>
                </c:pt>
                <c:pt idx="83">
                  <c:v>509.79899999999998</c:v>
                </c:pt>
                <c:pt idx="84">
                  <c:v>515.98599999999999</c:v>
                </c:pt>
                <c:pt idx="85">
                  <c:v>522.06399999999996</c:v>
                </c:pt>
                <c:pt idx="86">
                  <c:v>528.12699999999995</c:v>
                </c:pt>
                <c:pt idx="87">
                  <c:v>534.048</c:v>
                </c:pt>
                <c:pt idx="88">
                  <c:v>540.11099999999999</c:v>
                </c:pt>
                <c:pt idx="89">
                  <c:v>546.173</c:v>
                </c:pt>
                <c:pt idx="90">
                  <c:v>552.34500000000003</c:v>
                </c:pt>
                <c:pt idx="91">
                  <c:v>558.32899999999995</c:v>
                </c:pt>
                <c:pt idx="92">
                  <c:v>564.5</c:v>
                </c:pt>
                <c:pt idx="93">
                  <c:v>570.42200000000003</c:v>
                </c:pt>
                <c:pt idx="94">
                  <c:v>576.57799999999997</c:v>
                </c:pt>
                <c:pt idx="95">
                  <c:v>582.70299999999997</c:v>
                </c:pt>
                <c:pt idx="96">
                  <c:v>588.625</c:v>
                </c:pt>
                <c:pt idx="97">
                  <c:v>594.71799999999996</c:v>
                </c:pt>
                <c:pt idx="98">
                  <c:v>600.92100000000005</c:v>
                </c:pt>
                <c:pt idx="99">
                  <c:v>606.99900000000002</c:v>
                </c:pt>
                <c:pt idx="100">
                  <c:v>619.17100000000005</c:v>
                </c:pt>
                <c:pt idx="101">
                  <c:v>625.15499999999997</c:v>
                </c:pt>
                <c:pt idx="102">
                  <c:v>631.26400000000001</c:v>
                </c:pt>
                <c:pt idx="103">
                  <c:v>637.34199999999998</c:v>
                </c:pt>
                <c:pt idx="104">
                  <c:v>643.34199999999998</c:v>
                </c:pt>
                <c:pt idx="105">
                  <c:v>649.529</c:v>
                </c:pt>
                <c:pt idx="106">
                  <c:v>655.60699999999997</c:v>
                </c:pt>
                <c:pt idx="107">
                  <c:v>661.68499999999995</c:v>
                </c:pt>
                <c:pt idx="108">
                  <c:v>667.7</c:v>
                </c:pt>
                <c:pt idx="109">
                  <c:v>673.82500000000005</c:v>
                </c:pt>
                <c:pt idx="110">
                  <c:v>679.91899999999998</c:v>
                </c:pt>
                <c:pt idx="111">
                  <c:v>685.84</c:v>
                </c:pt>
                <c:pt idx="112">
                  <c:v>691.91800000000001</c:v>
                </c:pt>
                <c:pt idx="113">
                  <c:v>698.01199999999994</c:v>
                </c:pt>
                <c:pt idx="114">
                  <c:v>704.24599999999998</c:v>
                </c:pt>
                <c:pt idx="115">
                  <c:v>710.26099999999997</c:v>
                </c:pt>
                <c:pt idx="116">
                  <c:v>716.40200000000004</c:v>
                </c:pt>
                <c:pt idx="117">
                  <c:v>722.32399999999996</c:v>
                </c:pt>
                <c:pt idx="118">
                  <c:v>728.495</c:v>
                </c:pt>
                <c:pt idx="119">
                  <c:v>734.55700000000002</c:v>
                </c:pt>
                <c:pt idx="120">
                  <c:v>740.63499999999999</c:v>
                </c:pt>
                <c:pt idx="121">
                  <c:v>746.65099999999995</c:v>
                </c:pt>
                <c:pt idx="122">
                  <c:v>752.66600000000005</c:v>
                </c:pt>
                <c:pt idx="123">
                  <c:v>758.83799999999997</c:v>
                </c:pt>
                <c:pt idx="124">
                  <c:v>764.9</c:v>
                </c:pt>
                <c:pt idx="125">
                  <c:v>770.93100000000004</c:v>
                </c:pt>
                <c:pt idx="126">
                  <c:v>776.91600000000005</c:v>
                </c:pt>
                <c:pt idx="127">
                  <c:v>783.08699999999999</c:v>
                </c:pt>
                <c:pt idx="128">
                  <c:v>789.02499999999998</c:v>
                </c:pt>
                <c:pt idx="129">
                  <c:v>795.11800000000005</c:v>
                </c:pt>
                <c:pt idx="130">
                  <c:v>801.11800000000005</c:v>
                </c:pt>
                <c:pt idx="131">
                  <c:v>807.35199999999998</c:v>
                </c:pt>
                <c:pt idx="132">
                  <c:v>813.30499999999995</c:v>
                </c:pt>
                <c:pt idx="133">
                  <c:v>819.33600000000001</c:v>
                </c:pt>
                <c:pt idx="134">
                  <c:v>825.50800000000004</c:v>
                </c:pt>
                <c:pt idx="135">
                  <c:v>831.46100000000001</c:v>
                </c:pt>
                <c:pt idx="136">
                  <c:v>837.66399999999999</c:v>
                </c:pt>
                <c:pt idx="137">
                  <c:v>843.64800000000002</c:v>
                </c:pt>
                <c:pt idx="138">
                  <c:v>849.80499999999995</c:v>
                </c:pt>
                <c:pt idx="139">
                  <c:v>855.72699999999998</c:v>
                </c:pt>
                <c:pt idx="140">
                  <c:v>861.83600000000001</c:v>
                </c:pt>
                <c:pt idx="141">
                  <c:v>867.99199999999996</c:v>
                </c:pt>
                <c:pt idx="142">
                  <c:v>874.02300000000002</c:v>
                </c:pt>
                <c:pt idx="143">
                  <c:v>880.18</c:v>
                </c:pt>
                <c:pt idx="144">
                  <c:v>886.18</c:v>
                </c:pt>
                <c:pt idx="145">
                  <c:v>892.33600000000001</c:v>
                </c:pt>
                <c:pt idx="146">
                  <c:v>898.36699999999996</c:v>
                </c:pt>
                <c:pt idx="147">
                  <c:v>904.38300000000004</c:v>
                </c:pt>
                <c:pt idx="148">
                  <c:v>910.46100000000001</c:v>
                </c:pt>
                <c:pt idx="149">
                  <c:v>916.63499999999999</c:v>
                </c:pt>
                <c:pt idx="150">
                  <c:v>922.65800000000002</c:v>
                </c:pt>
                <c:pt idx="151">
                  <c:v>928.73900000000003</c:v>
                </c:pt>
                <c:pt idx="152">
                  <c:v>934.80200000000002</c:v>
                </c:pt>
                <c:pt idx="153">
                  <c:v>940.94299999999998</c:v>
                </c:pt>
                <c:pt idx="154">
                  <c:v>946.86500000000001</c:v>
                </c:pt>
                <c:pt idx="155">
                  <c:v>952.98099999999999</c:v>
                </c:pt>
                <c:pt idx="156">
                  <c:v>959.11300000000006</c:v>
                </c:pt>
                <c:pt idx="157">
                  <c:v>965.23800000000006</c:v>
                </c:pt>
                <c:pt idx="158">
                  <c:v>971.34699999999998</c:v>
                </c:pt>
                <c:pt idx="159">
                  <c:v>977.36300000000006</c:v>
                </c:pt>
                <c:pt idx="160">
                  <c:v>983.39499999999998</c:v>
                </c:pt>
                <c:pt idx="161">
                  <c:v>989.53700000000003</c:v>
                </c:pt>
                <c:pt idx="162">
                  <c:v>995.68</c:v>
                </c:pt>
                <c:pt idx="163">
                  <c:v>1001.65</c:v>
                </c:pt>
                <c:pt idx="164">
                  <c:v>1007.73</c:v>
                </c:pt>
                <c:pt idx="165">
                  <c:v>1013.83</c:v>
                </c:pt>
                <c:pt idx="166">
                  <c:v>1019.96</c:v>
                </c:pt>
                <c:pt idx="167">
                  <c:v>1026.02</c:v>
                </c:pt>
                <c:pt idx="168">
                  <c:v>1032.01</c:v>
                </c:pt>
                <c:pt idx="169">
                  <c:v>1038.1199999999999</c:v>
                </c:pt>
                <c:pt idx="170">
                  <c:v>1044.19</c:v>
                </c:pt>
                <c:pt idx="171">
                  <c:v>1050.43</c:v>
                </c:pt>
                <c:pt idx="172">
                  <c:v>1056.5</c:v>
                </c:pt>
                <c:pt idx="173">
                  <c:v>1062.53</c:v>
                </c:pt>
                <c:pt idx="174">
                  <c:v>1068.6300000000001</c:v>
                </c:pt>
                <c:pt idx="175">
                  <c:v>1074.57</c:v>
                </c:pt>
                <c:pt idx="176">
                  <c:v>1080.68</c:v>
                </c:pt>
                <c:pt idx="177">
                  <c:v>1086.8900000000001</c:v>
                </c:pt>
                <c:pt idx="178">
                  <c:v>1092.96</c:v>
                </c:pt>
                <c:pt idx="179">
                  <c:v>1099.04</c:v>
                </c:pt>
                <c:pt idx="180">
                  <c:v>1104.96</c:v>
                </c:pt>
                <c:pt idx="181">
                  <c:v>1111.08</c:v>
                </c:pt>
                <c:pt idx="182">
                  <c:v>1117.21</c:v>
                </c:pt>
                <c:pt idx="183">
                  <c:v>1123.32</c:v>
                </c:pt>
                <c:pt idx="184">
                  <c:v>1129.46</c:v>
                </c:pt>
                <c:pt idx="185">
                  <c:v>1135.51</c:v>
                </c:pt>
                <c:pt idx="186">
                  <c:v>1141.56</c:v>
                </c:pt>
                <c:pt idx="187">
                  <c:v>1147.54</c:v>
                </c:pt>
                <c:pt idx="188">
                  <c:v>1153.6500000000001</c:v>
                </c:pt>
                <c:pt idx="189">
                  <c:v>1159.79</c:v>
                </c:pt>
                <c:pt idx="190">
                  <c:v>1165.81</c:v>
                </c:pt>
                <c:pt idx="191">
                  <c:v>1171.98</c:v>
                </c:pt>
                <c:pt idx="192">
                  <c:v>1178.04</c:v>
                </c:pt>
                <c:pt idx="193">
                  <c:v>1184.07</c:v>
                </c:pt>
                <c:pt idx="194">
                  <c:v>1190.1099999999999</c:v>
                </c:pt>
                <c:pt idx="195">
                  <c:v>1196.18</c:v>
                </c:pt>
                <c:pt idx="196">
                  <c:v>1202.25</c:v>
                </c:pt>
                <c:pt idx="197">
                  <c:v>1208.3399999999999</c:v>
                </c:pt>
                <c:pt idx="198">
                  <c:v>1214.29</c:v>
                </c:pt>
                <c:pt idx="199">
                  <c:v>1220.45</c:v>
                </c:pt>
                <c:pt idx="200">
                  <c:v>1226.45</c:v>
                </c:pt>
                <c:pt idx="201">
                  <c:v>1232.6099999999999</c:v>
                </c:pt>
                <c:pt idx="202">
                  <c:v>1238.6400000000001</c:v>
                </c:pt>
                <c:pt idx="203">
                  <c:v>1244.6099999999999</c:v>
                </c:pt>
                <c:pt idx="204">
                  <c:v>1250.76</c:v>
                </c:pt>
                <c:pt idx="205">
                  <c:v>1256.79</c:v>
                </c:pt>
                <c:pt idx="206">
                  <c:v>1262.8399999999999</c:v>
                </c:pt>
                <c:pt idx="207">
                  <c:v>1268.8399999999999</c:v>
                </c:pt>
                <c:pt idx="208">
                  <c:v>1274.96</c:v>
                </c:pt>
                <c:pt idx="209">
                  <c:v>1281.1400000000001</c:v>
                </c:pt>
                <c:pt idx="210">
                  <c:v>1287.07</c:v>
                </c:pt>
                <c:pt idx="211">
                  <c:v>1293.21</c:v>
                </c:pt>
                <c:pt idx="212">
                  <c:v>1299.17</c:v>
                </c:pt>
                <c:pt idx="213">
                  <c:v>1305.3900000000001</c:v>
                </c:pt>
                <c:pt idx="214">
                  <c:v>1311.45</c:v>
                </c:pt>
                <c:pt idx="215">
                  <c:v>1317.37</c:v>
                </c:pt>
                <c:pt idx="216">
                  <c:v>1323.56</c:v>
                </c:pt>
                <c:pt idx="217">
                  <c:v>1329.58</c:v>
                </c:pt>
                <c:pt idx="218">
                  <c:v>1335.59</c:v>
                </c:pt>
                <c:pt idx="219">
                  <c:v>1341.67</c:v>
                </c:pt>
                <c:pt idx="220">
                  <c:v>1347.69</c:v>
                </c:pt>
                <c:pt idx="221">
                  <c:v>1353.91</c:v>
                </c:pt>
                <c:pt idx="222">
                  <c:v>1359.88</c:v>
                </c:pt>
                <c:pt idx="223">
                  <c:v>1365.97</c:v>
                </c:pt>
                <c:pt idx="224">
                  <c:v>1372.13</c:v>
                </c:pt>
                <c:pt idx="225">
                  <c:v>1378.04</c:v>
                </c:pt>
                <c:pt idx="226">
                  <c:v>1384.23</c:v>
                </c:pt>
                <c:pt idx="227">
                  <c:v>1390.26</c:v>
                </c:pt>
                <c:pt idx="228">
                  <c:v>1396.37</c:v>
                </c:pt>
                <c:pt idx="229">
                  <c:v>1402.37</c:v>
                </c:pt>
                <c:pt idx="230">
                  <c:v>1408.51</c:v>
                </c:pt>
                <c:pt idx="231">
                  <c:v>1414.53</c:v>
                </c:pt>
                <c:pt idx="232">
                  <c:v>1420.67</c:v>
                </c:pt>
                <c:pt idx="233">
                  <c:v>1426.67</c:v>
                </c:pt>
                <c:pt idx="234">
                  <c:v>1432.85</c:v>
                </c:pt>
                <c:pt idx="235">
                  <c:v>1438.85</c:v>
                </c:pt>
                <c:pt idx="236">
                  <c:v>1445.05</c:v>
                </c:pt>
                <c:pt idx="237">
                  <c:v>1451.06</c:v>
                </c:pt>
                <c:pt idx="238">
                  <c:v>1457.15</c:v>
                </c:pt>
                <c:pt idx="239">
                  <c:v>1463.26</c:v>
                </c:pt>
                <c:pt idx="240">
                  <c:v>1469.25</c:v>
                </c:pt>
                <c:pt idx="241">
                  <c:v>1475.39</c:v>
                </c:pt>
                <c:pt idx="242">
                  <c:v>1481.44</c:v>
                </c:pt>
                <c:pt idx="243">
                  <c:v>1487.58</c:v>
                </c:pt>
                <c:pt idx="244">
                  <c:v>1493.63</c:v>
                </c:pt>
                <c:pt idx="245">
                  <c:v>1499.64</c:v>
                </c:pt>
                <c:pt idx="246">
                  <c:v>1505.83</c:v>
                </c:pt>
                <c:pt idx="247">
                  <c:v>1511.81</c:v>
                </c:pt>
                <c:pt idx="248">
                  <c:v>1517.85</c:v>
                </c:pt>
                <c:pt idx="249">
                  <c:v>1524</c:v>
                </c:pt>
                <c:pt idx="250">
                  <c:v>1530.08</c:v>
                </c:pt>
                <c:pt idx="251">
                  <c:v>1536.22</c:v>
                </c:pt>
                <c:pt idx="252">
                  <c:v>1542.17</c:v>
                </c:pt>
                <c:pt idx="253">
                  <c:v>1548.38</c:v>
                </c:pt>
                <c:pt idx="254">
                  <c:v>1554.38</c:v>
                </c:pt>
                <c:pt idx="255">
                  <c:v>1560.44</c:v>
                </c:pt>
                <c:pt idx="256">
                  <c:v>1566.52</c:v>
                </c:pt>
                <c:pt idx="257">
                  <c:v>1572.73</c:v>
                </c:pt>
                <c:pt idx="258">
                  <c:v>1578.7</c:v>
                </c:pt>
                <c:pt idx="259">
                  <c:v>1584.86</c:v>
                </c:pt>
                <c:pt idx="260">
                  <c:v>1590.89</c:v>
                </c:pt>
                <c:pt idx="261">
                  <c:v>1597.01</c:v>
                </c:pt>
                <c:pt idx="262">
                  <c:v>1603.08</c:v>
                </c:pt>
                <c:pt idx="263">
                  <c:v>1609.04</c:v>
                </c:pt>
                <c:pt idx="264">
                  <c:v>1615.13</c:v>
                </c:pt>
                <c:pt idx="265">
                  <c:v>1621.23</c:v>
                </c:pt>
                <c:pt idx="266">
                  <c:v>1627.3</c:v>
                </c:pt>
                <c:pt idx="267">
                  <c:v>1633.27</c:v>
                </c:pt>
                <c:pt idx="268">
                  <c:v>1639.41</c:v>
                </c:pt>
                <c:pt idx="269">
                  <c:v>1645.52</c:v>
                </c:pt>
                <c:pt idx="270">
                  <c:v>1651.52</c:v>
                </c:pt>
                <c:pt idx="271">
                  <c:v>1657.66</c:v>
                </c:pt>
                <c:pt idx="272">
                  <c:v>1663.61</c:v>
                </c:pt>
                <c:pt idx="273">
                  <c:v>1669.71</c:v>
                </c:pt>
                <c:pt idx="274">
                  <c:v>1675.74</c:v>
                </c:pt>
                <c:pt idx="275">
                  <c:v>1681.77</c:v>
                </c:pt>
                <c:pt idx="276">
                  <c:v>1687.96</c:v>
                </c:pt>
                <c:pt idx="277">
                  <c:v>1693.93</c:v>
                </c:pt>
                <c:pt idx="278">
                  <c:v>1700.06</c:v>
                </c:pt>
                <c:pt idx="279">
                  <c:v>1706.15</c:v>
                </c:pt>
                <c:pt idx="280">
                  <c:v>1712.17</c:v>
                </c:pt>
                <c:pt idx="281">
                  <c:v>1718.22</c:v>
                </c:pt>
                <c:pt idx="282">
                  <c:v>1724.2</c:v>
                </c:pt>
                <c:pt idx="283">
                  <c:v>1730.36</c:v>
                </c:pt>
                <c:pt idx="284">
                  <c:v>1736.33</c:v>
                </c:pt>
                <c:pt idx="285">
                  <c:v>1742.41</c:v>
                </c:pt>
                <c:pt idx="286">
                  <c:v>1748.51</c:v>
                </c:pt>
                <c:pt idx="287">
                  <c:v>1754.62</c:v>
                </c:pt>
                <c:pt idx="288">
                  <c:v>1760.72</c:v>
                </c:pt>
                <c:pt idx="289">
                  <c:v>1766.65</c:v>
                </c:pt>
                <c:pt idx="290">
                  <c:v>1772.79</c:v>
                </c:pt>
                <c:pt idx="291">
                  <c:v>1778.77</c:v>
                </c:pt>
                <c:pt idx="292">
                  <c:v>1784.93</c:v>
                </c:pt>
                <c:pt idx="293">
                  <c:v>1791.05</c:v>
                </c:pt>
                <c:pt idx="294">
                  <c:v>1797.12</c:v>
                </c:pt>
                <c:pt idx="295">
                  <c:v>1803.09</c:v>
                </c:pt>
                <c:pt idx="296">
                  <c:v>1809.23</c:v>
                </c:pt>
                <c:pt idx="297">
                  <c:v>1815.37</c:v>
                </c:pt>
                <c:pt idx="298">
                  <c:v>1821.32</c:v>
                </c:pt>
                <c:pt idx="299">
                  <c:v>1827.49</c:v>
                </c:pt>
                <c:pt idx="300">
                  <c:v>1833.43</c:v>
                </c:pt>
                <c:pt idx="301">
                  <c:v>1839.56</c:v>
                </c:pt>
                <c:pt idx="302">
                  <c:v>1845.67</c:v>
                </c:pt>
                <c:pt idx="303">
                  <c:v>1851.81</c:v>
                </c:pt>
                <c:pt idx="304">
                  <c:v>1857.93</c:v>
                </c:pt>
                <c:pt idx="305">
                  <c:v>1863.98</c:v>
                </c:pt>
                <c:pt idx="306">
                  <c:v>1869.92</c:v>
                </c:pt>
                <c:pt idx="307">
                  <c:v>1876.17</c:v>
                </c:pt>
                <c:pt idx="308">
                  <c:v>1882.23</c:v>
                </c:pt>
                <c:pt idx="309">
                  <c:v>1888.29</c:v>
                </c:pt>
                <c:pt idx="310">
                  <c:v>1894.25</c:v>
                </c:pt>
                <c:pt idx="311">
                  <c:v>1900.34</c:v>
                </c:pt>
                <c:pt idx="312">
                  <c:v>1906.45</c:v>
                </c:pt>
                <c:pt idx="313">
                  <c:v>1912.54</c:v>
                </c:pt>
                <c:pt idx="314">
                  <c:v>1918.7</c:v>
                </c:pt>
                <c:pt idx="315">
                  <c:v>1924.73</c:v>
                </c:pt>
                <c:pt idx="316">
                  <c:v>1930.88</c:v>
                </c:pt>
                <c:pt idx="317">
                  <c:v>1937</c:v>
                </c:pt>
                <c:pt idx="318">
                  <c:v>1943.03</c:v>
                </c:pt>
                <c:pt idx="319">
                  <c:v>1949.1</c:v>
                </c:pt>
                <c:pt idx="320">
                  <c:v>1955.05</c:v>
                </c:pt>
                <c:pt idx="321">
                  <c:v>1961.13</c:v>
                </c:pt>
                <c:pt idx="322">
                  <c:v>1967.32</c:v>
                </c:pt>
                <c:pt idx="323">
                  <c:v>1973.4</c:v>
                </c:pt>
                <c:pt idx="324">
                  <c:v>1979.35</c:v>
                </c:pt>
                <c:pt idx="325">
                  <c:v>1985.53</c:v>
                </c:pt>
                <c:pt idx="326">
                  <c:v>1991.54</c:v>
                </c:pt>
                <c:pt idx="327">
                  <c:v>1997.61</c:v>
                </c:pt>
                <c:pt idx="328">
                  <c:v>2003.71</c:v>
                </c:pt>
                <c:pt idx="329">
                  <c:v>2009.66</c:v>
                </c:pt>
                <c:pt idx="330">
                  <c:v>2015.8</c:v>
                </c:pt>
                <c:pt idx="331">
                  <c:v>2021.8</c:v>
                </c:pt>
                <c:pt idx="332">
                  <c:v>2027.88</c:v>
                </c:pt>
                <c:pt idx="333">
                  <c:v>2034.05</c:v>
                </c:pt>
                <c:pt idx="334">
                  <c:v>2040.1</c:v>
                </c:pt>
                <c:pt idx="335">
                  <c:v>2046.05</c:v>
                </c:pt>
                <c:pt idx="336">
                  <c:v>2052.14</c:v>
                </c:pt>
                <c:pt idx="337">
                  <c:v>2058.29</c:v>
                </c:pt>
                <c:pt idx="338">
                  <c:v>2064.3200000000002</c:v>
                </c:pt>
                <c:pt idx="339">
                  <c:v>2070.37</c:v>
                </c:pt>
                <c:pt idx="340">
                  <c:v>2076.4499999999998</c:v>
                </c:pt>
                <c:pt idx="341">
                  <c:v>2082.4299999999998</c:v>
                </c:pt>
                <c:pt idx="342">
                  <c:v>2088.5100000000002</c:v>
                </c:pt>
                <c:pt idx="343">
                  <c:v>2094.56</c:v>
                </c:pt>
                <c:pt idx="344">
                  <c:v>2100.7199999999998</c:v>
                </c:pt>
                <c:pt idx="345">
                  <c:v>2106.8000000000002</c:v>
                </c:pt>
                <c:pt idx="346">
                  <c:v>2112.77</c:v>
                </c:pt>
                <c:pt idx="347">
                  <c:v>2118.83</c:v>
                </c:pt>
                <c:pt idx="348">
                  <c:v>2124.89</c:v>
                </c:pt>
                <c:pt idx="349">
                  <c:v>2131.02</c:v>
                </c:pt>
                <c:pt idx="350">
                  <c:v>2137.0300000000002</c:v>
                </c:pt>
                <c:pt idx="351">
                  <c:v>2143.14</c:v>
                </c:pt>
                <c:pt idx="352">
                  <c:v>2149.25</c:v>
                </c:pt>
                <c:pt idx="353">
                  <c:v>2155.3000000000002</c:v>
                </c:pt>
                <c:pt idx="354">
                  <c:v>2161.42</c:v>
                </c:pt>
                <c:pt idx="355">
                  <c:v>2167.5300000000002</c:v>
                </c:pt>
                <c:pt idx="356">
                  <c:v>2173.5500000000002</c:v>
                </c:pt>
                <c:pt idx="357">
                  <c:v>2179.63</c:v>
                </c:pt>
                <c:pt idx="358">
                  <c:v>2185.7399999999998</c:v>
                </c:pt>
                <c:pt idx="359">
                  <c:v>2191.84</c:v>
                </c:pt>
                <c:pt idx="360">
                  <c:v>2197.9899999999998</c:v>
                </c:pt>
                <c:pt idx="361">
                  <c:v>2204.09</c:v>
                </c:pt>
                <c:pt idx="362">
                  <c:v>2210.0300000000002</c:v>
                </c:pt>
                <c:pt idx="363">
                  <c:v>2216.17</c:v>
                </c:pt>
                <c:pt idx="364">
                  <c:v>2222.38</c:v>
                </c:pt>
                <c:pt idx="365">
                  <c:v>2228.31</c:v>
                </c:pt>
                <c:pt idx="366">
                  <c:v>2234.56</c:v>
                </c:pt>
                <c:pt idx="367">
                  <c:v>2240.58</c:v>
                </c:pt>
                <c:pt idx="368">
                  <c:v>2246.59</c:v>
                </c:pt>
                <c:pt idx="369">
                  <c:v>2252.7399999999998</c:v>
                </c:pt>
                <c:pt idx="370">
                  <c:v>2258.81</c:v>
                </c:pt>
                <c:pt idx="371">
                  <c:v>2264.92</c:v>
                </c:pt>
                <c:pt idx="372">
                  <c:v>2270.89</c:v>
                </c:pt>
                <c:pt idx="373">
                  <c:v>2277.11</c:v>
                </c:pt>
                <c:pt idx="374">
                  <c:v>2283.1999999999998</c:v>
                </c:pt>
                <c:pt idx="375">
                  <c:v>2289.13</c:v>
                </c:pt>
                <c:pt idx="376">
                  <c:v>2295.2800000000002</c:v>
                </c:pt>
                <c:pt idx="377">
                  <c:v>2301.38</c:v>
                </c:pt>
                <c:pt idx="378">
                  <c:v>2307.4699999999998</c:v>
                </c:pt>
                <c:pt idx="379">
                  <c:v>2313.4899999999998</c:v>
                </c:pt>
                <c:pt idx="380">
                  <c:v>2319.59</c:v>
                </c:pt>
                <c:pt idx="381">
                  <c:v>2325.75</c:v>
                </c:pt>
                <c:pt idx="382">
                  <c:v>2331.86</c:v>
                </c:pt>
                <c:pt idx="383">
                  <c:v>2337.88</c:v>
                </c:pt>
                <c:pt idx="384">
                  <c:v>2343.89</c:v>
                </c:pt>
                <c:pt idx="385">
                  <c:v>2350.06</c:v>
                </c:pt>
                <c:pt idx="386">
                  <c:v>2356.11</c:v>
                </c:pt>
                <c:pt idx="387">
                  <c:v>2362.23</c:v>
                </c:pt>
                <c:pt idx="388">
                  <c:v>2368.1999999999998</c:v>
                </c:pt>
                <c:pt idx="389">
                  <c:v>2374.34</c:v>
                </c:pt>
                <c:pt idx="390">
                  <c:v>2380.44</c:v>
                </c:pt>
                <c:pt idx="391">
                  <c:v>2386.41</c:v>
                </c:pt>
                <c:pt idx="392">
                  <c:v>2392.56</c:v>
                </c:pt>
                <c:pt idx="393">
                  <c:v>2398.66</c:v>
                </c:pt>
                <c:pt idx="394">
                  <c:v>2404.61</c:v>
                </c:pt>
                <c:pt idx="395">
                  <c:v>2410.66</c:v>
                </c:pt>
                <c:pt idx="396">
                  <c:v>2416.75</c:v>
                </c:pt>
                <c:pt idx="397">
                  <c:v>2422.88</c:v>
                </c:pt>
                <c:pt idx="398">
                  <c:v>2428.9699999999998</c:v>
                </c:pt>
                <c:pt idx="399">
                  <c:v>2434.92</c:v>
                </c:pt>
                <c:pt idx="400">
                  <c:v>2440.98</c:v>
                </c:pt>
                <c:pt idx="401">
                  <c:v>2447.08</c:v>
                </c:pt>
                <c:pt idx="402">
                  <c:v>2453.13</c:v>
                </c:pt>
                <c:pt idx="403">
                  <c:v>2459.2199999999998</c:v>
                </c:pt>
                <c:pt idx="404">
                  <c:v>2465.34</c:v>
                </c:pt>
                <c:pt idx="405">
                  <c:v>2471.41</c:v>
                </c:pt>
                <c:pt idx="406">
                  <c:v>2477.48</c:v>
                </c:pt>
                <c:pt idx="407">
                  <c:v>2483.58</c:v>
                </c:pt>
                <c:pt idx="408">
                  <c:v>2489.5500000000002</c:v>
                </c:pt>
                <c:pt idx="409">
                  <c:v>2495.7199999999998</c:v>
                </c:pt>
                <c:pt idx="410">
                  <c:v>2501.8000000000002</c:v>
                </c:pt>
                <c:pt idx="411">
                  <c:v>2507.8000000000002</c:v>
                </c:pt>
                <c:pt idx="412">
                  <c:v>2513.87</c:v>
                </c:pt>
                <c:pt idx="413">
                  <c:v>2520</c:v>
                </c:pt>
                <c:pt idx="414">
                  <c:v>2526</c:v>
                </c:pt>
                <c:pt idx="415">
                  <c:v>2532.12</c:v>
                </c:pt>
                <c:pt idx="416">
                  <c:v>2538.1999999999998</c:v>
                </c:pt>
                <c:pt idx="417">
                  <c:v>2544.1999999999998</c:v>
                </c:pt>
                <c:pt idx="418">
                  <c:v>2550.39</c:v>
                </c:pt>
                <c:pt idx="419">
                  <c:v>2556.36</c:v>
                </c:pt>
                <c:pt idx="420">
                  <c:v>2562.44</c:v>
                </c:pt>
                <c:pt idx="421">
                  <c:v>2568.58</c:v>
                </c:pt>
                <c:pt idx="422">
                  <c:v>2574.64</c:v>
                </c:pt>
                <c:pt idx="423">
                  <c:v>2580.73</c:v>
                </c:pt>
                <c:pt idx="424">
                  <c:v>2586.92</c:v>
                </c:pt>
                <c:pt idx="425">
                  <c:v>2592.94</c:v>
                </c:pt>
                <c:pt idx="426">
                  <c:v>2598.9699999999998</c:v>
                </c:pt>
                <c:pt idx="427">
                  <c:v>2605.0500000000002</c:v>
                </c:pt>
                <c:pt idx="428">
                  <c:v>2611.2199999999998</c:v>
                </c:pt>
                <c:pt idx="429">
                  <c:v>2617.2600000000002</c:v>
                </c:pt>
                <c:pt idx="430">
                  <c:v>2623.36</c:v>
                </c:pt>
                <c:pt idx="431">
                  <c:v>2629.33</c:v>
                </c:pt>
                <c:pt idx="432">
                  <c:v>2635.44</c:v>
                </c:pt>
                <c:pt idx="433">
                  <c:v>2641.5</c:v>
                </c:pt>
                <c:pt idx="434">
                  <c:v>2647.73</c:v>
                </c:pt>
                <c:pt idx="435">
                  <c:v>2653.7</c:v>
                </c:pt>
                <c:pt idx="436">
                  <c:v>2659.83</c:v>
                </c:pt>
                <c:pt idx="437">
                  <c:v>2665.98</c:v>
                </c:pt>
                <c:pt idx="438">
                  <c:v>2671.92</c:v>
                </c:pt>
                <c:pt idx="439">
                  <c:v>2678.08</c:v>
                </c:pt>
                <c:pt idx="440">
                  <c:v>2684.11</c:v>
                </c:pt>
                <c:pt idx="441">
                  <c:v>2690.36</c:v>
                </c:pt>
                <c:pt idx="442">
                  <c:v>2696.4</c:v>
                </c:pt>
                <c:pt idx="443">
                  <c:v>2702.37</c:v>
                </c:pt>
                <c:pt idx="444">
                  <c:v>2708.45</c:v>
                </c:pt>
                <c:pt idx="445">
                  <c:v>2714.59</c:v>
                </c:pt>
                <c:pt idx="446">
                  <c:v>2720.73</c:v>
                </c:pt>
                <c:pt idx="447">
                  <c:v>2726.86</c:v>
                </c:pt>
                <c:pt idx="448">
                  <c:v>2732.86</c:v>
                </c:pt>
                <c:pt idx="449">
                  <c:v>2739</c:v>
                </c:pt>
                <c:pt idx="450">
                  <c:v>2745.04</c:v>
                </c:pt>
                <c:pt idx="451">
                  <c:v>2751.15</c:v>
                </c:pt>
                <c:pt idx="452">
                  <c:v>2757.23</c:v>
                </c:pt>
                <c:pt idx="453">
                  <c:v>2763.26</c:v>
                </c:pt>
                <c:pt idx="454">
                  <c:v>2769.39</c:v>
                </c:pt>
                <c:pt idx="455">
                  <c:v>2775.39</c:v>
                </c:pt>
                <c:pt idx="456">
                  <c:v>2781.48</c:v>
                </c:pt>
                <c:pt idx="457">
                  <c:v>2787.56</c:v>
                </c:pt>
                <c:pt idx="458">
                  <c:v>2793.53</c:v>
                </c:pt>
                <c:pt idx="459">
                  <c:v>2799.65</c:v>
                </c:pt>
                <c:pt idx="460">
                  <c:v>2805.76</c:v>
                </c:pt>
                <c:pt idx="461">
                  <c:v>2811.75</c:v>
                </c:pt>
                <c:pt idx="462">
                  <c:v>2817.82</c:v>
                </c:pt>
                <c:pt idx="463">
                  <c:v>2823.95</c:v>
                </c:pt>
                <c:pt idx="464">
                  <c:v>2830.01</c:v>
                </c:pt>
                <c:pt idx="465">
                  <c:v>2835.98</c:v>
                </c:pt>
                <c:pt idx="466">
                  <c:v>2842.01</c:v>
                </c:pt>
                <c:pt idx="467">
                  <c:v>2848.15</c:v>
                </c:pt>
                <c:pt idx="468">
                  <c:v>2854.29</c:v>
                </c:pt>
                <c:pt idx="469">
                  <c:v>2860.31</c:v>
                </c:pt>
                <c:pt idx="470">
                  <c:v>2866.43</c:v>
                </c:pt>
                <c:pt idx="471">
                  <c:v>2872.43</c:v>
                </c:pt>
                <c:pt idx="472">
                  <c:v>2878.53</c:v>
                </c:pt>
                <c:pt idx="473">
                  <c:v>2884.53</c:v>
                </c:pt>
                <c:pt idx="474">
                  <c:v>2890.67</c:v>
                </c:pt>
                <c:pt idx="475">
                  <c:v>2896.64</c:v>
                </c:pt>
                <c:pt idx="476">
                  <c:v>2902.71</c:v>
                </c:pt>
                <c:pt idx="477">
                  <c:v>2908.89</c:v>
                </c:pt>
                <c:pt idx="478">
                  <c:v>2914.84</c:v>
                </c:pt>
                <c:pt idx="479">
                  <c:v>2920.95</c:v>
                </c:pt>
                <c:pt idx="480">
                  <c:v>2926.98</c:v>
                </c:pt>
                <c:pt idx="481">
                  <c:v>2933.06</c:v>
                </c:pt>
                <c:pt idx="482">
                  <c:v>2939.18</c:v>
                </c:pt>
                <c:pt idx="483">
                  <c:v>2945.26</c:v>
                </c:pt>
                <c:pt idx="484">
                  <c:v>2951.46</c:v>
                </c:pt>
                <c:pt idx="485">
                  <c:v>2957.5</c:v>
                </c:pt>
                <c:pt idx="486">
                  <c:v>2963.48</c:v>
                </c:pt>
                <c:pt idx="487">
                  <c:v>2969.57</c:v>
                </c:pt>
                <c:pt idx="488">
                  <c:v>2975.65</c:v>
                </c:pt>
                <c:pt idx="489">
                  <c:v>2981.78</c:v>
                </c:pt>
                <c:pt idx="490">
                  <c:v>2987.95</c:v>
                </c:pt>
                <c:pt idx="491">
                  <c:v>2994.01</c:v>
                </c:pt>
                <c:pt idx="492">
                  <c:v>3000.12</c:v>
                </c:pt>
                <c:pt idx="493">
                  <c:v>3006.07</c:v>
                </c:pt>
                <c:pt idx="494">
                  <c:v>3012.23</c:v>
                </c:pt>
                <c:pt idx="495">
                  <c:v>3018.31</c:v>
                </c:pt>
                <c:pt idx="496">
                  <c:v>3024.37</c:v>
                </c:pt>
                <c:pt idx="497">
                  <c:v>3030.54</c:v>
                </c:pt>
                <c:pt idx="498">
                  <c:v>3036.46</c:v>
                </c:pt>
                <c:pt idx="499">
                  <c:v>3042.71</c:v>
                </c:pt>
                <c:pt idx="500">
                  <c:v>3048.63</c:v>
                </c:pt>
                <c:pt idx="501">
                  <c:v>3054.79</c:v>
                </c:pt>
                <c:pt idx="502">
                  <c:v>3060.93</c:v>
                </c:pt>
                <c:pt idx="503">
                  <c:v>3067.01</c:v>
                </c:pt>
                <c:pt idx="504">
                  <c:v>3073.07</c:v>
                </c:pt>
                <c:pt idx="505">
                  <c:v>3079.18</c:v>
                </c:pt>
                <c:pt idx="506">
                  <c:v>3085.15</c:v>
                </c:pt>
                <c:pt idx="507">
                  <c:v>3091.24</c:v>
                </c:pt>
                <c:pt idx="508">
                  <c:v>3097.27</c:v>
                </c:pt>
                <c:pt idx="509">
                  <c:v>3103.4</c:v>
                </c:pt>
                <c:pt idx="510">
                  <c:v>3109.56</c:v>
                </c:pt>
                <c:pt idx="511">
                  <c:v>3115.65</c:v>
                </c:pt>
                <c:pt idx="512">
                  <c:v>3121.65</c:v>
                </c:pt>
                <c:pt idx="513">
                  <c:v>3127.67</c:v>
                </c:pt>
                <c:pt idx="514">
                  <c:v>3133.84</c:v>
                </c:pt>
                <c:pt idx="515">
                  <c:v>3139.79</c:v>
                </c:pt>
                <c:pt idx="516">
                  <c:v>3145.85</c:v>
                </c:pt>
                <c:pt idx="517">
                  <c:v>3151.98</c:v>
                </c:pt>
                <c:pt idx="518">
                  <c:v>3158.1</c:v>
                </c:pt>
                <c:pt idx="519">
                  <c:v>3164.06</c:v>
                </c:pt>
                <c:pt idx="520">
                  <c:v>3170.12</c:v>
                </c:pt>
                <c:pt idx="521">
                  <c:v>3176.29</c:v>
                </c:pt>
                <c:pt idx="522">
                  <c:v>3182.35</c:v>
                </c:pt>
                <c:pt idx="523">
                  <c:v>3188.32</c:v>
                </c:pt>
                <c:pt idx="524">
                  <c:v>3194.51</c:v>
                </c:pt>
                <c:pt idx="525">
                  <c:v>3200.46</c:v>
                </c:pt>
                <c:pt idx="526">
                  <c:v>3206.51</c:v>
                </c:pt>
                <c:pt idx="527">
                  <c:v>3212.6</c:v>
                </c:pt>
                <c:pt idx="528">
                  <c:v>3218.65</c:v>
                </c:pt>
                <c:pt idx="529">
                  <c:v>3224.73</c:v>
                </c:pt>
                <c:pt idx="530">
                  <c:v>3230.84</c:v>
                </c:pt>
                <c:pt idx="531">
                  <c:v>3236.91</c:v>
                </c:pt>
                <c:pt idx="532">
                  <c:v>3243.02</c:v>
                </c:pt>
                <c:pt idx="533">
                  <c:v>3249.02</c:v>
                </c:pt>
                <c:pt idx="534">
                  <c:v>3255.04</c:v>
                </c:pt>
                <c:pt idx="535">
                  <c:v>3261.09</c:v>
                </c:pt>
                <c:pt idx="536">
                  <c:v>3267.29</c:v>
                </c:pt>
                <c:pt idx="537">
                  <c:v>3273.23</c:v>
                </c:pt>
                <c:pt idx="538">
                  <c:v>3279.48</c:v>
                </c:pt>
                <c:pt idx="539">
                  <c:v>3285.52</c:v>
                </c:pt>
                <c:pt idx="540">
                  <c:v>3291.49</c:v>
                </c:pt>
                <c:pt idx="541">
                  <c:v>3297.68</c:v>
                </c:pt>
                <c:pt idx="542">
                  <c:v>3303.74</c:v>
                </c:pt>
                <c:pt idx="543">
                  <c:v>3309.76</c:v>
                </c:pt>
                <c:pt idx="544">
                  <c:v>3315.87</c:v>
                </c:pt>
                <c:pt idx="545">
                  <c:v>3321.87</c:v>
                </c:pt>
                <c:pt idx="546">
                  <c:v>3327.96</c:v>
                </c:pt>
                <c:pt idx="547">
                  <c:v>3334.04</c:v>
                </c:pt>
                <c:pt idx="548">
                  <c:v>3340.18</c:v>
                </c:pt>
                <c:pt idx="549">
                  <c:v>3346.32</c:v>
                </c:pt>
                <c:pt idx="550">
                  <c:v>3352.3</c:v>
                </c:pt>
                <c:pt idx="551">
                  <c:v>3358.52</c:v>
                </c:pt>
                <c:pt idx="552">
                  <c:v>3364.48</c:v>
                </c:pt>
                <c:pt idx="553">
                  <c:v>3370.7</c:v>
                </c:pt>
                <c:pt idx="554">
                  <c:v>3376.63</c:v>
                </c:pt>
                <c:pt idx="555">
                  <c:v>3382.73</c:v>
                </c:pt>
                <c:pt idx="556">
                  <c:v>3388.85</c:v>
                </c:pt>
                <c:pt idx="557">
                  <c:v>3394.98</c:v>
                </c:pt>
                <c:pt idx="558">
                  <c:v>3401.1</c:v>
                </c:pt>
                <c:pt idx="559">
                  <c:v>3407.07</c:v>
                </c:pt>
                <c:pt idx="560">
                  <c:v>3413.21</c:v>
                </c:pt>
                <c:pt idx="561">
                  <c:v>3419.29</c:v>
                </c:pt>
                <c:pt idx="562">
                  <c:v>3425.3</c:v>
                </c:pt>
                <c:pt idx="563">
                  <c:v>3431.41</c:v>
                </c:pt>
                <c:pt idx="564">
                  <c:v>3437.46</c:v>
                </c:pt>
                <c:pt idx="565">
                  <c:v>3443.49</c:v>
                </c:pt>
                <c:pt idx="566">
                  <c:v>3449.57</c:v>
                </c:pt>
                <c:pt idx="567">
                  <c:v>3455.68</c:v>
                </c:pt>
                <c:pt idx="568">
                  <c:v>3461.8</c:v>
                </c:pt>
                <c:pt idx="569">
                  <c:v>3467.76</c:v>
                </c:pt>
                <c:pt idx="570">
                  <c:v>3473.84</c:v>
                </c:pt>
                <c:pt idx="571">
                  <c:v>3479.99</c:v>
                </c:pt>
                <c:pt idx="572">
                  <c:v>3485.94</c:v>
                </c:pt>
                <c:pt idx="573">
                  <c:v>3492.01</c:v>
                </c:pt>
                <c:pt idx="574">
                  <c:v>3498.12</c:v>
                </c:pt>
                <c:pt idx="575">
                  <c:v>3504.26</c:v>
                </c:pt>
                <c:pt idx="576">
                  <c:v>3510.23</c:v>
                </c:pt>
                <c:pt idx="577">
                  <c:v>3516.27</c:v>
                </c:pt>
                <c:pt idx="578">
                  <c:v>3522.38</c:v>
                </c:pt>
                <c:pt idx="579">
                  <c:v>3534.6</c:v>
                </c:pt>
                <c:pt idx="580">
                  <c:v>3540.69</c:v>
                </c:pt>
                <c:pt idx="581">
                  <c:v>3546.69</c:v>
                </c:pt>
                <c:pt idx="582">
                  <c:v>3552.76</c:v>
                </c:pt>
                <c:pt idx="583">
                  <c:v>3558.88</c:v>
                </c:pt>
                <c:pt idx="584">
                  <c:v>3564.85</c:v>
                </c:pt>
                <c:pt idx="585">
                  <c:v>3571.02</c:v>
                </c:pt>
                <c:pt idx="586">
                  <c:v>3577.02</c:v>
                </c:pt>
                <c:pt idx="587">
                  <c:v>3583.1</c:v>
                </c:pt>
                <c:pt idx="588">
                  <c:v>3589.16</c:v>
                </c:pt>
                <c:pt idx="589">
                  <c:v>3601.3</c:v>
                </c:pt>
                <c:pt idx="590">
                  <c:v>3607.46</c:v>
                </c:pt>
                <c:pt idx="591">
                  <c:v>3613.38</c:v>
                </c:pt>
                <c:pt idx="592">
                  <c:v>3619.55</c:v>
                </c:pt>
                <c:pt idx="593">
                  <c:v>3625.66</c:v>
                </c:pt>
                <c:pt idx="594">
                  <c:v>3631.76</c:v>
                </c:pt>
                <c:pt idx="595">
                  <c:v>3637.71</c:v>
                </c:pt>
                <c:pt idx="596">
                  <c:v>3643.82</c:v>
                </c:pt>
                <c:pt idx="597">
                  <c:v>3649.94</c:v>
                </c:pt>
                <c:pt idx="598">
                  <c:v>3656.08</c:v>
                </c:pt>
                <c:pt idx="599">
                  <c:v>3662.13</c:v>
                </c:pt>
                <c:pt idx="600">
                  <c:v>3668.24</c:v>
                </c:pt>
                <c:pt idx="601">
                  <c:v>3674.24</c:v>
                </c:pt>
                <c:pt idx="602">
                  <c:v>3680.27</c:v>
                </c:pt>
                <c:pt idx="603">
                  <c:v>3686.49</c:v>
                </c:pt>
                <c:pt idx="604">
                  <c:v>3692.57</c:v>
                </c:pt>
                <c:pt idx="605">
                  <c:v>3698.58</c:v>
                </c:pt>
                <c:pt idx="606">
                  <c:v>3710.75</c:v>
                </c:pt>
                <c:pt idx="607">
                  <c:v>3716.85</c:v>
                </c:pt>
                <c:pt idx="608">
                  <c:v>3722.83</c:v>
                </c:pt>
                <c:pt idx="609">
                  <c:v>3728.86</c:v>
                </c:pt>
                <c:pt idx="610">
                  <c:v>3735</c:v>
                </c:pt>
                <c:pt idx="611">
                  <c:v>3741.13</c:v>
                </c:pt>
                <c:pt idx="612">
                  <c:v>3747.19</c:v>
                </c:pt>
                <c:pt idx="613">
                  <c:v>3765.33</c:v>
                </c:pt>
                <c:pt idx="614">
                  <c:v>3771.32</c:v>
                </c:pt>
                <c:pt idx="615">
                  <c:v>3777.43</c:v>
                </c:pt>
                <c:pt idx="616">
                  <c:v>3783.58</c:v>
                </c:pt>
                <c:pt idx="617">
                  <c:v>3789.5</c:v>
                </c:pt>
                <c:pt idx="618">
                  <c:v>3795.71</c:v>
                </c:pt>
                <c:pt idx="619">
                  <c:v>3801.64</c:v>
                </c:pt>
                <c:pt idx="620">
                  <c:v>3807.79</c:v>
                </c:pt>
                <c:pt idx="621">
                  <c:v>3813.83</c:v>
                </c:pt>
                <c:pt idx="622">
                  <c:v>3819.85</c:v>
                </c:pt>
                <c:pt idx="623">
                  <c:v>3825.94</c:v>
                </c:pt>
                <c:pt idx="624">
                  <c:v>3831.97</c:v>
                </c:pt>
                <c:pt idx="625">
                  <c:v>3838</c:v>
                </c:pt>
                <c:pt idx="626">
                  <c:v>3844.19</c:v>
                </c:pt>
                <c:pt idx="627">
                  <c:v>3850.29</c:v>
                </c:pt>
                <c:pt idx="628">
                  <c:v>3856.35</c:v>
                </c:pt>
                <c:pt idx="629">
                  <c:v>3862.44</c:v>
                </c:pt>
                <c:pt idx="630">
                  <c:v>3868.46</c:v>
                </c:pt>
                <c:pt idx="631">
                  <c:v>3874.58</c:v>
                </c:pt>
                <c:pt idx="632">
                  <c:v>3880.55</c:v>
                </c:pt>
                <c:pt idx="633">
                  <c:v>3886.69</c:v>
                </c:pt>
                <c:pt idx="634">
                  <c:v>3892.69</c:v>
                </c:pt>
                <c:pt idx="635">
                  <c:v>3898.83</c:v>
                </c:pt>
                <c:pt idx="636">
                  <c:v>3904.93</c:v>
                </c:pt>
                <c:pt idx="637">
                  <c:v>3911.02</c:v>
                </c:pt>
                <c:pt idx="638">
                  <c:v>3917.02</c:v>
                </c:pt>
                <c:pt idx="639">
                  <c:v>3923.24</c:v>
                </c:pt>
                <c:pt idx="640">
                  <c:v>3929.28</c:v>
                </c:pt>
                <c:pt idx="641">
                  <c:v>3935.3</c:v>
                </c:pt>
                <c:pt idx="642">
                  <c:v>3941.46</c:v>
                </c:pt>
                <c:pt idx="643">
                  <c:v>3947.38</c:v>
                </c:pt>
                <c:pt idx="644">
                  <c:v>3953.58</c:v>
                </c:pt>
                <c:pt idx="645">
                  <c:v>3959.69</c:v>
                </c:pt>
                <c:pt idx="646">
                  <c:v>3965.67</c:v>
                </c:pt>
                <c:pt idx="647">
                  <c:v>3971.75</c:v>
                </c:pt>
                <c:pt idx="648">
                  <c:v>3977.88</c:v>
                </c:pt>
                <c:pt idx="649">
                  <c:v>3983.96</c:v>
                </c:pt>
                <c:pt idx="650">
                  <c:v>3990.06</c:v>
                </c:pt>
                <c:pt idx="651">
                  <c:v>3996.14</c:v>
                </c:pt>
                <c:pt idx="652">
                  <c:v>4002.1</c:v>
                </c:pt>
                <c:pt idx="653">
                  <c:v>4008.14</c:v>
                </c:pt>
                <c:pt idx="654">
                  <c:v>4014.35</c:v>
                </c:pt>
                <c:pt idx="655">
                  <c:v>4020.33</c:v>
                </c:pt>
                <c:pt idx="656">
                  <c:v>4026.39</c:v>
                </c:pt>
                <c:pt idx="657">
                  <c:v>4032.42</c:v>
                </c:pt>
                <c:pt idx="658">
                  <c:v>4038.58</c:v>
                </c:pt>
                <c:pt idx="659">
                  <c:v>4044.64</c:v>
                </c:pt>
                <c:pt idx="660">
                  <c:v>4050.72</c:v>
                </c:pt>
                <c:pt idx="661">
                  <c:v>4056.72</c:v>
                </c:pt>
                <c:pt idx="662">
                  <c:v>4062.74</c:v>
                </c:pt>
                <c:pt idx="663">
                  <c:v>4068.91</c:v>
                </c:pt>
                <c:pt idx="664">
                  <c:v>4074.83</c:v>
                </c:pt>
                <c:pt idx="665">
                  <c:v>4080.95</c:v>
                </c:pt>
                <c:pt idx="666">
                  <c:v>4087.06</c:v>
                </c:pt>
                <c:pt idx="667">
                  <c:v>4093.16</c:v>
                </c:pt>
                <c:pt idx="668">
                  <c:v>4099.2</c:v>
                </c:pt>
                <c:pt idx="669">
                  <c:v>4105.24</c:v>
                </c:pt>
                <c:pt idx="670">
                  <c:v>4111.28</c:v>
                </c:pt>
                <c:pt idx="671">
                  <c:v>4117.41</c:v>
                </c:pt>
                <c:pt idx="672">
                  <c:v>4123.41</c:v>
                </c:pt>
                <c:pt idx="673">
                  <c:v>4129.42</c:v>
                </c:pt>
                <c:pt idx="674">
                  <c:v>4135.5600000000004</c:v>
                </c:pt>
                <c:pt idx="675">
                  <c:v>4141.6899999999996</c:v>
                </c:pt>
                <c:pt idx="676">
                  <c:v>4147.67</c:v>
                </c:pt>
                <c:pt idx="677">
                  <c:v>4153.7299999999996</c:v>
                </c:pt>
                <c:pt idx="678">
                  <c:v>4159.95</c:v>
                </c:pt>
                <c:pt idx="679">
                  <c:v>4165.91</c:v>
                </c:pt>
                <c:pt idx="680">
                  <c:v>4172.05</c:v>
                </c:pt>
                <c:pt idx="681">
                  <c:v>4178.03</c:v>
                </c:pt>
                <c:pt idx="682">
                  <c:v>4184.13</c:v>
                </c:pt>
                <c:pt idx="683">
                  <c:v>4190.28</c:v>
                </c:pt>
                <c:pt idx="684">
                  <c:v>4196.34</c:v>
                </c:pt>
                <c:pt idx="685">
                  <c:v>4202.5</c:v>
                </c:pt>
                <c:pt idx="686">
                  <c:v>4208.47</c:v>
                </c:pt>
                <c:pt idx="687">
                  <c:v>4214.63</c:v>
                </c:pt>
                <c:pt idx="688">
                  <c:v>4220.72</c:v>
                </c:pt>
                <c:pt idx="689">
                  <c:v>4226.6899999999996</c:v>
                </c:pt>
                <c:pt idx="690">
                  <c:v>4232.91</c:v>
                </c:pt>
                <c:pt idx="691">
                  <c:v>4238.9399999999996</c:v>
                </c:pt>
                <c:pt idx="692">
                  <c:v>4244.9799999999996</c:v>
                </c:pt>
                <c:pt idx="693">
                  <c:v>4251.13</c:v>
                </c:pt>
                <c:pt idx="694">
                  <c:v>4257.09</c:v>
                </c:pt>
                <c:pt idx="695">
                  <c:v>4263.22</c:v>
                </c:pt>
                <c:pt idx="696">
                  <c:v>4269.22</c:v>
                </c:pt>
                <c:pt idx="697">
                  <c:v>4275.42</c:v>
                </c:pt>
                <c:pt idx="698">
                  <c:v>4281.42</c:v>
                </c:pt>
                <c:pt idx="699">
                  <c:v>4287.42</c:v>
                </c:pt>
                <c:pt idx="700">
                  <c:v>4293.59</c:v>
                </c:pt>
                <c:pt idx="701">
                  <c:v>4299.6899999999996</c:v>
                </c:pt>
                <c:pt idx="702">
                  <c:v>4305.7299999999996</c:v>
                </c:pt>
                <c:pt idx="703">
                  <c:v>4311.7</c:v>
                </c:pt>
                <c:pt idx="704">
                  <c:v>4317.7700000000004</c:v>
                </c:pt>
                <c:pt idx="705">
                  <c:v>4323.9399999999996</c:v>
                </c:pt>
                <c:pt idx="706">
                  <c:v>4329.92</c:v>
                </c:pt>
                <c:pt idx="707">
                  <c:v>4336.08</c:v>
                </c:pt>
                <c:pt idx="708">
                  <c:v>4342.13</c:v>
                </c:pt>
                <c:pt idx="709">
                  <c:v>4348.12</c:v>
                </c:pt>
                <c:pt idx="710">
                  <c:v>4354.17</c:v>
                </c:pt>
                <c:pt idx="711">
                  <c:v>4360.28</c:v>
                </c:pt>
                <c:pt idx="712">
                  <c:v>4366.3900000000003</c:v>
                </c:pt>
                <c:pt idx="713">
                  <c:v>4372.47</c:v>
                </c:pt>
                <c:pt idx="714">
                  <c:v>4378.4799999999996</c:v>
                </c:pt>
                <c:pt idx="715">
                  <c:v>4384.5200000000004</c:v>
                </c:pt>
                <c:pt idx="716">
                  <c:v>4390.6099999999997</c:v>
                </c:pt>
                <c:pt idx="717">
                  <c:v>4396.6899999999996</c:v>
                </c:pt>
                <c:pt idx="718">
                  <c:v>4402.7299999999996</c:v>
                </c:pt>
                <c:pt idx="719">
                  <c:v>4408.75</c:v>
                </c:pt>
                <c:pt idx="720">
                  <c:v>4414.92</c:v>
                </c:pt>
                <c:pt idx="721">
                  <c:v>4420.95</c:v>
                </c:pt>
                <c:pt idx="722">
                  <c:v>4426.92</c:v>
                </c:pt>
                <c:pt idx="723">
                  <c:v>4433.03</c:v>
                </c:pt>
                <c:pt idx="724">
                  <c:v>4439.17</c:v>
                </c:pt>
                <c:pt idx="725">
                  <c:v>4445.25</c:v>
                </c:pt>
                <c:pt idx="726">
                  <c:v>4451.3599999999997</c:v>
                </c:pt>
                <c:pt idx="727">
                  <c:v>4457.33</c:v>
                </c:pt>
                <c:pt idx="728">
                  <c:v>4463.3599999999997</c:v>
                </c:pt>
                <c:pt idx="729">
                  <c:v>4469.47</c:v>
                </c:pt>
                <c:pt idx="730">
                  <c:v>4475.66</c:v>
                </c:pt>
                <c:pt idx="731">
                  <c:v>4481.75</c:v>
                </c:pt>
                <c:pt idx="732">
                  <c:v>4487.83</c:v>
                </c:pt>
                <c:pt idx="733">
                  <c:v>4493.8100000000004</c:v>
                </c:pt>
                <c:pt idx="734">
                  <c:v>4499.88</c:v>
                </c:pt>
                <c:pt idx="735">
                  <c:v>4506.05</c:v>
                </c:pt>
                <c:pt idx="736">
                  <c:v>4512.03</c:v>
                </c:pt>
                <c:pt idx="737">
                  <c:v>4518.2299999999996</c:v>
                </c:pt>
                <c:pt idx="738">
                  <c:v>4524.3</c:v>
                </c:pt>
                <c:pt idx="739">
                  <c:v>4530.3100000000004</c:v>
                </c:pt>
                <c:pt idx="740">
                  <c:v>4536.3900000000003</c:v>
                </c:pt>
                <c:pt idx="741">
                  <c:v>4542.45</c:v>
                </c:pt>
                <c:pt idx="742">
                  <c:v>4548.53</c:v>
                </c:pt>
                <c:pt idx="743">
                  <c:v>4554.55</c:v>
                </c:pt>
                <c:pt idx="744">
                  <c:v>4560.62</c:v>
                </c:pt>
                <c:pt idx="745">
                  <c:v>4566.7</c:v>
                </c:pt>
                <c:pt idx="746">
                  <c:v>4572.87</c:v>
                </c:pt>
                <c:pt idx="747">
                  <c:v>4578.8599999999997</c:v>
                </c:pt>
                <c:pt idx="748">
                  <c:v>4585.0200000000004</c:v>
                </c:pt>
                <c:pt idx="749">
                  <c:v>4591.0600000000004</c:v>
                </c:pt>
                <c:pt idx="750">
                  <c:v>4597.09</c:v>
                </c:pt>
                <c:pt idx="751">
                  <c:v>4603.1899999999996</c:v>
                </c:pt>
                <c:pt idx="752">
                  <c:v>4609.22</c:v>
                </c:pt>
                <c:pt idx="753">
                  <c:v>4615.33</c:v>
                </c:pt>
                <c:pt idx="754">
                  <c:v>4621.37</c:v>
                </c:pt>
                <c:pt idx="755">
                  <c:v>4627.4799999999996</c:v>
                </c:pt>
                <c:pt idx="756">
                  <c:v>4633.37</c:v>
                </c:pt>
                <c:pt idx="757">
                  <c:v>4639.59</c:v>
                </c:pt>
                <c:pt idx="758">
                  <c:v>4645.6099999999997</c:v>
                </c:pt>
                <c:pt idx="759">
                  <c:v>4651.62</c:v>
                </c:pt>
                <c:pt idx="760">
                  <c:v>4657.7</c:v>
                </c:pt>
                <c:pt idx="761">
                  <c:v>4663.72</c:v>
                </c:pt>
                <c:pt idx="762">
                  <c:v>4669.8100000000004</c:v>
                </c:pt>
                <c:pt idx="763">
                  <c:v>4675.84</c:v>
                </c:pt>
                <c:pt idx="764">
                  <c:v>4681.91</c:v>
                </c:pt>
                <c:pt idx="765">
                  <c:v>4688.05</c:v>
                </c:pt>
                <c:pt idx="766">
                  <c:v>4694.03</c:v>
                </c:pt>
                <c:pt idx="767">
                  <c:v>4700.26</c:v>
                </c:pt>
                <c:pt idx="768">
                  <c:v>4706.28</c:v>
                </c:pt>
                <c:pt idx="769">
                  <c:v>4712.3</c:v>
                </c:pt>
                <c:pt idx="770">
                  <c:v>4718.45</c:v>
                </c:pt>
                <c:pt idx="771">
                  <c:v>4724.45</c:v>
                </c:pt>
                <c:pt idx="772">
                  <c:v>4730.51</c:v>
                </c:pt>
                <c:pt idx="773">
                  <c:v>4736.6400000000003</c:v>
                </c:pt>
                <c:pt idx="774">
                  <c:v>4742.7299999999996</c:v>
                </c:pt>
                <c:pt idx="775">
                  <c:v>4748.8999999999996</c:v>
                </c:pt>
                <c:pt idx="776">
                  <c:v>4754.9799999999996</c:v>
                </c:pt>
                <c:pt idx="777">
                  <c:v>4760.8999999999996</c:v>
                </c:pt>
                <c:pt idx="778">
                  <c:v>4767</c:v>
                </c:pt>
                <c:pt idx="779">
                  <c:v>4773.09</c:v>
                </c:pt>
                <c:pt idx="780">
                  <c:v>4779.26</c:v>
                </c:pt>
                <c:pt idx="781">
                  <c:v>4785.2299999999996</c:v>
                </c:pt>
                <c:pt idx="782">
                  <c:v>4791.3999999999996</c:v>
                </c:pt>
                <c:pt idx="783">
                  <c:v>4797.3999999999996</c:v>
                </c:pt>
                <c:pt idx="784">
                  <c:v>4803.62</c:v>
                </c:pt>
                <c:pt idx="785">
                  <c:v>4809.62</c:v>
                </c:pt>
                <c:pt idx="786">
                  <c:v>4815.78</c:v>
                </c:pt>
                <c:pt idx="787">
                  <c:v>4821.83</c:v>
                </c:pt>
                <c:pt idx="788">
                  <c:v>4827.8599999999997</c:v>
                </c:pt>
                <c:pt idx="789">
                  <c:v>4833.8900000000003</c:v>
                </c:pt>
                <c:pt idx="790">
                  <c:v>4840.0600000000004</c:v>
                </c:pt>
                <c:pt idx="791">
                  <c:v>4846</c:v>
                </c:pt>
                <c:pt idx="792">
                  <c:v>4852.2</c:v>
                </c:pt>
                <c:pt idx="793">
                  <c:v>4858.25</c:v>
                </c:pt>
                <c:pt idx="794">
                  <c:v>4864.2</c:v>
                </c:pt>
                <c:pt idx="795">
                  <c:v>4870.34</c:v>
                </c:pt>
                <c:pt idx="796">
                  <c:v>4876.45</c:v>
                </c:pt>
                <c:pt idx="797">
                  <c:v>4882.54</c:v>
                </c:pt>
                <c:pt idx="798">
                  <c:v>4888.58</c:v>
                </c:pt>
                <c:pt idx="799">
                  <c:v>4894.67</c:v>
                </c:pt>
                <c:pt idx="800">
                  <c:v>4900.6899999999996</c:v>
                </c:pt>
                <c:pt idx="801">
                  <c:v>4906.67</c:v>
                </c:pt>
                <c:pt idx="802">
                  <c:v>4912.7299999999996</c:v>
                </c:pt>
                <c:pt idx="803">
                  <c:v>4918.87</c:v>
                </c:pt>
                <c:pt idx="804">
                  <c:v>4924.93</c:v>
                </c:pt>
                <c:pt idx="805">
                  <c:v>4931</c:v>
                </c:pt>
                <c:pt idx="806">
                  <c:v>4936.95</c:v>
                </c:pt>
                <c:pt idx="807">
                  <c:v>4943.1099999999997</c:v>
                </c:pt>
                <c:pt idx="808">
                  <c:v>4949.22</c:v>
                </c:pt>
                <c:pt idx="809">
                  <c:v>4955.2</c:v>
                </c:pt>
                <c:pt idx="810">
                  <c:v>4961.37</c:v>
                </c:pt>
                <c:pt idx="811">
                  <c:v>4967.34</c:v>
                </c:pt>
                <c:pt idx="812">
                  <c:v>4973.43</c:v>
                </c:pt>
                <c:pt idx="813">
                  <c:v>4979.51</c:v>
                </c:pt>
                <c:pt idx="814">
                  <c:v>4985.53</c:v>
                </c:pt>
                <c:pt idx="815">
                  <c:v>4991.68</c:v>
                </c:pt>
                <c:pt idx="816">
                  <c:v>4997.67</c:v>
                </c:pt>
                <c:pt idx="817">
                  <c:v>5003.8599999999997</c:v>
                </c:pt>
                <c:pt idx="818">
                  <c:v>5009.84</c:v>
                </c:pt>
                <c:pt idx="819">
                  <c:v>5015.8999999999996</c:v>
                </c:pt>
                <c:pt idx="820">
                  <c:v>5022.04</c:v>
                </c:pt>
                <c:pt idx="821">
                  <c:v>5028.04</c:v>
                </c:pt>
                <c:pt idx="822">
                  <c:v>5034.1400000000003</c:v>
                </c:pt>
                <c:pt idx="823">
                  <c:v>5040.25</c:v>
                </c:pt>
                <c:pt idx="824">
                  <c:v>5046.34</c:v>
                </c:pt>
                <c:pt idx="825">
                  <c:v>5052.3900000000003</c:v>
                </c:pt>
                <c:pt idx="826">
                  <c:v>5058.5</c:v>
                </c:pt>
                <c:pt idx="827">
                  <c:v>5064.62</c:v>
                </c:pt>
                <c:pt idx="828">
                  <c:v>5070.6400000000003</c:v>
                </c:pt>
                <c:pt idx="829">
                  <c:v>5076.8100000000004</c:v>
                </c:pt>
                <c:pt idx="830">
                  <c:v>5082.79</c:v>
                </c:pt>
                <c:pt idx="831">
                  <c:v>5088.8900000000003</c:v>
                </c:pt>
                <c:pt idx="832">
                  <c:v>5094.8999999999996</c:v>
                </c:pt>
                <c:pt idx="833">
                  <c:v>5101.1000000000004</c:v>
                </c:pt>
                <c:pt idx="834">
                  <c:v>5107.07</c:v>
                </c:pt>
                <c:pt idx="835">
                  <c:v>5113.26</c:v>
                </c:pt>
                <c:pt idx="836">
                  <c:v>5119.24</c:v>
                </c:pt>
                <c:pt idx="837">
                  <c:v>5125.3900000000003</c:v>
                </c:pt>
                <c:pt idx="838">
                  <c:v>5131.54</c:v>
                </c:pt>
                <c:pt idx="839">
                  <c:v>5137.51</c:v>
                </c:pt>
                <c:pt idx="840">
                  <c:v>5143.68</c:v>
                </c:pt>
                <c:pt idx="841">
                  <c:v>5149.6499999999996</c:v>
                </c:pt>
                <c:pt idx="842">
                  <c:v>5155.67</c:v>
                </c:pt>
                <c:pt idx="843">
                  <c:v>5161.88</c:v>
                </c:pt>
                <c:pt idx="844">
                  <c:v>5167.92</c:v>
                </c:pt>
                <c:pt idx="845">
                  <c:v>5174.01</c:v>
                </c:pt>
                <c:pt idx="846">
                  <c:v>5180.04</c:v>
                </c:pt>
                <c:pt idx="847">
                  <c:v>5185.99</c:v>
                </c:pt>
                <c:pt idx="848">
                  <c:v>5192.07</c:v>
                </c:pt>
                <c:pt idx="849">
                  <c:v>5198.21</c:v>
                </c:pt>
                <c:pt idx="850">
                  <c:v>5204.32</c:v>
                </c:pt>
                <c:pt idx="851">
                  <c:v>5210.2700000000004</c:v>
                </c:pt>
                <c:pt idx="852">
                  <c:v>5216.46</c:v>
                </c:pt>
                <c:pt idx="853">
                  <c:v>5222.43</c:v>
                </c:pt>
                <c:pt idx="854">
                  <c:v>5228.4799999999996</c:v>
                </c:pt>
                <c:pt idx="855">
                  <c:v>5234.62</c:v>
                </c:pt>
                <c:pt idx="856">
                  <c:v>5240.6499999999996</c:v>
                </c:pt>
                <c:pt idx="857">
                  <c:v>5246.62</c:v>
                </c:pt>
                <c:pt idx="858">
                  <c:v>5252.79</c:v>
                </c:pt>
                <c:pt idx="859">
                  <c:v>5258.84</c:v>
                </c:pt>
                <c:pt idx="860">
                  <c:v>5264.9</c:v>
                </c:pt>
                <c:pt idx="861">
                  <c:v>5270.96</c:v>
                </c:pt>
                <c:pt idx="862">
                  <c:v>5277.01</c:v>
                </c:pt>
                <c:pt idx="863">
                  <c:v>5283.17</c:v>
                </c:pt>
                <c:pt idx="864">
                  <c:v>5289.17</c:v>
                </c:pt>
                <c:pt idx="865">
                  <c:v>5295.2</c:v>
                </c:pt>
                <c:pt idx="866">
                  <c:v>5301.38</c:v>
                </c:pt>
                <c:pt idx="867">
                  <c:v>5307.37</c:v>
                </c:pt>
                <c:pt idx="868">
                  <c:v>5313.51</c:v>
                </c:pt>
                <c:pt idx="869">
                  <c:v>5319.54</c:v>
                </c:pt>
                <c:pt idx="870">
                  <c:v>5325.66</c:v>
                </c:pt>
                <c:pt idx="871">
                  <c:v>5331.66</c:v>
                </c:pt>
                <c:pt idx="872">
                  <c:v>5337.87</c:v>
                </c:pt>
                <c:pt idx="873">
                  <c:v>5343.93</c:v>
                </c:pt>
                <c:pt idx="874">
                  <c:v>5349.9</c:v>
                </c:pt>
                <c:pt idx="875">
                  <c:v>5356.07</c:v>
                </c:pt>
                <c:pt idx="876">
                  <c:v>5362.13</c:v>
                </c:pt>
                <c:pt idx="877">
                  <c:v>5368.21</c:v>
                </c:pt>
                <c:pt idx="878">
                  <c:v>5374.26</c:v>
                </c:pt>
                <c:pt idx="879">
                  <c:v>5380.27</c:v>
                </c:pt>
                <c:pt idx="880">
                  <c:v>5386.43</c:v>
                </c:pt>
                <c:pt idx="881">
                  <c:v>5392.48</c:v>
                </c:pt>
                <c:pt idx="882">
                  <c:v>5398.52</c:v>
                </c:pt>
                <c:pt idx="883">
                  <c:v>5404.55</c:v>
                </c:pt>
                <c:pt idx="884">
                  <c:v>5410.6</c:v>
                </c:pt>
                <c:pt idx="885">
                  <c:v>5416.71</c:v>
                </c:pt>
                <c:pt idx="886">
                  <c:v>5422.76</c:v>
                </c:pt>
                <c:pt idx="887">
                  <c:v>5428.94</c:v>
                </c:pt>
                <c:pt idx="888">
                  <c:v>5434.99</c:v>
                </c:pt>
                <c:pt idx="889">
                  <c:v>5440.93</c:v>
                </c:pt>
                <c:pt idx="890">
                  <c:v>5447.12</c:v>
                </c:pt>
                <c:pt idx="891">
                  <c:v>5453.1</c:v>
                </c:pt>
                <c:pt idx="892">
                  <c:v>5459.15</c:v>
                </c:pt>
                <c:pt idx="893">
                  <c:v>5465.23</c:v>
                </c:pt>
                <c:pt idx="894">
                  <c:v>5471.37</c:v>
                </c:pt>
                <c:pt idx="895">
                  <c:v>5477.4</c:v>
                </c:pt>
                <c:pt idx="896">
                  <c:v>5483.38</c:v>
                </c:pt>
                <c:pt idx="897">
                  <c:v>5489.55</c:v>
                </c:pt>
                <c:pt idx="898">
                  <c:v>5495.54</c:v>
                </c:pt>
                <c:pt idx="899">
                  <c:v>5501.55</c:v>
                </c:pt>
                <c:pt idx="900">
                  <c:v>5507.74</c:v>
                </c:pt>
                <c:pt idx="901">
                  <c:v>5513.68</c:v>
                </c:pt>
                <c:pt idx="902">
                  <c:v>5519.73</c:v>
                </c:pt>
                <c:pt idx="903">
                  <c:v>5525.82</c:v>
                </c:pt>
                <c:pt idx="904">
                  <c:v>5531.98</c:v>
                </c:pt>
                <c:pt idx="905">
                  <c:v>5537.96</c:v>
                </c:pt>
                <c:pt idx="906">
                  <c:v>5544.09</c:v>
                </c:pt>
                <c:pt idx="907">
                  <c:v>5550.07</c:v>
                </c:pt>
                <c:pt idx="908">
                  <c:v>5556.15</c:v>
                </c:pt>
                <c:pt idx="909">
                  <c:v>5562.21</c:v>
                </c:pt>
                <c:pt idx="910">
                  <c:v>5568.29</c:v>
                </c:pt>
                <c:pt idx="911">
                  <c:v>5574.31</c:v>
                </c:pt>
                <c:pt idx="912">
                  <c:v>5580.43</c:v>
                </c:pt>
                <c:pt idx="913">
                  <c:v>5586.56</c:v>
                </c:pt>
                <c:pt idx="914">
                  <c:v>5592.52</c:v>
                </c:pt>
                <c:pt idx="915">
                  <c:v>5598.62</c:v>
                </c:pt>
                <c:pt idx="916">
                  <c:v>5604.85</c:v>
                </c:pt>
                <c:pt idx="917">
                  <c:v>5610.88</c:v>
                </c:pt>
                <c:pt idx="918">
                  <c:v>5616.98</c:v>
                </c:pt>
                <c:pt idx="919">
                  <c:v>5622.99</c:v>
                </c:pt>
                <c:pt idx="920">
                  <c:v>5629.1</c:v>
                </c:pt>
                <c:pt idx="921">
                  <c:v>5635.06</c:v>
                </c:pt>
                <c:pt idx="922">
                  <c:v>5641.18</c:v>
                </c:pt>
                <c:pt idx="923">
                  <c:v>5647.23</c:v>
                </c:pt>
                <c:pt idx="924">
                  <c:v>5653.37</c:v>
                </c:pt>
                <c:pt idx="925">
                  <c:v>5659.52</c:v>
                </c:pt>
                <c:pt idx="926">
                  <c:v>5665.63</c:v>
                </c:pt>
                <c:pt idx="927">
                  <c:v>5671.59</c:v>
                </c:pt>
                <c:pt idx="928">
                  <c:v>5677.7</c:v>
                </c:pt>
                <c:pt idx="929">
                  <c:v>5683.82</c:v>
                </c:pt>
                <c:pt idx="930">
                  <c:v>5689.96</c:v>
                </c:pt>
                <c:pt idx="931">
                  <c:v>5695.91</c:v>
                </c:pt>
                <c:pt idx="932">
                  <c:v>5702.01</c:v>
                </c:pt>
                <c:pt idx="933">
                  <c:v>5708.09</c:v>
                </c:pt>
                <c:pt idx="934">
                  <c:v>5714.18</c:v>
                </c:pt>
                <c:pt idx="935">
                  <c:v>5720.32</c:v>
                </c:pt>
                <c:pt idx="936">
                  <c:v>5726.46</c:v>
                </c:pt>
                <c:pt idx="937">
                  <c:v>5732.51</c:v>
                </c:pt>
                <c:pt idx="938">
                  <c:v>5738.44</c:v>
                </c:pt>
                <c:pt idx="939">
                  <c:v>5744.59</c:v>
                </c:pt>
                <c:pt idx="940">
                  <c:v>5750.69</c:v>
                </c:pt>
                <c:pt idx="941">
                  <c:v>5756.71</c:v>
                </c:pt>
                <c:pt idx="942">
                  <c:v>5762.82</c:v>
                </c:pt>
                <c:pt idx="943">
                  <c:v>5768.88</c:v>
                </c:pt>
                <c:pt idx="944">
                  <c:v>5774.88</c:v>
                </c:pt>
                <c:pt idx="945">
                  <c:v>5780.99</c:v>
                </c:pt>
                <c:pt idx="946">
                  <c:v>5787.05</c:v>
                </c:pt>
                <c:pt idx="947">
                  <c:v>5793.02</c:v>
                </c:pt>
                <c:pt idx="948">
                  <c:v>5799.21</c:v>
                </c:pt>
                <c:pt idx="949">
                  <c:v>5805.27</c:v>
                </c:pt>
                <c:pt idx="950">
                  <c:v>5811.23</c:v>
                </c:pt>
                <c:pt idx="951">
                  <c:v>5817.33</c:v>
                </c:pt>
                <c:pt idx="952">
                  <c:v>5823.46</c:v>
                </c:pt>
                <c:pt idx="953">
                  <c:v>5829.49</c:v>
                </c:pt>
                <c:pt idx="954">
                  <c:v>5835.55</c:v>
                </c:pt>
                <c:pt idx="955">
                  <c:v>5841.63</c:v>
                </c:pt>
                <c:pt idx="956">
                  <c:v>5847.62</c:v>
                </c:pt>
                <c:pt idx="957">
                  <c:v>5853.71</c:v>
                </c:pt>
                <c:pt idx="958">
                  <c:v>5859.8</c:v>
                </c:pt>
                <c:pt idx="959">
                  <c:v>5865.88</c:v>
                </c:pt>
                <c:pt idx="960">
                  <c:v>5871.94</c:v>
                </c:pt>
                <c:pt idx="961">
                  <c:v>5877.96</c:v>
                </c:pt>
                <c:pt idx="962">
                  <c:v>5884.01</c:v>
                </c:pt>
                <c:pt idx="963">
                  <c:v>5890.15</c:v>
                </c:pt>
                <c:pt idx="964">
                  <c:v>5896.19</c:v>
                </c:pt>
                <c:pt idx="965">
                  <c:v>5902.37</c:v>
                </c:pt>
                <c:pt idx="966">
                  <c:v>5908.47</c:v>
                </c:pt>
                <c:pt idx="967">
                  <c:v>5914.41</c:v>
                </c:pt>
                <c:pt idx="968">
                  <c:v>5920.6</c:v>
                </c:pt>
                <c:pt idx="969">
                  <c:v>5926.62</c:v>
                </c:pt>
                <c:pt idx="970">
                  <c:v>5932.63</c:v>
                </c:pt>
                <c:pt idx="971">
                  <c:v>5938.88</c:v>
                </c:pt>
                <c:pt idx="972">
                  <c:v>5944.8</c:v>
                </c:pt>
                <c:pt idx="973">
                  <c:v>5950.97</c:v>
                </c:pt>
                <c:pt idx="974">
                  <c:v>5957.1</c:v>
                </c:pt>
                <c:pt idx="975">
                  <c:v>5963.07</c:v>
                </c:pt>
                <c:pt idx="976">
                  <c:v>5969.21</c:v>
                </c:pt>
                <c:pt idx="977">
                  <c:v>5975.24</c:v>
                </c:pt>
                <c:pt idx="978">
                  <c:v>5981.4</c:v>
                </c:pt>
                <c:pt idx="979">
                  <c:v>5987.5</c:v>
                </c:pt>
                <c:pt idx="980">
                  <c:v>5993.58</c:v>
                </c:pt>
                <c:pt idx="981">
                  <c:v>5999.52</c:v>
                </c:pt>
                <c:pt idx="982">
                  <c:v>6005.69</c:v>
                </c:pt>
                <c:pt idx="983">
                  <c:v>6011.77</c:v>
                </c:pt>
                <c:pt idx="984">
                  <c:v>6017.75</c:v>
                </c:pt>
                <c:pt idx="985">
                  <c:v>6023.94</c:v>
                </c:pt>
                <c:pt idx="986">
                  <c:v>6029.96</c:v>
                </c:pt>
                <c:pt idx="987">
                  <c:v>6036.05</c:v>
                </c:pt>
                <c:pt idx="988">
                  <c:v>6041.99</c:v>
                </c:pt>
                <c:pt idx="989">
                  <c:v>6048.04</c:v>
                </c:pt>
                <c:pt idx="990">
                  <c:v>6054.27</c:v>
                </c:pt>
                <c:pt idx="991">
                  <c:v>6060.22</c:v>
                </c:pt>
                <c:pt idx="992">
                  <c:v>6066.32</c:v>
                </c:pt>
                <c:pt idx="993">
                  <c:v>6072.38</c:v>
                </c:pt>
                <c:pt idx="994">
                  <c:v>6078.38</c:v>
                </c:pt>
                <c:pt idx="995">
                  <c:v>6084.57</c:v>
                </c:pt>
                <c:pt idx="996">
                  <c:v>6090.6</c:v>
                </c:pt>
                <c:pt idx="997">
                  <c:v>6096.6</c:v>
                </c:pt>
                <c:pt idx="998">
                  <c:v>6102.78</c:v>
                </c:pt>
                <c:pt idx="999">
                  <c:v>6108.78</c:v>
                </c:pt>
                <c:pt idx="1000">
                  <c:v>6114.78</c:v>
                </c:pt>
                <c:pt idx="1001">
                  <c:v>6120.89</c:v>
                </c:pt>
                <c:pt idx="1002">
                  <c:v>6126.88</c:v>
                </c:pt>
                <c:pt idx="1003">
                  <c:v>6133.05</c:v>
                </c:pt>
                <c:pt idx="1004">
                  <c:v>6139.05</c:v>
                </c:pt>
                <c:pt idx="1005">
                  <c:v>6145.21</c:v>
                </c:pt>
                <c:pt idx="1006">
                  <c:v>6151.25</c:v>
                </c:pt>
                <c:pt idx="1007">
                  <c:v>6157.36</c:v>
                </c:pt>
                <c:pt idx="1008">
                  <c:v>6163.31</c:v>
                </c:pt>
                <c:pt idx="1009">
                  <c:v>6169.38</c:v>
                </c:pt>
                <c:pt idx="1010">
                  <c:v>6175.53</c:v>
                </c:pt>
                <c:pt idx="1011">
                  <c:v>6181.5</c:v>
                </c:pt>
                <c:pt idx="1012">
                  <c:v>6187.69</c:v>
                </c:pt>
                <c:pt idx="1013">
                  <c:v>6193.69</c:v>
                </c:pt>
                <c:pt idx="1014">
                  <c:v>6199.8</c:v>
                </c:pt>
                <c:pt idx="1015">
                  <c:v>6205.92</c:v>
                </c:pt>
                <c:pt idx="1016">
                  <c:v>6211.88</c:v>
                </c:pt>
                <c:pt idx="1017">
                  <c:v>6218</c:v>
                </c:pt>
                <c:pt idx="1018">
                  <c:v>6224.13</c:v>
                </c:pt>
                <c:pt idx="1019">
                  <c:v>6230.16</c:v>
                </c:pt>
                <c:pt idx="1020">
                  <c:v>6236.31</c:v>
                </c:pt>
                <c:pt idx="1021">
                  <c:v>6242.3</c:v>
                </c:pt>
                <c:pt idx="1022">
                  <c:v>6248.52</c:v>
                </c:pt>
                <c:pt idx="1023">
                  <c:v>6254.58</c:v>
                </c:pt>
                <c:pt idx="1024">
                  <c:v>6260.56</c:v>
                </c:pt>
                <c:pt idx="1025">
                  <c:v>6266.63</c:v>
                </c:pt>
                <c:pt idx="1026">
                  <c:v>6272.72</c:v>
                </c:pt>
                <c:pt idx="1027">
                  <c:v>6278.89</c:v>
                </c:pt>
                <c:pt idx="1028">
                  <c:v>6284.96</c:v>
                </c:pt>
                <c:pt idx="1029">
                  <c:v>6290.96</c:v>
                </c:pt>
                <c:pt idx="1030">
                  <c:v>6297.05</c:v>
                </c:pt>
                <c:pt idx="1031">
                  <c:v>6303.22</c:v>
                </c:pt>
                <c:pt idx="1032">
                  <c:v>6309.33</c:v>
                </c:pt>
                <c:pt idx="1033">
                  <c:v>6315.28</c:v>
                </c:pt>
                <c:pt idx="1034">
                  <c:v>6321.41</c:v>
                </c:pt>
                <c:pt idx="1035">
                  <c:v>6327.49</c:v>
                </c:pt>
                <c:pt idx="1036">
                  <c:v>6333.56</c:v>
                </c:pt>
                <c:pt idx="1037">
                  <c:v>6339.55</c:v>
                </c:pt>
                <c:pt idx="1038">
                  <c:v>6345.75</c:v>
                </c:pt>
                <c:pt idx="1039">
                  <c:v>6351.71</c:v>
                </c:pt>
                <c:pt idx="1040">
                  <c:v>6357.77</c:v>
                </c:pt>
                <c:pt idx="1041">
                  <c:v>6363.85</c:v>
                </c:pt>
                <c:pt idx="1042">
                  <c:v>6369.96</c:v>
                </c:pt>
                <c:pt idx="1043">
                  <c:v>6375.94</c:v>
                </c:pt>
                <c:pt idx="1044">
                  <c:v>6382.08</c:v>
                </c:pt>
                <c:pt idx="1045">
                  <c:v>6388.17</c:v>
                </c:pt>
                <c:pt idx="1046">
                  <c:v>6394.22</c:v>
                </c:pt>
                <c:pt idx="1047">
                  <c:v>6400.17</c:v>
                </c:pt>
                <c:pt idx="1048">
                  <c:v>6406.36</c:v>
                </c:pt>
                <c:pt idx="1049">
                  <c:v>6412.33</c:v>
                </c:pt>
                <c:pt idx="1050">
                  <c:v>6418.41</c:v>
                </c:pt>
                <c:pt idx="1051">
                  <c:v>6424.52</c:v>
                </c:pt>
                <c:pt idx="1052">
                  <c:v>6430.5</c:v>
                </c:pt>
                <c:pt idx="1053">
                  <c:v>6436.69</c:v>
                </c:pt>
                <c:pt idx="1054">
                  <c:v>6442.69</c:v>
                </c:pt>
                <c:pt idx="1055">
                  <c:v>6448.77</c:v>
                </c:pt>
                <c:pt idx="1056">
                  <c:v>6454.85</c:v>
                </c:pt>
                <c:pt idx="1057">
                  <c:v>6460.81</c:v>
                </c:pt>
                <c:pt idx="1058">
                  <c:v>6466.97</c:v>
                </c:pt>
                <c:pt idx="1059">
                  <c:v>6472.95</c:v>
                </c:pt>
                <c:pt idx="1060">
                  <c:v>6479.05</c:v>
                </c:pt>
                <c:pt idx="1061">
                  <c:v>6485.13</c:v>
                </c:pt>
                <c:pt idx="1062">
                  <c:v>6491.28</c:v>
                </c:pt>
                <c:pt idx="1063">
                  <c:v>6497.28</c:v>
                </c:pt>
                <c:pt idx="1064">
                  <c:v>6503.44</c:v>
                </c:pt>
                <c:pt idx="1065">
                  <c:v>6509.53</c:v>
                </c:pt>
                <c:pt idx="1066">
                  <c:v>6515.49</c:v>
                </c:pt>
                <c:pt idx="1067">
                  <c:v>6521.63</c:v>
                </c:pt>
                <c:pt idx="1068">
                  <c:v>6527.7</c:v>
                </c:pt>
                <c:pt idx="1069">
                  <c:v>6533.77</c:v>
                </c:pt>
                <c:pt idx="1070">
                  <c:v>6539.88</c:v>
                </c:pt>
                <c:pt idx="1071">
                  <c:v>6546.06</c:v>
                </c:pt>
                <c:pt idx="1072">
                  <c:v>6552.11</c:v>
                </c:pt>
                <c:pt idx="1073">
                  <c:v>6558.2</c:v>
                </c:pt>
                <c:pt idx="1074">
                  <c:v>6564.17</c:v>
                </c:pt>
                <c:pt idx="1075">
                  <c:v>6570.36</c:v>
                </c:pt>
                <c:pt idx="1076">
                  <c:v>6576.31</c:v>
                </c:pt>
                <c:pt idx="1077">
                  <c:v>6582.48</c:v>
                </c:pt>
                <c:pt idx="1078">
                  <c:v>6588.56</c:v>
                </c:pt>
                <c:pt idx="1079">
                  <c:v>6594.59</c:v>
                </c:pt>
                <c:pt idx="1080">
                  <c:v>6600.63</c:v>
                </c:pt>
                <c:pt idx="1081">
                  <c:v>6606.84</c:v>
                </c:pt>
                <c:pt idx="1082">
                  <c:v>6612.81</c:v>
                </c:pt>
                <c:pt idx="1083">
                  <c:v>6618.88</c:v>
                </c:pt>
                <c:pt idx="1084">
                  <c:v>6624.92</c:v>
                </c:pt>
                <c:pt idx="1085">
                  <c:v>6631.06</c:v>
                </c:pt>
                <c:pt idx="1086">
                  <c:v>6637.17</c:v>
                </c:pt>
                <c:pt idx="1087">
                  <c:v>6643.25</c:v>
                </c:pt>
                <c:pt idx="1088">
                  <c:v>6649.17</c:v>
                </c:pt>
                <c:pt idx="1089">
                  <c:v>6655.33</c:v>
                </c:pt>
                <c:pt idx="1090">
                  <c:v>6661.3</c:v>
                </c:pt>
                <c:pt idx="1091">
                  <c:v>6667.37</c:v>
                </c:pt>
                <c:pt idx="1092">
                  <c:v>6673.53</c:v>
                </c:pt>
                <c:pt idx="1093">
                  <c:v>6679.59</c:v>
                </c:pt>
                <c:pt idx="1094">
                  <c:v>6685.67</c:v>
                </c:pt>
                <c:pt idx="1095">
                  <c:v>6691.73</c:v>
                </c:pt>
                <c:pt idx="1096">
                  <c:v>6697.84</c:v>
                </c:pt>
                <c:pt idx="1097">
                  <c:v>6703.84</c:v>
                </c:pt>
                <c:pt idx="1098">
                  <c:v>6709.95</c:v>
                </c:pt>
                <c:pt idx="1099">
                  <c:v>6715.92</c:v>
                </c:pt>
                <c:pt idx="1100">
                  <c:v>6721.92</c:v>
                </c:pt>
                <c:pt idx="1101">
                  <c:v>6728.05</c:v>
                </c:pt>
                <c:pt idx="1102">
                  <c:v>6734.2</c:v>
                </c:pt>
                <c:pt idx="1103">
                  <c:v>6740.22</c:v>
                </c:pt>
                <c:pt idx="1104">
                  <c:v>6746.31</c:v>
                </c:pt>
                <c:pt idx="1105">
                  <c:v>6752.4</c:v>
                </c:pt>
                <c:pt idx="1106">
                  <c:v>6758.36</c:v>
                </c:pt>
                <c:pt idx="1107">
                  <c:v>6764.42</c:v>
                </c:pt>
                <c:pt idx="1108">
                  <c:v>6770.58</c:v>
                </c:pt>
                <c:pt idx="1109">
                  <c:v>6776.69</c:v>
                </c:pt>
                <c:pt idx="1110">
                  <c:v>6782.67</c:v>
                </c:pt>
                <c:pt idx="1111">
                  <c:v>6788.73</c:v>
                </c:pt>
                <c:pt idx="1112">
                  <c:v>6794.81</c:v>
                </c:pt>
                <c:pt idx="1113">
                  <c:v>6801</c:v>
                </c:pt>
                <c:pt idx="1114">
                  <c:v>6807.09</c:v>
                </c:pt>
                <c:pt idx="1115">
                  <c:v>6813.19</c:v>
                </c:pt>
                <c:pt idx="1116">
                  <c:v>6819.17</c:v>
                </c:pt>
                <c:pt idx="1117">
                  <c:v>6825.19</c:v>
                </c:pt>
                <c:pt idx="1118">
                  <c:v>6831.26</c:v>
                </c:pt>
                <c:pt idx="1119">
                  <c:v>6837.45</c:v>
                </c:pt>
                <c:pt idx="1120">
                  <c:v>6843.53</c:v>
                </c:pt>
                <c:pt idx="1121">
                  <c:v>6849.64</c:v>
                </c:pt>
                <c:pt idx="1122">
                  <c:v>6855.56</c:v>
                </c:pt>
                <c:pt idx="1123">
                  <c:v>6861.7</c:v>
                </c:pt>
                <c:pt idx="1124">
                  <c:v>6867.83</c:v>
                </c:pt>
                <c:pt idx="1125">
                  <c:v>6873.84</c:v>
                </c:pt>
                <c:pt idx="1126">
                  <c:v>6880.04</c:v>
                </c:pt>
                <c:pt idx="1127">
                  <c:v>6886.04</c:v>
                </c:pt>
                <c:pt idx="1128">
                  <c:v>6892.12</c:v>
                </c:pt>
                <c:pt idx="1129">
                  <c:v>6898.25</c:v>
                </c:pt>
                <c:pt idx="1130">
                  <c:v>6904.25</c:v>
                </c:pt>
                <c:pt idx="1131">
                  <c:v>6910.36</c:v>
                </c:pt>
                <c:pt idx="1132">
                  <c:v>6916.4</c:v>
                </c:pt>
                <c:pt idx="1133">
                  <c:v>6922.49</c:v>
                </c:pt>
                <c:pt idx="1134">
                  <c:v>6928.46</c:v>
                </c:pt>
                <c:pt idx="1135">
                  <c:v>6934.56</c:v>
                </c:pt>
                <c:pt idx="1136">
                  <c:v>6940.63</c:v>
                </c:pt>
                <c:pt idx="1137">
                  <c:v>6946.74</c:v>
                </c:pt>
                <c:pt idx="1138">
                  <c:v>6952.85</c:v>
                </c:pt>
                <c:pt idx="1139">
                  <c:v>6958.93</c:v>
                </c:pt>
                <c:pt idx="1140">
                  <c:v>6964.93</c:v>
                </c:pt>
                <c:pt idx="1141">
                  <c:v>6970.91</c:v>
                </c:pt>
                <c:pt idx="1142">
                  <c:v>6977.01</c:v>
                </c:pt>
                <c:pt idx="1143">
                  <c:v>6983.04</c:v>
                </c:pt>
                <c:pt idx="1144">
                  <c:v>6989.2</c:v>
                </c:pt>
                <c:pt idx="1145">
                  <c:v>6995.24</c:v>
                </c:pt>
                <c:pt idx="1146">
                  <c:v>7001.32</c:v>
                </c:pt>
                <c:pt idx="1147">
                  <c:v>7007.4</c:v>
                </c:pt>
                <c:pt idx="1148">
                  <c:v>7013.34</c:v>
                </c:pt>
                <c:pt idx="1149">
                  <c:v>7019.51</c:v>
                </c:pt>
                <c:pt idx="1150">
                  <c:v>7025.59</c:v>
                </c:pt>
                <c:pt idx="1151">
                  <c:v>7031.66</c:v>
                </c:pt>
                <c:pt idx="1152">
                  <c:v>7037.71</c:v>
                </c:pt>
                <c:pt idx="1153">
                  <c:v>7043.71</c:v>
                </c:pt>
                <c:pt idx="1154">
                  <c:v>7049.81</c:v>
                </c:pt>
                <c:pt idx="1155">
                  <c:v>7055.95</c:v>
                </c:pt>
                <c:pt idx="1156">
                  <c:v>7061.93</c:v>
                </c:pt>
                <c:pt idx="1157">
                  <c:v>7068.09</c:v>
                </c:pt>
                <c:pt idx="1158">
                  <c:v>7074.09</c:v>
                </c:pt>
                <c:pt idx="1159">
                  <c:v>7080.24</c:v>
                </c:pt>
                <c:pt idx="1160">
                  <c:v>7086.31</c:v>
                </c:pt>
                <c:pt idx="1161">
                  <c:v>7092.26</c:v>
                </c:pt>
                <c:pt idx="1162">
                  <c:v>7098.49</c:v>
                </c:pt>
                <c:pt idx="1163">
                  <c:v>7104.49</c:v>
                </c:pt>
                <c:pt idx="1164">
                  <c:v>7110.52</c:v>
                </c:pt>
                <c:pt idx="1165">
                  <c:v>7116.63</c:v>
                </c:pt>
                <c:pt idx="1166">
                  <c:v>7122.77</c:v>
                </c:pt>
                <c:pt idx="1167">
                  <c:v>7128.74</c:v>
                </c:pt>
                <c:pt idx="1168">
                  <c:v>7134.95</c:v>
                </c:pt>
                <c:pt idx="1169">
                  <c:v>7140.91</c:v>
                </c:pt>
                <c:pt idx="1170">
                  <c:v>7147.05</c:v>
                </c:pt>
                <c:pt idx="1171">
                  <c:v>7153.15</c:v>
                </c:pt>
                <c:pt idx="1172">
                  <c:v>7159.24</c:v>
                </c:pt>
                <c:pt idx="1173">
                  <c:v>7165.29</c:v>
                </c:pt>
                <c:pt idx="1174">
                  <c:v>7171.29</c:v>
                </c:pt>
                <c:pt idx="1175">
                  <c:v>7177.41</c:v>
                </c:pt>
                <c:pt idx="1176">
                  <c:v>7183.54</c:v>
                </c:pt>
                <c:pt idx="1177">
                  <c:v>7189.51</c:v>
                </c:pt>
                <c:pt idx="1178">
                  <c:v>7195.66</c:v>
                </c:pt>
                <c:pt idx="1179">
                  <c:v>7201.73</c:v>
                </c:pt>
              </c:numCache>
            </c:numRef>
          </c:xVal>
          <c:yVal>
            <c:numRef>
              <c:f>'[3]060318 3 osc'!$B$4:$B$1183</c:f>
              <c:numCache>
                <c:formatCode>General</c:formatCode>
                <c:ptCount val="1180"/>
                <c:pt idx="0">
                  <c:v>40238.5</c:v>
                </c:pt>
                <c:pt idx="1">
                  <c:v>51284.800000000003</c:v>
                </c:pt>
                <c:pt idx="2">
                  <c:v>43626.9</c:v>
                </c:pt>
                <c:pt idx="3">
                  <c:v>48456</c:v>
                </c:pt>
                <c:pt idx="4">
                  <c:v>46668.9</c:v>
                </c:pt>
                <c:pt idx="5">
                  <c:v>46749.9</c:v>
                </c:pt>
                <c:pt idx="6">
                  <c:v>51625.5</c:v>
                </c:pt>
                <c:pt idx="7">
                  <c:v>52339.4</c:v>
                </c:pt>
                <c:pt idx="8">
                  <c:v>54514.400000000001</c:v>
                </c:pt>
                <c:pt idx="9">
                  <c:v>56092.3</c:v>
                </c:pt>
                <c:pt idx="10">
                  <c:v>56528.7</c:v>
                </c:pt>
                <c:pt idx="11">
                  <c:v>59284</c:v>
                </c:pt>
                <c:pt idx="12">
                  <c:v>60195.4</c:v>
                </c:pt>
                <c:pt idx="13">
                  <c:v>61347.1</c:v>
                </c:pt>
                <c:pt idx="14">
                  <c:v>63024.5</c:v>
                </c:pt>
                <c:pt idx="15">
                  <c:v>63546.400000000001</c:v>
                </c:pt>
                <c:pt idx="16">
                  <c:v>66356.3</c:v>
                </c:pt>
                <c:pt idx="17">
                  <c:v>68173.100000000006</c:v>
                </c:pt>
                <c:pt idx="18">
                  <c:v>69685.899999999994</c:v>
                </c:pt>
                <c:pt idx="19">
                  <c:v>70717</c:v>
                </c:pt>
                <c:pt idx="20">
                  <c:v>72968.800000000003</c:v>
                </c:pt>
                <c:pt idx="21">
                  <c:v>74291.8</c:v>
                </c:pt>
                <c:pt idx="22">
                  <c:v>77537.600000000006</c:v>
                </c:pt>
                <c:pt idx="23">
                  <c:v>79723.399999999994</c:v>
                </c:pt>
                <c:pt idx="24">
                  <c:v>80780.399999999994</c:v>
                </c:pt>
                <c:pt idx="25">
                  <c:v>82944.600000000006</c:v>
                </c:pt>
                <c:pt idx="26">
                  <c:v>84331.1</c:v>
                </c:pt>
                <c:pt idx="27">
                  <c:v>85068.5</c:v>
                </c:pt>
                <c:pt idx="28">
                  <c:v>87151.9</c:v>
                </c:pt>
                <c:pt idx="29">
                  <c:v>88742.2</c:v>
                </c:pt>
                <c:pt idx="30">
                  <c:v>90180.9</c:v>
                </c:pt>
                <c:pt idx="31">
                  <c:v>92353.1</c:v>
                </c:pt>
                <c:pt idx="32">
                  <c:v>92954.2</c:v>
                </c:pt>
                <c:pt idx="33">
                  <c:v>95603.9</c:v>
                </c:pt>
                <c:pt idx="34">
                  <c:v>97593.3</c:v>
                </c:pt>
                <c:pt idx="35">
                  <c:v>99272.5</c:v>
                </c:pt>
                <c:pt idx="36">
                  <c:v>101577</c:v>
                </c:pt>
                <c:pt idx="37">
                  <c:v>103859</c:v>
                </c:pt>
                <c:pt idx="38">
                  <c:v>105174</c:v>
                </c:pt>
                <c:pt idx="39">
                  <c:v>106555</c:v>
                </c:pt>
                <c:pt idx="40">
                  <c:v>109231</c:v>
                </c:pt>
                <c:pt idx="41">
                  <c:v>110255</c:v>
                </c:pt>
                <c:pt idx="42">
                  <c:v>111915</c:v>
                </c:pt>
                <c:pt idx="43">
                  <c:v>113604</c:v>
                </c:pt>
                <c:pt idx="44">
                  <c:v>115697</c:v>
                </c:pt>
                <c:pt idx="45">
                  <c:v>115781</c:v>
                </c:pt>
                <c:pt idx="46">
                  <c:v>118259</c:v>
                </c:pt>
                <c:pt idx="47">
                  <c:v>120618</c:v>
                </c:pt>
                <c:pt idx="48">
                  <c:v>121534</c:v>
                </c:pt>
                <c:pt idx="49">
                  <c:v>122600</c:v>
                </c:pt>
                <c:pt idx="50">
                  <c:v>125353</c:v>
                </c:pt>
                <c:pt idx="51">
                  <c:v>127332</c:v>
                </c:pt>
                <c:pt idx="52">
                  <c:v>129825</c:v>
                </c:pt>
                <c:pt idx="53">
                  <c:v>131165</c:v>
                </c:pt>
                <c:pt idx="54">
                  <c:v>133234</c:v>
                </c:pt>
                <c:pt idx="55">
                  <c:v>134601</c:v>
                </c:pt>
                <c:pt idx="56">
                  <c:v>135978</c:v>
                </c:pt>
                <c:pt idx="57">
                  <c:v>138173</c:v>
                </c:pt>
                <c:pt idx="58">
                  <c:v>139096</c:v>
                </c:pt>
                <c:pt idx="59">
                  <c:v>141773</c:v>
                </c:pt>
                <c:pt idx="60">
                  <c:v>142372</c:v>
                </c:pt>
                <c:pt idx="61">
                  <c:v>144853</c:v>
                </c:pt>
                <c:pt idx="62">
                  <c:v>146710</c:v>
                </c:pt>
                <c:pt idx="63">
                  <c:v>148802</c:v>
                </c:pt>
                <c:pt idx="64">
                  <c:v>151582</c:v>
                </c:pt>
                <c:pt idx="65">
                  <c:v>153496</c:v>
                </c:pt>
                <c:pt idx="66">
                  <c:v>155879</c:v>
                </c:pt>
                <c:pt idx="67">
                  <c:v>158448</c:v>
                </c:pt>
                <c:pt idx="68">
                  <c:v>161763</c:v>
                </c:pt>
                <c:pt idx="69">
                  <c:v>161699</c:v>
                </c:pt>
                <c:pt idx="70">
                  <c:v>162357</c:v>
                </c:pt>
                <c:pt idx="71">
                  <c:v>163635</c:v>
                </c:pt>
                <c:pt idx="72">
                  <c:v>166052</c:v>
                </c:pt>
                <c:pt idx="73">
                  <c:v>168967</c:v>
                </c:pt>
                <c:pt idx="74">
                  <c:v>171408</c:v>
                </c:pt>
                <c:pt idx="75">
                  <c:v>173728</c:v>
                </c:pt>
                <c:pt idx="76">
                  <c:v>177012</c:v>
                </c:pt>
                <c:pt idx="77">
                  <c:v>179973</c:v>
                </c:pt>
                <c:pt idx="78">
                  <c:v>181733</c:v>
                </c:pt>
                <c:pt idx="79">
                  <c:v>186149</c:v>
                </c:pt>
                <c:pt idx="80">
                  <c:v>187724</c:v>
                </c:pt>
                <c:pt idx="81">
                  <c:v>191110</c:v>
                </c:pt>
                <c:pt idx="82">
                  <c:v>193643</c:v>
                </c:pt>
                <c:pt idx="83">
                  <c:v>196171</c:v>
                </c:pt>
                <c:pt idx="84">
                  <c:v>197917</c:v>
                </c:pt>
                <c:pt idx="85">
                  <c:v>199966</c:v>
                </c:pt>
                <c:pt idx="86">
                  <c:v>203063</c:v>
                </c:pt>
                <c:pt idx="87">
                  <c:v>204569</c:v>
                </c:pt>
                <c:pt idx="88">
                  <c:v>207976</c:v>
                </c:pt>
                <c:pt idx="89">
                  <c:v>210607</c:v>
                </c:pt>
                <c:pt idx="90">
                  <c:v>214286</c:v>
                </c:pt>
                <c:pt idx="91">
                  <c:v>218388</c:v>
                </c:pt>
                <c:pt idx="92">
                  <c:v>221212</c:v>
                </c:pt>
                <c:pt idx="93">
                  <c:v>224387</c:v>
                </c:pt>
                <c:pt idx="94">
                  <c:v>228202</c:v>
                </c:pt>
                <c:pt idx="95">
                  <c:v>229434</c:v>
                </c:pt>
                <c:pt idx="96">
                  <c:v>234323</c:v>
                </c:pt>
                <c:pt idx="97">
                  <c:v>237515</c:v>
                </c:pt>
                <c:pt idx="98">
                  <c:v>239321</c:v>
                </c:pt>
                <c:pt idx="99">
                  <c:v>241031</c:v>
                </c:pt>
                <c:pt idx="100">
                  <c:v>224950</c:v>
                </c:pt>
                <c:pt idx="101">
                  <c:v>228018</c:v>
                </c:pt>
                <c:pt idx="102">
                  <c:v>228849</c:v>
                </c:pt>
                <c:pt idx="103">
                  <c:v>230344</c:v>
                </c:pt>
                <c:pt idx="104">
                  <c:v>231330</c:v>
                </c:pt>
                <c:pt idx="105">
                  <c:v>237503</c:v>
                </c:pt>
                <c:pt idx="106">
                  <c:v>232343</c:v>
                </c:pt>
                <c:pt idx="107">
                  <c:v>241578</c:v>
                </c:pt>
                <c:pt idx="108">
                  <c:v>239740</c:v>
                </c:pt>
                <c:pt idx="109">
                  <c:v>243622</c:v>
                </c:pt>
                <c:pt idx="110">
                  <c:v>246044</c:v>
                </c:pt>
                <c:pt idx="111">
                  <c:v>246941</c:v>
                </c:pt>
                <c:pt idx="112">
                  <c:v>250548</c:v>
                </c:pt>
                <c:pt idx="113">
                  <c:v>236912</c:v>
                </c:pt>
                <c:pt idx="114">
                  <c:v>239787</c:v>
                </c:pt>
                <c:pt idx="115">
                  <c:v>241793</c:v>
                </c:pt>
                <c:pt idx="116">
                  <c:v>246652</c:v>
                </c:pt>
                <c:pt idx="117">
                  <c:v>252531</c:v>
                </c:pt>
                <c:pt idx="118">
                  <c:v>253776</c:v>
                </c:pt>
                <c:pt idx="119">
                  <c:v>255686</c:v>
                </c:pt>
                <c:pt idx="120">
                  <c:v>259050</c:v>
                </c:pt>
                <c:pt idx="121">
                  <c:v>265410</c:v>
                </c:pt>
                <c:pt idx="122">
                  <c:v>264278</c:v>
                </c:pt>
                <c:pt idx="123">
                  <c:v>260819</c:v>
                </c:pt>
                <c:pt idx="124">
                  <c:v>260667</c:v>
                </c:pt>
                <c:pt idx="125">
                  <c:v>264994</c:v>
                </c:pt>
                <c:pt idx="126">
                  <c:v>274540</c:v>
                </c:pt>
                <c:pt idx="127">
                  <c:v>261100</c:v>
                </c:pt>
                <c:pt idx="128">
                  <c:v>261534</c:v>
                </c:pt>
                <c:pt idx="129">
                  <c:v>252683</c:v>
                </c:pt>
                <c:pt idx="130">
                  <c:v>251264</c:v>
                </c:pt>
                <c:pt idx="131">
                  <c:v>260236</c:v>
                </c:pt>
                <c:pt idx="132">
                  <c:v>261140</c:v>
                </c:pt>
                <c:pt idx="133">
                  <c:v>263386</c:v>
                </c:pt>
                <c:pt idx="134">
                  <c:v>266771</c:v>
                </c:pt>
                <c:pt idx="135">
                  <c:v>270640</c:v>
                </c:pt>
                <c:pt idx="136">
                  <c:v>276980</c:v>
                </c:pt>
                <c:pt idx="137">
                  <c:v>274700</c:v>
                </c:pt>
                <c:pt idx="138">
                  <c:v>269894</c:v>
                </c:pt>
                <c:pt idx="139">
                  <c:v>273172</c:v>
                </c:pt>
                <c:pt idx="140">
                  <c:v>271991</c:v>
                </c:pt>
                <c:pt idx="141">
                  <c:v>269609</c:v>
                </c:pt>
                <c:pt idx="142">
                  <c:v>270852</c:v>
                </c:pt>
                <c:pt idx="143">
                  <c:v>275572</c:v>
                </c:pt>
                <c:pt idx="144">
                  <c:v>294881</c:v>
                </c:pt>
                <c:pt idx="145">
                  <c:v>273592</c:v>
                </c:pt>
                <c:pt idx="146">
                  <c:v>277267</c:v>
                </c:pt>
                <c:pt idx="147">
                  <c:v>280646</c:v>
                </c:pt>
                <c:pt idx="148">
                  <c:v>270700</c:v>
                </c:pt>
                <c:pt idx="149">
                  <c:v>277530</c:v>
                </c:pt>
                <c:pt idx="150">
                  <c:v>277597</c:v>
                </c:pt>
                <c:pt idx="151">
                  <c:v>272815</c:v>
                </c:pt>
                <c:pt idx="152">
                  <c:v>279534</c:v>
                </c:pt>
                <c:pt idx="153">
                  <c:v>278334</c:v>
                </c:pt>
                <c:pt idx="154">
                  <c:v>281235</c:v>
                </c:pt>
                <c:pt idx="155">
                  <c:v>291117</c:v>
                </c:pt>
                <c:pt idx="156">
                  <c:v>287961</c:v>
                </c:pt>
                <c:pt idx="157">
                  <c:v>290897</c:v>
                </c:pt>
                <c:pt idx="158">
                  <c:v>297806</c:v>
                </c:pt>
                <c:pt idx="159">
                  <c:v>299208</c:v>
                </c:pt>
                <c:pt idx="160">
                  <c:v>288326</c:v>
                </c:pt>
                <c:pt idx="161">
                  <c:v>295290</c:v>
                </c:pt>
                <c:pt idx="162">
                  <c:v>308141</c:v>
                </c:pt>
                <c:pt idx="163">
                  <c:v>308758</c:v>
                </c:pt>
                <c:pt idx="164">
                  <c:v>305059</c:v>
                </c:pt>
                <c:pt idx="165">
                  <c:v>298012</c:v>
                </c:pt>
                <c:pt idx="166">
                  <c:v>288364</c:v>
                </c:pt>
                <c:pt idx="167">
                  <c:v>292279</c:v>
                </c:pt>
                <c:pt idx="168">
                  <c:v>297867</c:v>
                </c:pt>
                <c:pt idx="169">
                  <c:v>305766</c:v>
                </c:pt>
                <c:pt idx="170">
                  <c:v>297860</c:v>
                </c:pt>
                <c:pt idx="171">
                  <c:v>303632</c:v>
                </c:pt>
                <c:pt idx="172">
                  <c:v>305090</c:v>
                </c:pt>
                <c:pt idx="173">
                  <c:v>312615</c:v>
                </c:pt>
                <c:pt idx="174">
                  <c:v>310929</c:v>
                </c:pt>
                <c:pt idx="175">
                  <c:v>316891</c:v>
                </c:pt>
                <c:pt idx="176">
                  <c:v>313257</c:v>
                </c:pt>
                <c:pt idx="177">
                  <c:v>319320</c:v>
                </c:pt>
                <c:pt idx="178">
                  <c:v>321729</c:v>
                </c:pt>
                <c:pt idx="179">
                  <c:v>325182</c:v>
                </c:pt>
                <c:pt idx="180">
                  <c:v>329159</c:v>
                </c:pt>
                <c:pt idx="181">
                  <c:v>310514</c:v>
                </c:pt>
                <c:pt idx="182">
                  <c:v>327618</c:v>
                </c:pt>
                <c:pt idx="183">
                  <c:v>329117</c:v>
                </c:pt>
                <c:pt idx="184">
                  <c:v>339602</c:v>
                </c:pt>
                <c:pt idx="185">
                  <c:v>325205</c:v>
                </c:pt>
                <c:pt idx="186">
                  <c:v>325202</c:v>
                </c:pt>
                <c:pt idx="187">
                  <c:v>335207</c:v>
                </c:pt>
                <c:pt idx="188">
                  <c:v>333439</c:v>
                </c:pt>
                <c:pt idx="189">
                  <c:v>330604</c:v>
                </c:pt>
                <c:pt idx="190">
                  <c:v>341632</c:v>
                </c:pt>
                <c:pt idx="191">
                  <c:v>332806</c:v>
                </c:pt>
                <c:pt idx="192">
                  <c:v>339856</c:v>
                </c:pt>
                <c:pt idx="193">
                  <c:v>333703</c:v>
                </c:pt>
                <c:pt idx="194">
                  <c:v>353712</c:v>
                </c:pt>
                <c:pt idx="195">
                  <c:v>338568</c:v>
                </c:pt>
                <c:pt idx="196">
                  <c:v>345205</c:v>
                </c:pt>
                <c:pt idx="197">
                  <c:v>345915</c:v>
                </c:pt>
                <c:pt idx="198">
                  <c:v>359389</c:v>
                </c:pt>
                <c:pt idx="199">
                  <c:v>352380</c:v>
                </c:pt>
                <c:pt idx="200">
                  <c:v>359629</c:v>
                </c:pt>
                <c:pt idx="201">
                  <c:v>358980</c:v>
                </c:pt>
                <c:pt idx="202">
                  <c:v>365401</c:v>
                </c:pt>
                <c:pt idx="203">
                  <c:v>360488</c:v>
                </c:pt>
                <c:pt idx="204">
                  <c:v>354945</c:v>
                </c:pt>
                <c:pt idx="205">
                  <c:v>358424</c:v>
                </c:pt>
                <c:pt idx="206">
                  <c:v>369946</c:v>
                </c:pt>
                <c:pt idx="207">
                  <c:v>366312</c:v>
                </c:pt>
                <c:pt idx="208">
                  <c:v>368276</c:v>
                </c:pt>
                <c:pt idx="209">
                  <c:v>365296</c:v>
                </c:pt>
                <c:pt idx="210">
                  <c:v>368562</c:v>
                </c:pt>
                <c:pt idx="211">
                  <c:v>395872</c:v>
                </c:pt>
                <c:pt idx="212">
                  <c:v>378646</c:v>
                </c:pt>
                <c:pt idx="213">
                  <c:v>366693</c:v>
                </c:pt>
                <c:pt idx="214">
                  <c:v>378692</c:v>
                </c:pt>
                <c:pt idx="215">
                  <c:v>387090</c:v>
                </c:pt>
                <c:pt idx="216">
                  <c:v>384720</c:v>
                </c:pt>
                <c:pt idx="217">
                  <c:v>392979</c:v>
                </c:pt>
                <c:pt idx="218">
                  <c:v>390230</c:v>
                </c:pt>
                <c:pt idx="219">
                  <c:v>400646</c:v>
                </c:pt>
                <c:pt idx="220">
                  <c:v>387097</c:v>
                </c:pt>
                <c:pt idx="221">
                  <c:v>406143</c:v>
                </c:pt>
                <c:pt idx="222">
                  <c:v>404299</c:v>
                </c:pt>
                <c:pt idx="223">
                  <c:v>415351</c:v>
                </c:pt>
                <c:pt idx="224">
                  <c:v>406858</c:v>
                </c:pt>
                <c:pt idx="225">
                  <c:v>409865</c:v>
                </c:pt>
                <c:pt idx="226">
                  <c:v>421739</c:v>
                </c:pt>
                <c:pt idx="227">
                  <c:v>421663</c:v>
                </c:pt>
                <c:pt idx="228">
                  <c:v>420252</c:v>
                </c:pt>
                <c:pt idx="229">
                  <c:v>442791</c:v>
                </c:pt>
                <c:pt idx="230">
                  <c:v>430297</c:v>
                </c:pt>
                <c:pt idx="231">
                  <c:v>425258</c:v>
                </c:pt>
                <c:pt idx="232">
                  <c:v>428795</c:v>
                </c:pt>
                <c:pt idx="233">
                  <c:v>440486</c:v>
                </c:pt>
                <c:pt idx="234">
                  <c:v>440836</c:v>
                </c:pt>
                <c:pt idx="235">
                  <c:v>444545</c:v>
                </c:pt>
                <c:pt idx="236">
                  <c:v>451480</c:v>
                </c:pt>
                <c:pt idx="237">
                  <c:v>456748</c:v>
                </c:pt>
                <c:pt idx="238">
                  <c:v>452994</c:v>
                </c:pt>
                <c:pt idx="239">
                  <c:v>460377</c:v>
                </c:pt>
                <c:pt idx="240">
                  <c:v>454889</c:v>
                </c:pt>
                <c:pt idx="241">
                  <c:v>465581</c:v>
                </c:pt>
                <c:pt idx="242">
                  <c:v>464362</c:v>
                </c:pt>
                <c:pt idx="243">
                  <c:v>468346</c:v>
                </c:pt>
                <c:pt idx="244">
                  <c:v>474546</c:v>
                </c:pt>
                <c:pt idx="245">
                  <c:v>466342</c:v>
                </c:pt>
                <c:pt idx="246">
                  <c:v>471950</c:v>
                </c:pt>
                <c:pt idx="247">
                  <c:v>475593</c:v>
                </c:pt>
                <c:pt idx="248">
                  <c:v>480418</c:v>
                </c:pt>
                <c:pt idx="249">
                  <c:v>481151</c:v>
                </c:pt>
                <c:pt idx="250">
                  <c:v>495000</c:v>
                </c:pt>
                <c:pt idx="251">
                  <c:v>486618</c:v>
                </c:pt>
                <c:pt idx="252">
                  <c:v>489173</c:v>
                </c:pt>
                <c:pt idx="253">
                  <c:v>497489</c:v>
                </c:pt>
                <c:pt idx="254">
                  <c:v>494416</c:v>
                </c:pt>
                <c:pt idx="255">
                  <c:v>499865</c:v>
                </c:pt>
                <c:pt idx="256">
                  <c:v>506496</c:v>
                </c:pt>
                <c:pt idx="257">
                  <c:v>505089</c:v>
                </c:pt>
                <c:pt idx="258">
                  <c:v>507189</c:v>
                </c:pt>
                <c:pt idx="259">
                  <c:v>492115</c:v>
                </c:pt>
                <c:pt idx="260">
                  <c:v>530135</c:v>
                </c:pt>
                <c:pt idx="261">
                  <c:v>516732</c:v>
                </c:pt>
                <c:pt idx="262">
                  <c:v>515545</c:v>
                </c:pt>
                <c:pt idx="263">
                  <c:v>522638</c:v>
                </c:pt>
                <c:pt idx="264">
                  <c:v>526072</c:v>
                </c:pt>
                <c:pt idx="265">
                  <c:v>519137</c:v>
                </c:pt>
                <c:pt idx="266">
                  <c:v>530406</c:v>
                </c:pt>
                <c:pt idx="267">
                  <c:v>524091</c:v>
                </c:pt>
                <c:pt idx="268">
                  <c:v>526461</c:v>
                </c:pt>
                <c:pt idx="269">
                  <c:v>529619</c:v>
                </c:pt>
                <c:pt idx="270">
                  <c:v>534347</c:v>
                </c:pt>
                <c:pt idx="271">
                  <c:v>530816</c:v>
                </c:pt>
                <c:pt idx="272">
                  <c:v>525628</c:v>
                </c:pt>
                <c:pt idx="273">
                  <c:v>540145</c:v>
                </c:pt>
                <c:pt idx="274">
                  <c:v>543503</c:v>
                </c:pt>
                <c:pt idx="275">
                  <c:v>541246</c:v>
                </c:pt>
                <c:pt idx="276">
                  <c:v>549278</c:v>
                </c:pt>
                <c:pt idx="277">
                  <c:v>548305</c:v>
                </c:pt>
                <c:pt idx="278">
                  <c:v>564608</c:v>
                </c:pt>
                <c:pt idx="279">
                  <c:v>552547</c:v>
                </c:pt>
                <c:pt idx="280">
                  <c:v>556067</c:v>
                </c:pt>
                <c:pt idx="281">
                  <c:v>549707</c:v>
                </c:pt>
                <c:pt idx="282">
                  <c:v>561303</c:v>
                </c:pt>
                <c:pt idx="283">
                  <c:v>566169</c:v>
                </c:pt>
                <c:pt idx="284">
                  <c:v>555863</c:v>
                </c:pt>
                <c:pt idx="285">
                  <c:v>554815</c:v>
                </c:pt>
                <c:pt idx="286">
                  <c:v>553317</c:v>
                </c:pt>
                <c:pt idx="287">
                  <c:v>551554</c:v>
                </c:pt>
                <c:pt idx="288">
                  <c:v>554633</c:v>
                </c:pt>
                <c:pt idx="289">
                  <c:v>555898</c:v>
                </c:pt>
                <c:pt idx="290">
                  <c:v>557346</c:v>
                </c:pt>
                <c:pt idx="291">
                  <c:v>558557</c:v>
                </c:pt>
                <c:pt idx="292">
                  <c:v>561973</c:v>
                </c:pt>
                <c:pt idx="293">
                  <c:v>565780</c:v>
                </c:pt>
                <c:pt idx="294">
                  <c:v>568198</c:v>
                </c:pt>
                <c:pt idx="295">
                  <c:v>574379</c:v>
                </c:pt>
                <c:pt idx="296">
                  <c:v>570454</c:v>
                </c:pt>
                <c:pt idx="297">
                  <c:v>579872</c:v>
                </c:pt>
                <c:pt idx="298">
                  <c:v>573495</c:v>
                </c:pt>
                <c:pt idx="299">
                  <c:v>566913</c:v>
                </c:pt>
                <c:pt idx="300">
                  <c:v>554349</c:v>
                </c:pt>
                <c:pt idx="301">
                  <c:v>553924</c:v>
                </c:pt>
                <c:pt idx="302">
                  <c:v>542981</c:v>
                </c:pt>
                <c:pt idx="303">
                  <c:v>543956</c:v>
                </c:pt>
                <c:pt idx="304">
                  <c:v>541799</c:v>
                </c:pt>
                <c:pt idx="305">
                  <c:v>545490</c:v>
                </c:pt>
                <c:pt idx="306">
                  <c:v>542090</c:v>
                </c:pt>
                <c:pt idx="307">
                  <c:v>543723</c:v>
                </c:pt>
                <c:pt idx="308">
                  <c:v>555643</c:v>
                </c:pt>
                <c:pt idx="309">
                  <c:v>545664</c:v>
                </c:pt>
                <c:pt idx="310">
                  <c:v>539445</c:v>
                </c:pt>
                <c:pt idx="311">
                  <c:v>531292</c:v>
                </c:pt>
                <c:pt idx="312">
                  <c:v>527398</c:v>
                </c:pt>
                <c:pt idx="313">
                  <c:v>521587</c:v>
                </c:pt>
                <c:pt idx="314">
                  <c:v>518820</c:v>
                </c:pt>
                <c:pt idx="315">
                  <c:v>519929</c:v>
                </c:pt>
                <c:pt idx="316">
                  <c:v>517692</c:v>
                </c:pt>
                <c:pt idx="317">
                  <c:v>520122</c:v>
                </c:pt>
                <c:pt idx="318">
                  <c:v>518239</c:v>
                </c:pt>
                <c:pt idx="319">
                  <c:v>517262</c:v>
                </c:pt>
                <c:pt idx="320">
                  <c:v>515801</c:v>
                </c:pt>
                <c:pt idx="321">
                  <c:v>515768</c:v>
                </c:pt>
                <c:pt idx="322">
                  <c:v>516862</c:v>
                </c:pt>
                <c:pt idx="323">
                  <c:v>516671</c:v>
                </c:pt>
                <c:pt idx="324">
                  <c:v>506683</c:v>
                </c:pt>
                <c:pt idx="325">
                  <c:v>497789</c:v>
                </c:pt>
                <c:pt idx="326">
                  <c:v>496069</c:v>
                </c:pt>
                <c:pt idx="327">
                  <c:v>490755</c:v>
                </c:pt>
                <c:pt idx="328">
                  <c:v>489711</c:v>
                </c:pt>
                <c:pt idx="329">
                  <c:v>487525</c:v>
                </c:pt>
                <c:pt idx="330">
                  <c:v>485918</c:v>
                </c:pt>
                <c:pt idx="331">
                  <c:v>483609</c:v>
                </c:pt>
                <c:pt idx="332">
                  <c:v>487993</c:v>
                </c:pt>
                <c:pt idx="333">
                  <c:v>491880</c:v>
                </c:pt>
                <c:pt idx="334">
                  <c:v>490121</c:v>
                </c:pt>
                <c:pt idx="335">
                  <c:v>487114</c:v>
                </c:pt>
                <c:pt idx="336">
                  <c:v>488224</c:v>
                </c:pt>
                <c:pt idx="337">
                  <c:v>487988</c:v>
                </c:pt>
                <c:pt idx="338">
                  <c:v>484138</c:v>
                </c:pt>
                <c:pt idx="339">
                  <c:v>477478</c:v>
                </c:pt>
                <c:pt idx="340">
                  <c:v>469844</c:v>
                </c:pt>
                <c:pt idx="341">
                  <c:v>466367</c:v>
                </c:pt>
                <c:pt idx="342">
                  <c:v>460413</c:v>
                </c:pt>
                <c:pt idx="343">
                  <c:v>453125</c:v>
                </c:pt>
                <c:pt idx="344">
                  <c:v>454020</c:v>
                </c:pt>
                <c:pt idx="345">
                  <c:v>451924</c:v>
                </c:pt>
                <c:pt idx="346">
                  <c:v>455134</c:v>
                </c:pt>
                <c:pt idx="347">
                  <c:v>457910</c:v>
                </c:pt>
                <c:pt idx="348">
                  <c:v>456001</c:v>
                </c:pt>
                <c:pt idx="349">
                  <c:v>453808</c:v>
                </c:pt>
                <c:pt idx="350">
                  <c:v>455726</c:v>
                </c:pt>
                <c:pt idx="351">
                  <c:v>450713</c:v>
                </c:pt>
                <c:pt idx="352">
                  <c:v>447964</c:v>
                </c:pt>
                <c:pt idx="353">
                  <c:v>445980</c:v>
                </c:pt>
                <c:pt idx="354">
                  <c:v>442591</c:v>
                </c:pt>
                <c:pt idx="355">
                  <c:v>432783</c:v>
                </c:pt>
                <c:pt idx="356">
                  <c:v>424813</c:v>
                </c:pt>
                <c:pt idx="357">
                  <c:v>418887</c:v>
                </c:pt>
                <c:pt idx="358">
                  <c:v>426504</c:v>
                </c:pt>
                <c:pt idx="359">
                  <c:v>425776</c:v>
                </c:pt>
                <c:pt idx="360">
                  <c:v>423702</c:v>
                </c:pt>
                <c:pt idx="361">
                  <c:v>427114</c:v>
                </c:pt>
                <c:pt idx="362">
                  <c:v>419508</c:v>
                </c:pt>
                <c:pt idx="363">
                  <c:v>423107</c:v>
                </c:pt>
                <c:pt idx="364">
                  <c:v>418070</c:v>
                </c:pt>
                <c:pt idx="365">
                  <c:v>422923</c:v>
                </c:pt>
                <c:pt idx="366">
                  <c:v>410745</c:v>
                </c:pt>
                <c:pt idx="367">
                  <c:v>408270</c:v>
                </c:pt>
                <c:pt idx="368">
                  <c:v>401705</c:v>
                </c:pt>
                <c:pt idx="369">
                  <c:v>402655</c:v>
                </c:pt>
                <c:pt idx="370">
                  <c:v>402337</c:v>
                </c:pt>
                <c:pt idx="371">
                  <c:v>400073</c:v>
                </c:pt>
                <c:pt idx="372">
                  <c:v>403301</c:v>
                </c:pt>
                <c:pt idx="373">
                  <c:v>403164</c:v>
                </c:pt>
                <c:pt idx="374">
                  <c:v>399258</c:v>
                </c:pt>
                <c:pt idx="375">
                  <c:v>398942</c:v>
                </c:pt>
                <c:pt idx="376">
                  <c:v>394854</c:v>
                </c:pt>
                <c:pt idx="377">
                  <c:v>391939</c:v>
                </c:pt>
                <c:pt idx="378">
                  <c:v>390195</c:v>
                </c:pt>
                <c:pt idx="379">
                  <c:v>382733</c:v>
                </c:pt>
                <c:pt idx="380">
                  <c:v>382817</c:v>
                </c:pt>
                <c:pt idx="381">
                  <c:v>378806</c:v>
                </c:pt>
                <c:pt idx="382">
                  <c:v>371642</c:v>
                </c:pt>
                <c:pt idx="383">
                  <c:v>377480</c:v>
                </c:pt>
                <c:pt idx="384">
                  <c:v>378546</c:v>
                </c:pt>
                <c:pt idx="385">
                  <c:v>382151</c:v>
                </c:pt>
                <c:pt idx="386">
                  <c:v>378008</c:v>
                </c:pt>
                <c:pt idx="387">
                  <c:v>380422</c:v>
                </c:pt>
                <c:pt idx="388">
                  <c:v>375414</c:v>
                </c:pt>
                <c:pt idx="389">
                  <c:v>370705</c:v>
                </c:pt>
                <c:pt idx="390">
                  <c:v>367042</c:v>
                </c:pt>
                <c:pt idx="391">
                  <c:v>370415</c:v>
                </c:pt>
                <c:pt idx="392">
                  <c:v>363561</c:v>
                </c:pt>
                <c:pt idx="393">
                  <c:v>362966</c:v>
                </c:pt>
                <c:pt idx="394">
                  <c:v>360458</c:v>
                </c:pt>
                <c:pt idx="395">
                  <c:v>358463</c:v>
                </c:pt>
                <c:pt idx="396">
                  <c:v>358165</c:v>
                </c:pt>
                <c:pt idx="397">
                  <c:v>363654</c:v>
                </c:pt>
                <c:pt idx="398">
                  <c:v>360143</c:v>
                </c:pt>
                <c:pt idx="399">
                  <c:v>363592</c:v>
                </c:pt>
                <c:pt idx="400">
                  <c:v>364606</c:v>
                </c:pt>
                <c:pt idx="401">
                  <c:v>358580</c:v>
                </c:pt>
                <c:pt idx="402">
                  <c:v>358034</c:v>
                </c:pt>
                <c:pt idx="403">
                  <c:v>361920</c:v>
                </c:pt>
                <c:pt idx="404">
                  <c:v>362554</c:v>
                </c:pt>
                <c:pt idx="405">
                  <c:v>358835</c:v>
                </c:pt>
                <c:pt idx="406">
                  <c:v>356357</c:v>
                </c:pt>
                <c:pt idx="407">
                  <c:v>351376</c:v>
                </c:pt>
                <c:pt idx="408">
                  <c:v>341882</c:v>
                </c:pt>
                <c:pt idx="409">
                  <c:v>356523</c:v>
                </c:pt>
                <c:pt idx="410">
                  <c:v>350400</c:v>
                </c:pt>
                <c:pt idx="411">
                  <c:v>345842</c:v>
                </c:pt>
                <c:pt idx="412">
                  <c:v>353223</c:v>
                </c:pt>
                <c:pt idx="413">
                  <c:v>352552</c:v>
                </c:pt>
                <c:pt idx="414">
                  <c:v>355350</c:v>
                </c:pt>
                <c:pt idx="415">
                  <c:v>354669</c:v>
                </c:pt>
                <c:pt idx="416">
                  <c:v>347064</c:v>
                </c:pt>
                <c:pt idx="417">
                  <c:v>351622</c:v>
                </c:pt>
                <c:pt idx="418">
                  <c:v>353241</c:v>
                </c:pt>
                <c:pt idx="419">
                  <c:v>351937</c:v>
                </c:pt>
                <c:pt idx="420">
                  <c:v>352338</c:v>
                </c:pt>
                <c:pt idx="421">
                  <c:v>348781</c:v>
                </c:pt>
                <c:pt idx="422">
                  <c:v>344398</c:v>
                </c:pt>
                <c:pt idx="423">
                  <c:v>350440</c:v>
                </c:pt>
                <c:pt idx="424">
                  <c:v>348859</c:v>
                </c:pt>
                <c:pt idx="425">
                  <c:v>351992</c:v>
                </c:pt>
                <c:pt idx="426">
                  <c:v>351968</c:v>
                </c:pt>
                <c:pt idx="427">
                  <c:v>354521</c:v>
                </c:pt>
                <c:pt idx="428">
                  <c:v>354524</c:v>
                </c:pt>
                <c:pt idx="429">
                  <c:v>356511</c:v>
                </c:pt>
                <c:pt idx="430">
                  <c:v>358106</c:v>
                </c:pt>
                <c:pt idx="431">
                  <c:v>351343</c:v>
                </c:pt>
                <c:pt idx="432">
                  <c:v>349662</c:v>
                </c:pt>
                <c:pt idx="433">
                  <c:v>351896</c:v>
                </c:pt>
                <c:pt idx="434">
                  <c:v>352748</c:v>
                </c:pt>
                <c:pt idx="435">
                  <c:v>354569</c:v>
                </c:pt>
                <c:pt idx="436">
                  <c:v>354593</c:v>
                </c:pt>
                <c:pt idx="437">
                  <c:v>351723</c:v>
                </c:pt>
                <c:pt idx="438">
                  <c:v>353788</c:v>
                </c:pt>
                <c:pt idx="439">
                  <c:v>355263</c:v>
                </c:pt>
                <c:pt idx="440">
                  <c:v>355330</c:v>
                </c:pt>
                <c:pt idx="441">
                  <c:v>353972</c:v>
                </c:pt>
                <c:pt idx="442">
                  <c:v>356380</c:v>
                </c:pt>
                <c:pt idx="443">
                  <c:v>352910</c:v>
                </c:pt>
                <c:pt idx="444">
                  <c:v>353314</c:v>
                </c:pt>
                <c:pt idx="445">
                  <c:v>349754</c:v>
                </c:pt>
                <c:pt idx="446">
                  <c:v>353523</c:v>
                </c:pt>
                <c:pt idx="447">
                  <c:v>354969</c:v>
                </c:pt>
                <c:pt idx="448">
                  <c:v>354562</c:v>
                </c:pt>
                <c:pt idx="449">
                  <c:v>348885</c:v>
                </c:pt>
                <c:pt idx="450">
                  <c:v>353666</c:v>
                </c:pt>
                <c:pt idx="451">
                  <c:v>356702</c:v>
                </c:pt>
                <c:pt idx="452">
                  <c:v>356160</c:v>
                </c:pt>
                <c:pt idx="453">
                  <c:v>359219</c:v>
                </c:pt>
                <c:pt idx="454">
                  <c:v>358905</c:v>
                </c:pt>
                <c:pt idx="455">
                  <c:v>352020</c:v>
                </c:pt>
                <c:pt idx="456">
                  <c:v>357094</c:v>
                </c:pt>
                <c:pt idx="457">
                  <c:v>347129</c:v>
                </c:pt>
                <c:pt idx="458">
                  <c:v>351222</c:v>
                </c:pt>
                <c:pt idx="459">
                  <c:v>350618</c:v>
                </c:pt>
                <c:pt idx="460">
                  <c:v>349059</c:v>
                </c:pt>
                <c:pt idx="461">
                  <c:v>347456</c:v>
                </c:pt>
                <c:pt idx="462">
                  <c:v>349382</c:v>
                </c:pt>
                <c:pt idx="463">
                  <c:v>353655</c:v>
                </c:pt>
                <c:pt idx="464">
                  <c:v>352486</c:v>
                </c:pt>
                <c:pt idx="465">
                  <c:v>353577</c:v>
                </c:pt>
                <c:pt idx="466">
                  <c:v>346751</c:v>
                </c:pt>
                <c:pt idx="467">
                  <c:v>353256</c:v>
                </c:pt>
                <c:pt idx="468">
                  <c:v>356514</c:v>
                </c:pt>
                <c:pt idx="469">
                  <c:v>348713</c:v>
                </c:pt>
                <c:pt idx="470">
                  <c:v>352266</c:v>
                </c:pt>
                <c:pt idx="471">
                  <c:v>346103</c:v>
                </c:pt>
                <c:pt idx="472">
                  <c:v>355491</c:v>
                </c:pt>
                <c:pt idx="473">
                  <c:v>352244</c:v>
                </c:pt>
                <c:pt idx="474">
                  <c:v>347863</c:v>
                </c:pt>
                <c:pt idx="475">
                  <c:v>348979</c:v>
                </c:pt>
                <c:pt idx="476">
                  <c:v>351513</c:v>
                </c:pt>
                <c:pt idx="477">
                  <c:v>351617</c:v>
                </c:pt>
                <c:pt idx="478">
                  <c:v>358676</c:v>
                </c:pt>
                <c:pt idx="479">
                  <c:v>351982</c:v>
                </c:pt>
                <c:pt idx="480">
                  <c:v>354698</c:v>
                </c:pt>
                <c:pt idx="481">
                  <c:v>356266</c:v>
                </c:pt>
                <c:pt idx="482">
                  <c:v>359882</c:v>
                </c:pt>
                <c:pt idx="483">
                  <c:v>356739</c:v>
                </c:pt>
                <c:pt idx="484">
                  <c:v>359843</c:v>
                </c:pt>
                <c:pt idx="485">
                  <c:v>352622</c:v>
                </c:pt>
                <c:pt idx="486">
                  <c:v>355175</c:v>
                </c:pt>
                <c:pt idx="487">
                  <c:v>351478</c:v>
                </c:pt>
                <c:pt idx="488">
                  <c:v>357669</c:v>
                </c:pt>
                <c:pt idx="489">
                  <c:v>351417</c:v>
                </c:pt>
                <c:pt idx="490">
                  <c:v>360810</c:v>
                </c:pt>
                <c:pt idx="491">
                  <c:v>356245</c:v>
                </c:pt>
                <c:pt idx="492">
                  <c:v>356556</c:v>
                </c:pt>
                <c:pt idx="493">
                  <c:v>362705</c:v>
                </c:pt>
                <c:pt idx="494">
                  <c:v>358953</c:v>
                </c:pt>
                <c:pt idx="495">
                  <c:v>356635</c:v>
                </c:pt>
                <c:pt idx="496">
                  <c:v>358125</c:v>
                </c:pt>
                <c:pt idx="497">
                  <c:v>354133</c:v>
                </c:pt>
                <c:pt idx="498">
                  <c:v>351379</c:v>
                </c:pt>
                <c:pt idx="499">
                  <c:v>357477</c:v>
                </c:pt>
                <c:pt idx="500">
                  <c:v>359992</c:v>
                </c:pt>
                <c:pt idx="501">
                  <c:v>359948</c:v>
                </c:pt>
                <c:pt idx="502">
                  <c:v>354066</c:v>
                </c:pt>
                <c:pt idx="503">
                  <c:v>355644</c:v>
                </c:pt>
                <c:pt idx="504">
                  <c:v>361171</c:v>
                </c:pt>
                <c:pt idx="505">
                  <c:v>365292</c:v>
                </c:pt>
                <c:pt idx="506">
                  <c:v>359210</c:v>
                </c:pt>
                <c:pt idx="507">
                  <c:v>356779</c:v>
                </c:pt>
                <c:pt idx="508">
                  <c:v>362637</c:v>
                </c:pt>
                <c:pt idx="509">
                  <c:v>364030</c:v>
                </c:pt>
                <c:pt idx="510">
                  <c:v>359067</c:v>
                </c:pt>
                <c:pt idx="511">
                  <c:v>358898</c:v>
                </c:pt>
                <c:pt idx="512">
                  <c:v>359038</c:v>
                </c:pt>
                <c:pt idx="513">
                  <c:v>359010</c:v>
                </c:pt>
                <c:pt idx="514">
                  <c:v>359598</c:v>
                </c:pt>
                <c:pt idx="515">
                  <c:v>361787</c:v>
                </c:pt>
                <c:pt idx="516">
                  <c:v>359478</c:v>
                </c:pt>
                <c:pt idx="517">
                  <c:v>366721</c:v>
                </c:pt>
                <c:pt idx="518">
                  <c:v>364502</c:v>
                </c:pt>
                <c:pt idx="519">
                  <c:v>362808</c:v>
                </c:pt>
                <c:pt idx="520">
                  <c:v>362134</c:v>
                </c:pt>
                <c:pt idx="521">
                  <c:v>360687</c:v>
                </c:pt>
                <c:pt idx="522">
                  <c:v>358187</c:v>
                </c:pt>
                <c:pt idx="523">
                  <c:v>360620</c:v>
                </c:pt>
                <c:pt idx="524">
                  <c:v>361032</c:v>
                </c:pt>
                <c:pt idx="525">
                  <c:v>361125</c:v>
                </c:pt>
                <c:pt idx="526">
                  <c:v>361945</c:v>
                </c:pt>
                <c:pt idx="527">
                  <c:v>356272</c:v>
                </c:pt>
                <c:pt idx="528">
                  <c:v>361877</c:v>
                </c:pt>
                <c:pt idx="529">
                  <c:v>356766</c:v>
                </c:pt>
                <c:pt idx="530">
                  <c:v>359379</c:v>
                </c:pt>
                <c:pt idx="531">
                  <c:v>360759</c:v>
                </c:pt>
                <c:pt idx="532">
                  <c:v>370214</c:v>
                </c:pt>
                <c:pt idx="533">
                  <c:v>367181</c:v>
                </c:pt>
                <c:pt idx="534">
                  <c:v>363158</c:v>
                </c:pt>
                <c:pt idx="535">
                  <c:v>378013</c:v>
                </c:pt>
                <c:pt idx="536">
                  <c:v>363485</c:v>
                </c:pt>
                <c:pt idx="537">
                  <c:v>373031</c:v>
                </c:pt>
                <c:pt idx="538">
                  <c:v>369360</c:v>
                </c:pt>
                <c:pt idx="539">
                  <c:v>362063</c:v>
                </c:pt>
                <c:pt idx="540">
                  <c:v>355923</c:v>
                </c:pt>
                <c:pt idx="541">
                  <c:v>367586</c:v>
                </c:pt>
                <c:pt idx="542">
                  <c:v>365880</c:v>
                </c:pt>
                <c:pt idx="543">
                  <c:v>371570</c:v>
                </c:pt>
                <c:pt idx="544">
                  <c:v>367112</c:v>
                </c:pt>
                <c:pt idx="545">
                  <c:v>366721</c:v>
                </c:pt>
                <c:pt idx="546">
                  <c:v>372207</c:v>
                </c:pt>
                <c:pt idx="547">
                  <c:v>377524</c:v>
                </c:pt>
                <c:pt idx="548">
                  <c:v>372817</c:v>
                </c:pt>
                <c:pt idx="549">
                  <c:v>367800</c:v>
                </c:pt>
                <c:pt idx="550">
                  <c:v>368372</c:v>
                </c:pt>
                <c:pt idx="551">
                  <c:v>368617</c:v>
                </c:pt>
                <c:pt idx="552">
                  <c:v>366648</c:v>
                </c:pt>
                <c:pt idx="553">
                  <c:v>366141</c:v>
                </c:pt>
                <c:pt idx="554">
                  <c:v>369393</c:v>
                </c:pt>
                <c:pt idx="555">
                  <c:v>366812</c:v>
                </c:pt>
                <c:pt idx="556">
                  <c:v>364758</c:v>
                </c:pt>
                <c:pt idx="557">
                  <c:v>379818</c:v>
                </c:pt>
                <c:pt idx="558">
                  <c:v>372215</c:v>
                </c:pt>
                <c:pt idx="559">
                  <c:v>379708</c:v>
                </c:pt>
                <c:pt idx="560">
                  <c:v>379333</c:v>
                </c:pt>
                <c:pt idx="561">
                  <c:v>388652</c:v>
                </c:pt>
                <c:pt idx="562">
                  <c:v>388410</c:v>
                </c:pt>
                <c:pt idx="563">
                  <c:v>371757</c:v>
                </c:pt>
                <c:pt idx="564">
                  <c:v>381540</c:v>
                </c:pt>
                <c:pt idx="565">
                  <c:v>375539</c:v>
                </c:pt>
                <c:pt idx="566">
                  <c:v>365329</c:v>
                </c:pt>
                <c:pt idx="567">
                  <c:v>379391</c:v>
                </c:pt>
                <c:pt idx="568">
                  <c:v>378754</c:v>
                </c:pt>
                <c:pt idx="569">
                  <c:v>373208</c:v>
                </c:pt>
                <c:pt idx="570">
                  <c:v>383013</c:v>
                </c:pt>
                <c:pt idx="571">
                  <c:v>380502</c:v>
                </c:pt>
                <c:pt idx="572">
                  <c:v>378461</c:v>
                </c:pt>
                <c:pt idx="573">
                  <c:v>378301</c:v>
                </c:pt>
                <c:pt idx="574">
                  <c:v>370190</c:v>
                </c:pt>
                <c:pt idx="575">
                  <c:v>378665</c:v>
                </c:pt>
                <c:pt idx="576">
                  <c:v>376630</c:v>
                </c:pt>
                <c:pt idx="577">
                  <c:v>384306</c:v>
                </c:pt>
                <c:pt idx="578">
                  <c:v>379295</c:v>
                </c:pt>
                <c:pt idx="579">
                  <c:v>371749</c:v>
                </c:pt>
                <c:pt idx="580">
                  <c:v>342684</c:v>
                </c:pt>
                <c:pt idx="581">
                  <c:v>373245</c:v>
                </c:pt>
                <c:pt idx="582">
                  <c:v>420099</c:v>
                </c:pt>
                <c:pt idx="583">
                  <c:v>381508</c:v>
                </c:pt>
                <c:pt idx="584">
                  <c:v>379514</c:v>
                </c:pt>
                <c:pt idx="585">
                  <c:v>379244</c:v>
                </c:pt>
                <c:pt idx="586">
                  <c:v>383420</c:v>
                </c:pt>
                <c:pt idx="587">
                  <c:v>368218</c:v>
                </c:pt>
                <c:pt idx="588">
                  <c:v>365367</c:v>
                </c:pt>
                <c:pt idx="589">
                  <c:v>380008</c:v>
                </c:pt>
                <c:pt idx="590">
                  <c:v>383525</c:v>
                </c:pt>
                <c:pt idx="591">
                  <c:v>378076</c:v>
                </c:pt>
                <c:pt idx="592">
                  <c:v>398649</c:v>
                </c:pt>
                <c:pt idx="593">
                  <c:v>386002</c:v>
                </c:pt>
                <c:pt idx="594">
                  <c:v>389244</c:v>
                </c:pt>
                <c:pt idx="595">
                  <c:v>382219</c:v>
                </c:pt>
                <c:pt idx="596">
                  <c:v>378265</c:v>
                </c:pt>
                <c:pt idx="597">
                  <c:v>388623</c:v>
                </c:pt>
                <c:pt idx="598">
                  <c:v>408507</c:v>
                </c:pt>
                <c:pt idx="599">
                  <c:v>385820</c:v>
                </c:pt>
                <c:pt idx="600">
                  <c:v>387518</c:v>
                </c:pt>
                <c:pt idx="601">
                  <c:v>381941</c:v>
                </c:pt>
                <c:pt idx="602">
                  <c:v>390964</c:v>
                </c:pt>
                <c:pt idx="603">
                  <c:v>382774</c:v>
                </c:pt>
                <c:pt idx="604">
                  <c:v>386909</c:v>
                </c:pt>
                <c:pt idx="605">
                  <c:v>371379</c:v>
                </c:pt>
                <c:pt idx="606">
                  <c:v>419495</c:v>
                </c:pt>
                <c:pt idx="607">
                  <c:v>398766</c:v>
                </c:pt>
                <c:pt idx="608">
                  <c:v>391335</c:v>
                </c:pt>
                <c:pt idx="609">
                  <c:v>431121</c:v>
                </c:pt>
                <c:pt idx="610">
                  <c:v>388123</c:v>
                </c:pt>
                <c:pt idx="611">
                  <c:v>385987</c:v>
                </c:pt>
                <c:pt idx="612">
                  <c:v>428831</c:v>
                </c:pt>
                <c:pt idx="613">
                  <c:v>394430</c:v>
                </c:pt>
                <c:pt idx="614">
                  <c:v>390949</c:v>
                </c:pt>
                <c:pt idx="615">
                  <c:v>393352</c:v>
                </c:pt>
                <c:pt idx="616">
                  <c:v>387594</c:v>
                </c:pt>
                <c:pt idx="617">
                  <c:v>394135</c:v>
                </c:pt>
                <c:pt idx="618">
                  <c:v>396180</c:v>
                </c:pt>
                <c:pt idx="619">
                  <c:v>394666</c:v>
                </c:pt>
                <c:pt idx="620">
                  <c:v>392200</c:v>
                </c:pt>
                <c:pt idx="621">
                  <c:v>394255</c:v>
                </c:pt>
                <c:pt idx="622">
                  <c:v>398485</c:v>
                </c:pt>
                <c:pt idx="623">
                  <c:v>396342</c:v>
                </c:pt>
                <c:pt idx="624">
                  <c:v>394112</c:v>
                </c:pt>
                <c:pt idx="625">
                  <c:v>397041</c:v>
                </c:pt>
                <c:pt idx="626">
                  <c:v>401937</c:v>
                </c:pt>
                <c:pt idx="627">
                  <c:v>401399</c:v>
                </c:pt>
                <c:pt idx="628">
                  <c:v>398830</c:v>
                </c:pt>
                <c:pt idx="629">
                  <c:v>395998</c:v>
                </c:pt>
                <c:pt idx="630">
                  <c:v>401978</c:v>
                </c:pt>
                <c:pt idx="631">
                  <c:v>399759</c:v>
                </c:pt>
                <c:pt idx="632">
                  <c:v>401633</c:v>
                </c:pt>
                <c:pt idx="633">
                  <c:v>400523</c:v>
                </c:pt>
                <c:pt idx="634">
                  <c:v>404351</c:v>
                </c:pt>
                <c:pt idx="635">
                  <c:v>397621</c:v>
                </c:pt>
                <c:pt idx="636">
                  <c:v>404480</c:v>
                </c:pt>
                <c:pt idx="637">
                  <c:v>401022</c:v>
                </c:pt>
                <c:pt idx="638">
                  <c:v>403340</c:v>
                </c:pt>
                <c:pt idx="639">
                  <c:v>405926</c:v>
                </c:pt>
                <c:pt idx="640">
                  <c:v>402593</c:v>
                </c:pt>
                <c:pt idx="641">
                  <c:v>405106</c:v>
                </c:pt>
                <c:pt idx="642">
                  <c:v>407115</c:v>
                </c:pt>
                <c:pt idx="643">
                  <c:v>407755</c:v>
                </c:pt>
                <c:pt idx="644">
                  <c:v>405923</c:v>
                </c:pt>
                <c:pt idx="645">
                  <c:v>408809</c:v>
                </c:pt>
                <c:pt idx="646">
                  <c:v>403639</c:v>
                </c:pt>
                <c:pt idx="647">
                  <c:v>406416</c:v>
                </c:pt>
                <c:pt idx="648">
                  <c:v>407659</c:v>
                </c:pt>
                <c:pt idx="649">
                  <c:v>407339</c:v>
                </c:pt>
                <c:pt idx="650">
                  <c:v>413603</c:v>
                </c:pt>
                <c:pt idx="651">
                  <c:v>407765</c:v>
                </c:pt>
                <c:pt idx="652">
                  <c:v>413211</c:v>
                </c:pt>
                <c:pt idx="653">
                  <c:v>410264</c:v>
                </c:pt>
                <c:pt idx="654">
                  <c:v>418810</c:v>
                </c:pt>
                <c:pt idx="655">
                  <c:v>408762</c:v>
                </c:pt>
                <c:pt idx="656">
                  <c:v>408979</c:v>
                </c:pt>
                <c:pt idx="657">
                  <c:v>413463</c:v>
                </c:pt>
                <c:pt idx="658">
                  <c:v>416324</c:v>
                </c:pt>
                <c:pt idx="659">
                  <c:v>410154</c:v>
                </c:pt>
                <c:pt idx="660">
                  <c:v>417036</c:v>
                </c:pt>
                <c:pt idx="661">
                  <c:v>409457</c:v>
                </c:pt>
                <c:pt idx="662">
                  <c:v>418313</c:v>
                </c:pt>
                <c:pt idx="663">
                  <c:v>415470</c:v>
                </c:pt>
                <c:pt idx="664">
                  <c:v>418944</c:v>
                </c:pt>
                <c:pt idx="665">
                  <c:v>423414</c:v>
                </c:pt>
                <c:pt idx="666">
                  <c:v>424890</c:v>
                </c:pt>
                <c:pt idx="667">
                  <c:v>424373</c:v>
                </c:pt>
                <c:pt idx="668">
                  <c:v>429997</c:v>
                </c:pt>
                <c:pt idx="669">
                  <c:v>429250</c:v>
                </c:pt>
                <c:pt idx="670">
                  <c:v>416519</c:v>
                </c:pt>
                <c:pt idx="671">
                  <c:v>425229</c:v>
                </c:pt>
                <c:pt idx="672">
                  <c:v>424371</c:v>
                </c:pt>
                <c:pt idx="673">
                  <c:v>427902</c:v>
                </c:pt>
                <c:pt idx="674">
                  <c:v>426623</c:v>
                </c:pt>
                <c:pt idx="675">
                  <c:v>427947</c:v>
                </c:pt>
                <c:pt idx="676">
                  <c:v>428408</c:v>
                </c:pt>
                <c:pt idx="677">
                  <c:v>427234</c:v>
                </c:pt>
                <c:pt idx="678">
                  <c:v>424334</c:v>
                </c:pt>
                <c:pt idx="679">
                  <c:v>422433</c:v>
                </c:pt>
                <c:pt idx="680">
                  <c:v>434788</c:v>
                </c:pt>
                <c:pt idx="681">
                  <c:v>438303</c:v>
                </c:pt>
                <c:pt idx="682">
                  <c:v>430412</c:v>
                </c:pt>
                <c:pt idx="683">
                  <c:v>430268</c:v>
                </c:pt>
                <c:pt idx="684">
                  <c:v>431990</c:v>
                </c:pt>
                <c:pt idx="685">
                  <c:v>432295</c:v>
                </c:pt>
                <c:pt idx="686">
                  <c:v>428890</c:v>
                </c:pt>
                <c:pt idx="687">
                  <c:v>432941</c:v>
                </c:pt>
                <c:pt idx="688">
                  <c:v>431350</c:v>
                </c:pt>
                <c:pt idx="689">
                  <c:v>430258</c:v>
                </c:pt>
                <c:pt idx="690">
                  <c:v>432310</c:v>
                </c:pt>
                <c:pt idx="691">
                  <c:v>436712</c:v>
                </c:pt>
                <c:pt idx="692">
                  <c:v>441632</c:v>
                </c:pt>
                <c:pt idx="693">
                  <c:v>435649</c:v>
                </c:pt>
                <c:pt idx="694">
                  <c:v>436755</c:v>
                </c:pt>
                <c:pt idx="695">
                  <c:v>435844</c:v>
                </c:pt>
                <c:pt idx="696">
                  <c:v>441422</c:v>
                </c:pt>
                <c:pt idx="697">
                  <c:v>440721</c:v>
                </c:pt>
                <c:pt idx="698">
                  <c:v>435788</c:v>
                </c:pt>
                <c:pt idx="699">
                  <c:v>443243</c:v>
                </c:pt>
                <c:pt idx="700">
                  <c:v>442336</c:v>
                </c:pt>
                <c:pt idx="701">
                  <c:v>440018</c:v>
                </c:pt>
                <c:pt idx="702">
                  <c:v>440831</c:v>
                </c:pt>
                <c:pt idx="703">
                  <c:v>439466</c:v>
                </c:pt>
                <c:pt idx="704">
                  <c:v>442971</c:v>
                </c:pt>
                <c:pt idx="705">
                  <c:v>445241</c:v>
                </c:pt>
                <c:pt idx="706">
                  <c:v>447806</c:v>
                </c:pt>
                <c:pt idx="707">
                  <c:v>453805</c:v>
                </c:pt>
                <c:pt idx="708">
                  <c:v>447275</c:v>
                </c:pt>
                <c:pt idx="709">
                  <c:v>459475</c:v>
                </c:pt>
                <c:pt idx="710">
                  <c:v>437140</c:v>
                </c:pt>
                <c:pt idx="711">
                  <c:v>440914</c:v>
                </c:pt>
                <c:pt idx="712">
                  <c:v>455077</c:v>
                </c:pt>
                <c:pt idx="713">
                  <c:v>452924</c:v>
                </c:pt>
                <c:pt idx="714">
                  <c:v>449333</c:v>
                </c:pt>
                <c:pt idx="715">
                  <c:v>452692</c:v>
                </c:pt>
                <c:pt idx="716">
                  <c:v>450302</c:v>
                </c:pt>
                <c:pt idx="717">
                  <c:v>447521</c:v>
                </c:pt>
                <c:pt idx="718">
                  <c:v>455356</c:v>
                </c:pt>
                <c:pt idx="719">
                  <c:v>455743</c:v>
                </c:pt>
                <c:pt idx="720">
                  <c:v>445931</c:v>
                </c:pt>
                <c:pt idx="721">
                  <c:v>452551</c:v>
                </c:pt>
                <c:pt idx="722">
                  <c:v>453005</c:v>
                </c:pt>
                <c:pt idx="723">
                  <c:v>464863</c:v>
                </c:pt>
                <c:pt idx="724">
                  <c:v>460897</c:v>
                </c:pt>
                <c:pt idx="725">
                  <c:v>461667</c:v>
                </c:pt>
                <c:pt idx="726">
                  <c:v>484410</c:v>
                </c:pt>
                <c:pt idx="727">
                  <c:v>459251</c:v>
                </c:pt>
                <c:pt idx="728">
                  <c:v>455958</c:v>
                </c:pt>
                <c:pt idx="729">
                  <c:v>461984</c:v>
                </c:pt>
                <c:pt idx="730">
                  <c:v>451097</c:v>
                </c:pt>
                <c:pt idx="731">
                  <c:v>454889</c:v>
                </c:pt>
                <c:pt idx="732">
                  <c:v>456201</c:v>
                </c:pt>
                <c:pt idx="733">
                  <c:v>456440</c:v>
                </c:pt>
                <c:pt idx="734">
                  <c:v>456093</c:v>
                </c:pt>
                <c:pt idx="735">
                  <c:v>453156</c:v>
                </c:pt>
                <c:pt idx="736">
                  <c:v>458494</c:v>
                </c:pt>
                <c:pt idx="737">
                  <c:v>456728</c:v>
                </c:pt>
                <c:pt idx="738">
                  <c:v>459517</c:v>
                </c:pt>
                <c:pt idx="739">
                  <c:v>457864</c:v>
                </c:pt>
                <c:pt idx="740">
                  <c:v>458543</c:v>
                </c:pt>
                <c:pt idx="741">
                  <c:v>452430</c:v>
                </c:pt>
                <c:pt idx="742">
                  <c:v>459287</c:v>
                </c:pt>
                <c:pt idx="743">
                  <c:v>461455</c:v>
                </c:pt>
                <c:pt idx="744">
                  <c:v>454149</c:v>
                </c:pt>
                <c:pt idx="745">
                  <c:v>448296</c:v>
                </c:pt>
                <c:pt idx="746">
                  <c:v>458746</c:v>
                </c:pt>
                <c:pt idx="747">
                  <c:v>457743</c:v>
                </c:pt>
                <c:pt idx="748">
                  <c:v>463679</c:v>
                </c:pt>
                <c:pt idx="749">
                  <c:v>459618</c:v>
                </c:pt>
                <c:pt idx="750">
                  <c:v>470915</c:v>
                </c:pt>
                <c:pt idx="751">
                  <c:v>458924</c:v>
                </c:pt>
                <c:pt idx="752">
                  <c:v>459808</c:v>
                </c:pt>
                <c:pt idx="753">
                  <c:v>467374</c:v>
                </c:pt>
                <c:pt idx="754">
                  <c:v>457698</c:v>
                </c:pt>
                <c:pt idx="755">
                  <c:v>462591</c:v>
                </c:pt>
                <c:pt idx="756">
                  <c:v>460323</c:v>
                </c:pt>
                <c:pt idx="757">
                  <c:v>453143</c:v>
                </c:pt>
                <c:pt idx="758">
                  <c:v>459479</c:v>
                </c:pt>
                <c:pt idx="759">
                  <c:v>462874</c:v>
                </c:pt>
                <c:pt idx="760">
                  <c:v>463850</c:v>
                </c:pt>
                <c:pt idx="761">
                  <c:v>464797</c:v>
                </c:pt>
                <c:pt idx="762">
                  <c:v>455940</c:v>
                </c:pt>
                <c:pt idx="763">
                  <c:v>470301</c:v>
                </c:pt>
                <c:pt idx="764">
                  <c:v>468179</c:v>
                </c:pt>
                <c:pt idx="765">
                  <c:v>465290</c:v>
                </c:pt>
                <c:pt idx="766">
                  <c:v>462077</c:v>
                </c:pt>
                <c:pt idx="767">
                  <c:v>465895</c:v>
                </c:pt>
                <c:pt idx="768">
                  <c:v>462366</c:v>
                </c:pt>
                <c:pt idx="769">
                  <c:v>476389</c:v>
                </c:pt>
                <c:pt idx="770">
                  <c:v>463865</c:v>
                </c:pt>
                <c:pt idx="771">
                  <c:v>460151</c:v>
                </c:pt>
                <c:pt idx="772">
                  <c:v>457961</c:v>
                </c:pt>
                <c:pt idx="773">
                  <c:v>460895</c:v>
                </c:pt>
                <c:pt idx="774">
                  <c:v>456328</c:v>
                </c:pt>
                <c:pt idx="775">
                  <c:v>465068</c:v>
                </c:pt>
                <c:pt idx="776">
                  <c:v>465719</c:v>
                </c:pt>
                <c:pt idx="777">
                  <c:v>460123</c:v>
                </c:pt>
                <c:pt idx="778">
                  <c:v>461666</c:v>
                </c:pt>
                <c:pt idx="779">
                  <c:v>468418</c:v>
                </c:pt>
                <c:pt idx="780">
                  <c:v>464381</c:v>
                </c:pt>
                <c:pt idx="781">
                  <c:v>463872</c:v>
                </c:pt>
                <c:pt idx="782">
                  <c:v>462631</c:v>
                </c:pt>
                <c:pt idx="783">
                  <c:v>466758</c:v>
                </c:pt>
                <c:pt idx="784">
                  <c:v>469765</c:v>
                </c:pt>
                <c:pt idx="785">
                  <c:v>461104</c:v>
                </c:pt>
                <c:pt idx="786">
                  <c:v>461359</c:v>
                </c:pt>
                <c:pt idx="787">
                  <c:v>464511</c:v>
                </c:pt>
                <c:pt idx="788">
                  <c:v>467326</c:v>
                </c:pt>
                <c:pt idx="789">
                  <c:v>461106</c:v>
                </c:pt>
                <c:pt idx="790">
                  <c:v>471539</c:v>
                </c:pt>
                <c:pt idx="791">
                  <c:v>467762</c:v>
                </c:pt>
                <c:pt idx="792">
                  <c:v>463345</c:v>
                </c:pt>
                <c:pt idx="793">
                  <c:v>476996</c:v>
                </c:pt>
                <c:pt idx="794">
                  <c:v>461471</c:v>
                </c:pt>
                <c:pt idx="795">
                  <c:v>480663</c:v>
                </c:pt>
                <c:pt idx="796">
                  <c:v>466183</c:v>
                </c:pt>
                <c:pt idx="797">
                  <c:v>474972</c:v>
                </c:pt>
                <c:pt idx="798">
                  <c:v>462202</c:v>
                </c:pt>
                <c:pt idx="799">
                  <c:v>474277</c:v>
                </c:pt>
                <c:pt idx="800">
                  <c:v>464149</c:v>
                </c:pt>
                <c:pt idx="801">
                  <c:v>463003</c:v>
                </c:pt>
                <c:pt idx="802">
                  <c:v>466127</c:v>
                </c:pt>
                <c:pt idx="803">
                  <c:v>471204</c:v>
                </c:pt>
                <c:pt idx="804">
                  <c:v>470268</c:v>
                </c:pt>
                <c:pt idx="805">
                  <c:v>467250</c:v>
                </c:pt>
                <c:pt idx="806">
                  <c:v>469093</c:v>
                </c:pt>
                <c:pt idx="807">
                  <c:v>463744</c:v>
                </c:pt>
                <c:pt idx="808">
                  <c:v>478681</c:v>
                </c:pt>
                <c:pt idx="809">
                  <c:v>467762</c:v>
                </c:pt>
                <c:pt idx="810">
                  <c:v>471878</c:v>
                </c:pt>
                <c:pt idx="811">
                  <c:v>464786</c:v>
                </c:pt>
                <c:pt idx="812">
                  <c:v>466436</c:v>
                </c:pt>
                <c:pt idx="813">
                  <c:v>457642</c:v>
                </c:pt>
                <c:pt idx="814">
                  <c:v>473413</c:v>
                </c:pt>
                <c:pt idx="815">
                  <c:v>472196</c:v>
                </c:pt>
                <c:pt idx="816">
                  <c:v>477470</c:v>
                </c:pt>
                <c:pt idx="817">
                  <c:v>467083</c:v>
                </c:pt>
                <c:pt idx="818">
                  <c:v>468792</c:v>
                </c:pt>
                <c:pt idx="819">
                  <c:v>471709</c:v>
                </c:pt>
                <c:pt idx="820">
                  <c:v>470160</c:v>
                </c:pt>
                <c:pt idx="821">
                  <c:v>469233</c:v>
                </c:pt>
                <c:pt idx="822">
                  <c:v>469674</c:v>
                </c:pt>
                <c:pt idx="823">
                  <c:v>473633</c:v>
                </c:pt>
                <c:pt idx="824">
                  <c:v>468644</c:v>
                </c:pt>
                <c:pt idx="825">
                  <c:v>467356</c:v>
                </c:pt>
                <c:pt idx="826">
                  <c:v>474104</c:v>
                </c:pt>
                <c:pt idx="827">
                  <c:v>463649</c:v>
                </c:pt>
                <c:pt idx="828">
                  <c:v>467923</c:v>
                </c:pt>
                <c:pt idx="829">
                  <c:v>474439</c:v>
                </c:pt>
                <c:pt idx="830">
                  <c:v>467988</c:v>
                </c:pt>
                <c:pt idx="831">
                  <c:v>470610</c:v>
                </c:pt>
                <c:pt idx="832">
                  <c:v>467549</c:v>
                </c:pt>
                <c:pt idx="833">
                  <c:v>470279</c:v>
                </c:pt>
                <c:pt idx="834">
                  <c:v>461387</c:v>
                </c:pt>
                <c:pt idx="835">
                  <c:v>474677</c:v>
                </c:pt>
                <c:pt idx="836">
                  <c:v>476419</c:v>
                </c:pt>
                <c:pt idx="837">
                  <c:v>469621</c:v>
                </c:pt>
                <c:pt idx="838">
                  <c:v>468313</c:v>
                </c:pt>
                <c:pt idx="839">
                  <c:v>468322</c:v>
                </c:pt>
                <c:pt idx="840">
                  <c:v>466732</c:v>
                </c:pt>
                <c:pt idx="841">
                  <c:v>468888</c:v>
                </c:pt>
                <c:pt idx="842">
                  <c:v>466195</c:v>
                </c:pt>
                <c:pt idx="843">
                  <c:v>471544</c:v>
                </c:pt>
                <c:pt idx="844">
                  <c:v>470280</c:v>
                </c:pt>
                <c:pt idx="845">
                  <c:v>467493</c:v>
                </c:pt>
                <c:pt idx="846">
                  <c:v>468877</c:v>
                </c:pt>
                <c:pt idx="847">
                  <c:v>474713</c:v>
                </c:pt>
                <c:pt idx="848">
                  <c:v>477291</c:v>
                </c:pt>
                <c:pt idx="849">
                  <c:v>473078</c:v>
                </c:pt>
                <c:pt idx="850">
                  <c:v>472988</c:v>
                </c:pt>
                <c:pt idx="851">
                  <c:v>471116</c:v>
                </c:pt>
                <c:pt idx="852">
                  <c:v>469955</c:v>
                </c:pt>
                <c:pt idx="853">
                  <c:v>473128</c:v>
                </c:pt>
                <c:pt idx="854">
                  <c:v>467120</c:v>
                </c:pt>
                <c:pt idx="855">
                  <c:v>461985</c:v>
                </c:pt>
                <c:pt idx="856">
                  <c:v>462617</c:v>
                </c:pt>
                <c:pt idx="857">
                  <c:v>465834</c:v>
                </c:pt>
                <c:pt idx="858">
                  <c:v>458204</c:v>
                </c:pt>
                <c:pt idx="859">
                  <c:v>469432</c:v>
                </c:pt>
                <c:pt idx="860">
                  <c:v>468115</c:v>
                </c:pt>
                <c:pt idx="861">
                  <c:v>470044</c:v>
                </c:pt>
                <c:pt idx="862">
                  <c:v>455725</c:v>
                </c:pt>
                <c:pt idx="863">
                  <c:v>469062</c:v>
                </c:pt>
                <c:pt idx="864">
                  <c:v>460892</c:v>
                </c:pt>
                <c:pt idx="865">
                  <c:v>474038</c:v>
                </c:pt>
                <c:pt idx="866">
                  <c:v>466316</c:v>
                </c:pt>
                <c:pt idx="867">
                  <c:v>468927</c:v>
                </c:pt>
                <c:pt idx="868">
                  <c:v>468988</c:v>
                </c:pt>
                <c:pt idx="869">
                  <c:v>466336</c:v>
                </c:pt>
                <c:pt idx="870">
                  <c:v>467909</c:v>
                </c:pt>
                <c:pt idx="871">
                  <c:v>457821</c:v>
                </c:pt>
                <c:pt idx="872">
                  <c:v>465163</c:v>
                </c:pt>
                <c:pt idx="873">
                  <c:v>465884</c:v>
                </c:pt>
                <c:pt idx="874">
                  <c:v>466963</c:v>
                </c:pt>
                <c:pt idx="875">
                  <c:v>467044</c:v>
                </c:pt>
                <c:pt idx="876">
                  <c:v>470684</c:v>
                </c:pt>
                <c:pt idx="877">
                  <c:v>470845</c:v>
                </c:pt>
                <c:pt idx="878">
                  <c:v>462437</c:v>
                </c:pt>
                <c:pt idx="879">
                  <c:v>465449</c:v>
                </c:pt>
                <c:pt idx="880">
                  <c:v>470602</c:v>
                </c:pt>
                <c:pt idx="881">
                  <c:v>459883</c:v>
                </c:pt>
                <c:pt idx="882">
                  <c:v>471506</c:v>
                </c:pt>
                <c:pt idx="883">
                  <c:v>464540</c:v>
                </c:pt>
                <c:pt idx="884">
                  <c:v>467555</c:v>
                </c:pt>
                <c:pt idx="885">
                  <c:v>469767</c:v>
                </c:pt>
                <c:pt idx="886">
                  <c:v>461499</c:v>
                </c:pt>
                <c:pt idx="887">
                  <c:v>469016</c:v>
                </c:pt>
                <c:pt idx="888">
                  <c:v>466064</c:v>
                </c:pt>
                <c:pt idx="889">
                  <c:v>463275</c:v>
                </c:pt>
                <c:pt idx="890">
                  <c:v>473941</c:v>
                </c:pt>
                <c:pt idx="891">
                  <c:v>464974</c:v>
                </c:pt>
                <c:pt idx="892">
                  <c:v>469980</c:v>
                </c:pt>
                <c:pt idx="893">
                  <c:v>470281</c:v>
                </c:pt>
                <c:pt idx="894">
                  <c:v>466292</c:v>
                </c:pt>
                <c:pt idx="895">
                  <c:v>467025</c:v>
                </c:pt>
                <c:pt idx="896">
                  <c:v>465830</c:v>
                </c:pt>
                <c:pt idx="897">
                  <c:v>466344</c:v>
                </c:pt>
                <c:pt idx="898">
                  <c:v>465696</c:v>
                </c:pt>
                <c:pt idx="899">
                  <c:v>462449</c:v>
                </c:pt>
                <c:pt idx="900">
                  <c:v>456368</c:v>
                </c:pt>
                <c:pt idx="901">
                  <c:v>464528</c:v>
                </c:pt>
                <c:pt idx="902">
                  <c:v>467327</c:v>
                </c:pt>
                <c:pt idx="903">
                  <c:v>464343</c:v>
                </c:pt>
                <c:pt idx="904">
                  <c:v>465011</c:v>
                </c:pt>
                <c:pt idx="905">
                  <c:v>470726</c:v>
                </c:pt>
                <c:pt idx="906">
                  <c:v>463800</c:v>
                </c:pt>
                <c:pt idx="907">
                  <c:v>467405</c:v>
                </c:pt>
                <c:pt idx="908">
                  <c:v>466068</c:v>
                </c:pt>
                <c:pt idx="909">
                  <c:v>470307</c:v>
                </c:pt>
                <c:pt idx="910">
                  <c:v>498870</c:v>
                </c:pt>
                <c:pt idx="911">
                  <c:v>460641</c:v>
                </c:pt>
                <c:pt idx="912">
                  <c:v>462561</c:v>
                </c:pt>
                <c:pt idx="913">
                  <c:v>459795</c:v>
                </c:pt>
                <c:pt idx="914">
                  <c:v>458931</c:v>
                </c:pt>
                <c:pt idx="915">
                  <c:v>458629</c:v>
                </c:pt>
                <c:pt idx="916">
                  <c:v>461086</c:v>
                </c:pt>
                <c:pt idx="917">
                  <c:v>466396</c:v>
                </c:pt>
                <c:pt idx="918">
                  <c:v>471093</c:v>
                </c:pt>
                <c:pt idx="919">
                  <c:v>460819</c:v>
                </c:pt>
                <c:pt idx="920">
                  <c:v>461635</c:v>
                </c:pt>
                <c:pt idx="921">
                  <c:v>464767</c:v>
                </c:pt>
                <c:pt idx="922">
                  <c:v>463429</c:v>
                </c:pt>
                <c:pt idx="923">
                  <c:v>471679</c:v>
                </c:pt>
                <c:pt idx="924">
                  <c:v>462550</c:v>
                </c:pt>
                <c:pt idx="925">
                  <c:v>466557</c:v>
                </c:pt>
                <c:pt idx="926">
                  <c:v>466559</c:v>
                </c:pt>
                <c:pt idx="927">
                  <c:v>467639</c:v>
                </c:pt>
                <c:pt idx="928">
                  <c:v>454134</c:v>
                </c:pt>
                <c:pt idx="929">
                  <c:v>462700</c:v>
                </c:pt>
                <c:pt idx="930">
                  <c:v>461155</c:v>
                </c:pt>
                <c:pt idx="931">
                  <c:v>461591</c:v>
                </c:pt>
                <c:pt idx="932">
                  <c:v>462192</c:v>
                </c:pt>
                <c:pt idx="933">
                  <c:v>461310</c:v>
                </c:pt>
                <c:pt idx="934">
                  <c:v>460515</c:v>
                </c:pt>
                <c:pt idx="935">
                  <c:v>467985</c:v>
                </c:pt>
                <c:pt idx="936">
                  <c:v>452648</c:v>
                </c:pt>
                <c:pt idx="937">
                  <c:v>465194</c:v>
                </c:pt>
                <c:pt idx="938">
                  <c:v>464063</c:v>
                </c:pt>
                <c:pt idx="939">
                  <c:v>462478</c:v>
                </c:pt>
                <c:pt idx="940">
                  <c:v>461155</c:v>
                </c:pt>
                <c:pt idx="941">
                  <c:v>458513</c:v>
                </c:pt>
                <c:pt idx="942">
                  <c:v>459101</c:v>
                </c:pt>
                <c:pt idx="943">
                  <c:v>464937</c:v>
                </c:pt>
                <c:pt idx="944">
                  <c:v>459091</c:v>
                </c:pt>
                <c:pt idx="945">
                  <c:v>461659</c:v>
                </c:pt>
                <c:pt idx="946">
                  <c:v>457184</c:v>
                </c:pt>
                <c:pt idx="947">
                  <c:v>468681</c:v>
                </c:pt>
                <c:pt idx="948">
                  <c:v>466175</c:v>
                </c:pt>
                <c:pt idx="949">
                  <c:v>463406</c:v>
                </c:pt>
                <c:pt idx="950">
                  <c:v>458879</c:v>
                </c:pt>
                <c:pt idx="951">
                  <c:v>462234</c:v>
                </c:pt>
                <c:pt idx="952">
                  <c:v>464102</c:v>
                </c:pt>
                <c:pt idx="953">
                  <c:v>459250</c:v>
                </c:pt>
                <c:pt idx="954">
                  <c:v>460119</c:v>
                </c:pt>
                <c:pt idx="955">
                  <c:v>459584</c:v>
                </c:pt>
                <c:pt idx="956">
                  <c:v>458177</c:v>
                </c:pt>
                <c:pt idx="957">
                  <c:v>460667</c:v>
                </c:pt>
                <c:pt idx="958">
                  <c:v>457777</c:v>
                </c:pt>
                <c:pt idx="959">
                  <c:v>464992</c:v>
                </c:pt>
                <c:pt idx="960">
                  <c:v>461368</c:v>
                </c:pt>
                <c:pt idx="961">
                  <c:v>462446</c:v>
                </c:pt>
                <c:pt idx="962">
                  <c:v>465208</c:v>
                </c:pt>
                <c:pt idx="963">
                  <c:v>461420</c:v>
                </c:pt>
                <c:pt idx="964">
                  <c:v>463463</c:v>
                </c:pt>
                <c:pt idx="965">
                  <c:v>457706</c:v>
                </c:pt>
                <c:pt idx="966">
                  <c:v>456700</c:v>
                </c:pt>
                <c:pt idx="967">
                  <c:v>457218</c:v>
                </c:pt>
                <c:pt idx="968">
                  <c:v>461303</c:v>
                </c:pt>
                <c:pt idx="969">
                  <c:v>463583</c:v>
                </c:pt>
                <c:pt idx="970">
                  <c:v>460839</c:v>
                </c:pt>
                <c:pt idx="971">
                  <c:v>461456</c:v>
                </c:pt>
                <c:pt idx="972">
                  <c:v>461291</c:v>
                </c:pt>
                <c:pt idx="973">
                  <c:v>461327</c:v>
                </c:pt>
                <c:pt idx="974">
                  <c:v>458762</c:v>
                </c:pt>
                <c:pt idx="975">
                  <c:v>460500</c:v>
                </c:pt>
                <c:pt idx="976">
                  <c:v>464489</c:v>
                </c:pt>
                <c:pt idx="977">
                  <c:v>461554</c:v>
                </c:pt>
                <c:pt idx="978">
                  <c:v>457804</c:v>
                </c:pt>
                <c:pt idx="979">
                  <c:v>462797</c:v>
                </c:pt>
                <c:pt idx="980">
                  <c:v>457523</c:v>
                </c:pt>
                <c:pt idx="981">
                  <c:v>458164</c:v>
                </c:pt>
                <c:pt idx="982">
                  <c:v>456076</c:v>
                </c:pt>
                <c:pt idx="983">
                  <c:v>458789</c:v>
                </c:pt>
                <c:pt idx="984">
                  <c:v>456436</c:v>
                </c:pt>
                <c:pt idx="985">
                  <c:v>460413</c:v>
                </c:pt>
                <c:pt idx="986">
                  <c:v>460176</c:v>
                </c:pt>
                <c:pt idx="987">
                  <c:v>460776</c:v>
                </c:pt>
                <c:pt idx="988">
                  <c:v>457654</c:v>
                </c:pt>
                <c:pt idx="989">
                  <c:v>453870</c:v>
                </c:pt>
                <c:pt idx="990">
                  <c:v>459169</c:v>
                </c:pt>
                <c:pt idx="991">
                  <c:v>456025</c:v>
                </c:pt>
                <c:pt idx="992">
                  <c:v>457117</c:v>
                </c:pt>
                <c:pt idx="993">
                  <c:v>462608</c:v>
                </c:pt>
                <c:pt idx="994">
                  <c:v>457254</c:v>
                </c:pt>
                <c:pt idx="995">
                  <c:v>459597</c:v>
                </c:pt>
                <c:pt idx="996">
                  <c:v>458543</c:v>
                </c:pt>
                <c:pt idx="997">
                  <c:v>455302</c:v>
                </c:pt>
                <c:pt idx="998">
                  <c:v>457507</c:v>
                </c:pt>
                <c:pt idx="999">
                  <c:v>459416</c:v>
                </c:pt>
                <c:pt idx="1000">
                  <c:v>453922</c:v>
                </c:pt>
                <c:pt idx="1001">
                  <c:v>454668</c:v>
                </c:pt>
                <c:pt idx="1002">
                  <c:v>457775</c:v>
                </c:pt>
                <c:pt idx="1003">
                  <c:v>457892</c:v>
                </c:pt>
                <c:pt idx="1004">
                  <c:v>458463</c:v>
                </c:pt>
                <c:pt idx="1005">
                  <c:v>460398</c:v>
                </c:pt>
                <c:pt idx="1006">
                  <c:v>453428</c:v>
                </c:pt>
                <c:pt idx="1007">
                  <c:v>463044</c:v>
                </c:pt>
                <c:pt idx="1008">
                  <c:v>457647</c:v>
                </c:pt>
                <c:pt idx="1009">
                  <c:v>453891</c:v>
                </c:pt>
                <c:pt idx="1010">
                  <c:v>450240</c:v>
                </c:pt>
                <c:pt idx="1011">
                  <c:v>449077</c:v>
                </c:pt>
                <c:pt idx="1012">
                  <c:v>449678</c:v>
                </c:pt>
                <c:pt idx="1013">
                  <c:v>449151</c:v>
                </c:pt>
                <c:pt idx="1014">
                  <c:v>455990</c:v>
                </c:pt>
                <c:pt idx="1015">
                  <c:v>451476</c:v>
                </c:pt>
                <c:pt idx="1016">
                  <c:v>455839</c:v>
                </c:pt>
                <c:pt idx="1017">
                  <c:v>453866</c:v>
                </c:pt>
                <c:pt idx="1018">
                  <c:v>455857</c:v>
                </c:pt>
                <c:pt idx="1019">
                  <c:v>450529</c:v>
                </c:pt>
                <c:pt idx="1020">
                  <c:v>450769</c:v>
                </c:pt>
                <c:pt idx="1021">
                  <c:v>458143</c:v>
                </c:pt>
                <c:pt idx="1022">
                  <c:v>449096</c:v>
                </c:pt>
                <c:pt idx="1023">
                  <c:v>447933</c:v>
                </c:pt>
                <c:pt idx="1024">
                  <c:v>449994</c:v>
                </c:pt>
                <c:pt idx="1025">
                  <c:v>451758</c:v>
                </c:pt>
                <c:pt idx="1026">
                  <c:v>450008</c:v>
                </c:pt>
                <c:pt idx="1027">
                  <c:v>452309</c:v>
                </c:pt>
                <c:pt idx="1028">
                  <c:v>451068</c:v>
                </c:pt>
                <c:pt idx="1029">
                  <c:v>454155</c:v>
                </c:pt>
                <c:pt idx="1030">
                  <c:v>453452</c:v>
                </c:pt>
                <c:pt idx="1031">
                  <c:v>459993</c:v>
                </c:pt>
                <c:pt idx="1032">
                  <c:v>447417</c:v>
                </c:pt>
                <c:pt idx="1033">
                  <c:v>455887</c:v>
                </c:pt>
                <c:pt idx="1034">
                  <c:v>456724</c:v>
                </c:pt>
                <c:pt idx="1035">
                  <c:v>456140</c:v>
                </c:pt>
                <c:pt idx="1036">
                  <c:v>450761</c:v>
                </c:pt>
                <c:pt idx="1037">
                  <c:v>458859</c:v>
                </c:pt>
                <c:pt idx="1038">
                  <c:v>446669</c:v>
                </c:pt>
                <c:pt idx="1039">
                  <c:v>455526</c:v>
                </c:pt>
                <c:pt idx="1040">
                  <c:v>448412</c:v>
                </c:pt>
                <c:pt idx="1041">
                  <c:v>456513</c:v>
                </c:pt>
                <c:pt idx="1042">
                  <c:v>450358</c:v>
                </c:pt>
                <c:pt idx="1043">
                  <c:v>450164</c:v>
                </c:pt>
                <c:pt idx="1044">
                  <c:v>459324</c:v>
                </c:pt>
                <c:pt idx="1045">
                  <c:v>455496</c:v>
                </c:pt>
                <c:pt idx="1046">
                  <c:v>454788</c:v>
                </c:pt>
                <c:pt idx="1047">
                  <c:v>459176</c:v>
                </c:pt>
                <c:pt idx="1048">
                  <c:v>454376</c:v>
                </c:pt>
                <c:pt idx="1049">
                  <c:v>450908</c:v>
                </c:pt>
                <c:pt idx="1050">
                  <c:v>450795</c:v>
                </c:pt>
                <c:pt idx="1051">
                  <c:v>453730</c:v>
                </c:pt>
                <c:pt idx="1052">
                  <c:v>452413</c:v>
                </c:pt>
                <c:pt idx="1053">
                  <c:v>447814</c:v>
                </c:pt>
                <c:pt idx="1054">
                  <c:v>448289</c:v>
                </c:pt>
                <c:pt idx="1055">
                  <c:v>448458</c:v>
                </c:pt>
                <c:pt idx="1056">
                  <c:v>449142</c:v>
                </c:pt>
                <c:pt idx="1057">
                  <c:v>447374</c:v>
                </c:pt>
                <c:pt idx="1058">
                  <c:v>450545</c:v>
                </c:pt>
                <c:pt idx="1059">
                  <c:v>449274</c:v>
                </c:pt>
                <c:pt idx="1060">
                  <c:v>445906</c:v>
                </c:pt>
                <c:pt idx="1061">
                  <c:v>442772</c:v>
                </c:pt>
                <c:pt idx="1062">
                  <c:v>448529</c:v>
                </c:pt>
                <c:pt idx="1063">
                  <c:v>447003</c:v>
                </c:pt>
                <c:pt idx="1064">
                  <c:v>443911</c:v>
                </c:pt>
                <c:pt idx="1065">
                  <c:v>439552</c:v>
                </c:pt>
                <c:pt idx="1066">
                  <c:v>448169</c:v>
                </c:pt>
                <c:pt idx="1067">
                  <c:v>445437</c:v>
                </c:pt>
                <c:pt idx="1068">
                  <c:v>451575</c:v>
                </c:pt>
                <c:pt idx="1069">
                  <c:v>444279</c:v>
                </c:pt>
                <c:pt idx="1070">
                  <c:v>437618</c:v>
                </c:pt>
                <c:pt idx="1071">
                  <c:v>449085</c:v>
                </c:pt>
                <c:pt idx="1072">
                  <c:v>442341</c:v>
                </c:pt>
                <c:pt idx="1073">
                  <c:v>442510</c:v>
                </c:pt>
                <c:pt idx="1074">
                  <c:v>450825</c:v>
                </c:pt>
                <c:pt idx="1075">
                  <c:v>445827</c:v>
                </c:pt>
                <c:pt idx="1076">
                  <c:v>449615</c:v>
                </c:pt>
                <c:pt idx="1077">
                  <c:v>441861</c:v>
                </c:pt>
                <c:pt idx="1078">
                  <c:v>449416</c:v>
                </c:pt>
                <c:pt idx="1079">
                  <c:v>440396</c:v>
                </c:pt>
                <c:pt idx="1080">
                  <c:v>436904</c:v>
                </c:pt>
                <c:pt idx="1081">
                  <c:v>437301</c:v>
                </c:pt>
                <c:pt idx="1082">
                  <c:v>445447</c:v>
                </c:pt>
                <c:pt idx="1083">
                  <c:v>443176</c:v>
                </c:pt>
                <c:pt idx="1084">
                  <c:v>443903</c:v>
                </c:pt>
                <c:pt idx="1085">
                  <c:v>443275</c:v>
                </c:pt>
                <c:pt idx="1086">
                  <c:v>441544</c:v>
                </c:pt>
                <c:pt idx="1087">
                  <c:v>450243</c:v>
                </c:pt>
                <c:pt idx="1088">
                  <c:v>446669</c:v>
                </c:pt>
                <c:pt idx="1089">
                  <c:v>446257</c:v>
                </c:pt>
                <c:pt idx="1090">
                  <c:v>447967</c:v>
                </c:pt>
                <c:pt idx="1091">
                  <c:v>447690</c:v>
                </c:pt>
                <c:pt idx="1092">
                  <c:v>443924</c:v>
                </c:pt>
                <c:pt idx="1093">
                  <c:v>445110</c:v>
                </c:pt>
                <c:pt idx="1094">
                  <c:v>437458</c:v>
                </c:pt>
                <c:pt idx="1095">
                  <c:v>445220</c:v>
                </c:pt>
                <c:pt idx="1096">
                  <c:v>442176</c:v>
                </c:pt>
                <c:pt idx="1097">
                  <c:v>443918</c:v>
                </c:pt>
                <c:pt idx="1098">
                  <c:v>447323</c:v>
                </c:pt>
                <c:pt idx="1099">
                  <c:v>445539</c:v>
                </c:pt>
                <c:pt idx="1100">
                  <c:v>443859</c:v>
                </c:pt>
                <c:pt idx="1101">
                  <c:v>449195</c:v>
                </c:pt>
                <c:pt idx="1102">
                  <c:v>448993</c:v>
                </c:pt>
                <c:pt idx="1103">
                  <c:v>438676</c:v>
                </c:pt>
                <c:pt idx="1104">
                  <c:v>445071</c:v>
                </c:pt>
                <c:pt idx="1105">
                  <c:v>449650</c:v>
                </c:pt>
                <c:pt idx="1106">
                  <c:v>450141</c:v>
                </c:pt>
                <c:pt idx="1107">
                  <c:v>444743</c:v>
                </c:pt>
                <c:pt idx="1108">
                  <c:v>440960</c:v>
                </c:pt>
                <c:pt idx="1109">
                  <c:v>448400</c:v>
                </c:pt>
                <c:pt idx="1110">
                  <c:v>440051</c:v>
                </c:pt>
                <c:pt idx="1111">
                  <c:v>444828</c:v>
                </c:pt>
                <c:pt idx="1112">
                  <c:v>436936</c:v>
                </c:pt>
                <c:pt idx="1113">
                  <c:v>440410</c:v>
                </c:pt>
                <c:pt idx="1114">
                  <c:v>442963</c:v>
                </c:pt>
                <c:pt idx="1115">
                  <c:v>445909</c:v>
                </c:pt>
                <c:pt idx="1116">
                  <c:v>443711</c:v>
                </c:pt>
                <c:pt idx="1117">
                  <c:v>442263</c:v>
                </c:pt>
                <c:pt idx="1118">
                  <c:v>447286</c:v>
                </c:pt>
                <c:pt idx="1119">
                  <c:v>452140</c:v>
                </c:pt>
                <c:pt idx="1120">
                  <c:v>439923</c:v>
                </c:pt>
                <c:pt idx="1121">
                  <c:v>433708</c:v>
                </c:pt>
                <c:pt idx="1122">
                  <c:v>445325</c:v>
                </c:pt>
                <c:pt idx="1123">
                  <c:v>438502</c:v>
                </c:pt>
                <c:pt idx="1124">
                  <c:v>442051</c:v>
                </c:pt>
                <c:pt idx="1125">
                  <c:v>444878</c:v>
                </c:pt>
                <c:pt idx="1126">
                  <c:v>447438</c:v>
                </c:pt>
                <c:pt idx="1127">
                  <c:v>443035</c:v>
                </c:pt>
                <c:pt idx="1128">
                  <c:v>444734</c:v>
                </c:pt>
                <c:pt idx="1129">
                  <c:v>443948</c:v>
                </c:pt>
                <c:pt idx="1130">
                  <c:v>443922</c:v>
                </c:pt>
                <c:pt idx="1131">
                  <c:v>443342</c:v>
                </c:pt>
                <c:pt idx="1132">
                  <c:v>438257</c:v>
                </c:pt>
                <c:pt idx="1133">
                  <c:v>442415</c:v>
                </c:pt>
                <c:pt idx="1134">
                  <c:v>440960</c:v>
                </c:pt>
                <c:pt idx="1135">
                  <c:v>436952</c:v>
                </c:pt>
                <c:pt idx="1136">
                  <c:v>436008</c:v>
                </c:pt>
                <c:pt idx="1137">
                  <c:v>440561</c:v>
                </c:pt>
                <c:pt idx="1138">
                  <c:v>442246</c:v>
                </c:pt>
                <c:pt idx="1139">
                  <c:v>443258</c:v>
                </c:pt>
                <c:pt idx="1140">
                  <c:v>441036</c:v>
                </c:pt>
                <c:pt idx="1141">
                  <c:v>442089</c:v>
                </c:pt>
                <c:pt idx="1142">
                  <c:v>438867</c:v>
                </c:pt>
                <c:pt idx="1143">
                  <c:v>440253</c:v>
                </c:pt>
                <c:pt idx="1144">
                  <c:v>437573</c:v>
                </c:pt>
                <c:pt idx="1145">
                  <c:v>438821</c:v>
                </c:pt>
                <c:pt idx="1146">
                  <c:v>435931</c:v>
                </c:pt>
                <c:pt idx="1147">
                  <c:v>445389</c:v>
                </c:pt>
                <c:pt idx="1148">
                  <c:v>447209</c:v>
                </c:pt>
                <c:pt idx="1149">
                  <c:v>440717</c:v>
                </c:pt>
                <c:pt idx="1150">
                  <c:v>441397</c:v>
                </c:pt>
                <c:pt idx="1151">
                  <c:v>444673</c:v>
                </c:pt>
                <c:pt idx="1152">
                  <c:v>441618</c:v>
                </c:pt>
                <c:pt idx="1153">
                  <c:v>440625</c:v>
                </c:pt>
                <c:pt idx="1154">
                  <c:v>441571</c:v>
                </c:pt>
                <c:pt idx="1155">
                  <c:v>437423</c:v>
                </c:pt>
                <c:pt idx="1156">
                  <c:v>442726</c:v>
                </c:pt>
                <c:pt idx="1157">
                  <c:v>442641</c:v>
                </c:pt>
                <c:pt idx="1158">
                  <c:v>444778</c:v>
                </c:pt>
                <c:pt idx="1159">
                  <c:v>446668</c:v>
                </c:pt>
                <c:pt idx="1160">
                  <c:v>444322</c:v>
                </c:pt>
                <c:pt idx="1161">
                  <c:v>442573</c:v>
                </c:pt>
                <c:pt idx="1162">
                  <c:v>438449</c:v>
                </c:pt>
                <c:pt idx="1163">
                  <c:v>440922</c:v>
                </c:pt>
                <c:pt idx="1164">
                  <c:v>434976</c:v>
                </c:pt>
                <c:pt idx="1165">
                  <c:v>439526</c:v>
                </c:pt>
                <c:pt idx="1166">
                  <c:v>437632</c:v>
                </c:pt>
                <c:pt idx="1167">
                  <c:v>440148</c:v>
                </c:pt>
                <c:pt idx="1168">
                  <c:v>441924</c:v>
                </c:pt>
                <c:pt idx="1169">
                  <c:v>438773</c:v>
                </c:pt>
                <c:pt idx="1170">
                  <c:v>443061</c:v>
                </c:pt>
                <c:pt idx="1171">
                  <c:v>440569</c:v>
                </c:pt>
                <c:pt idx="1172">
                  <c:v>444205</c:v>
                </c:pt>
                <c:pt idx="1173">
                  <c:v>434453</c:v>
                </c:pt>
                <c:pt idx="1174">
                  <c:v>434730</c:v>
                </c:pt>
                <c:pt idx="1175">
                  <c:v>439480</c:v>
                </c:pt>
                <c:pt idx="1176">
                  <c:v>438710</c:v>
                </c:pt>
                <c:pt idx="1177">
                  <c:v>445594</c:v>
                </c:pt>
                <c:pt idx="1178">
                  <c:v>439627</c:v>
                </c:pt>
                <c:pt idx="1179">
                  <c:v>444797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B3-4023-B208-7FFE46EFA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154496"/>
        <c:axId val="33811287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G*</c:v>
                </c:tx>
                <c:spPr>
                  <a:ln w="127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'[3]060318 3 osc'!$H$4:$H$1183</c15:sqref>
                        </c15:formulaRef>
                      </c:ext>
                    </c:extLst>
                    <c:numCache>
                      <c:formatCode>General</c:formatCode>
                      <c:ptCount val="1180"/>
                      <c:pt idx="0">
                        <c:v>5.9374599999999997</c:v>
                      </c:pt>
                      <c:pt idx="1">
                        <c:v>12.109299999999999</c:v>
                      </c:pt>
                      <c:pt idx="2">
                        <c:v>18.093599999999999</c:v>
                      </c:pt>
                      <c:pt idx="3">
                        <c:v>24.296700000000001</c:v>
                      </c:pt>
                      <c:pt idx="4">
                        <c:v>30.359200000000001</c:v>
                      </c:pt>
                      <c:pt idx="5">
                        <c:v>36.468499999999999</c:v>
                      </c:pt>
                      <c:pt idx="6">
                        <c:v>42.530999999999999</c:v>
                      </c:pt>
                      <c:pt idx="7">
                        <c:v>48.624699999999997</c:v>
                      </c:pt>
                      <c:pt idx="8">
                        <c:v>54.593400000000003</c:v>
                      </c:pt>
                      <c:pt idx="9">
                        <c:v>60.687100000000001</c:v>
                      </c:pt>
                      <c:pt idx="10">
                        <c:v>66.812100000000001</c:v>
                      </c:pt>
                      <c:pt idx="11">
                        <c:v>72.858900000000006</c:v>
                      </c:pt>
                      <c:pt idx="12">
                        <c:v>78.936999999999998</c:v>
                      </c:pt>
                      <c:pt idx="13">
                        <c:v>84.968199999999996</c:v>
                      </c:pt>
                      <c:pt idx="14">
                        <c:v>91.140100000000004</c:v>
                      </c:pt>
                      <c:pt idx="15">
                        <c:v>97.233800000000002</c:v>
                      </c:pt>
                      <c:pt idx="16">
                        <c:v>103.249</c:v>
                      </c:pt>
                      <c:pt idx="17">
                        <c:v>109.249</c:v>
                      </c:pt>
                      <c:pt idx="18">
                        <c:v>115.374</c:v>
                      </c:pt>
                      <c:pt idx="19">
                        <c:v>121.38</c:v>
                      </c:pt>
                      <c:pt idx="20">
                        <c:v>127.476</c:v>
                      </c:pt>
                      <c:pt idx="21">
                        <c:v>133.53899999999999</c:v>
                      </c:pt>
                      <c:pt idx="22">
                        <c:v>139.65</c:v>
                      </c:pt>
                      <c:pt idx="23">
                        <c:v>145.619</c:v>
                      </c:pt>
                      <c:pt idx="24">
                        <c:v>151.714</c:v>
                      </c:pt>
                      <c:pt idx="25">
                        <c:v>157.76900000000001</c:v>
                      </c:pt>
                      <c:pt idx="26">
                        <c:v>163.83099999999999</c:v>
                      </c:pt>
                      <c:pt idx="27">
                        <c:v>169.84800000000001</c:v>
                      </c:pt>
                      <c:pt idx="28">
                        <c:v>175.988</c:v>
                      </c:pt>
                      <c:pt idx="29">
                        <c:v>181.94200000000001</c:v>
                      </c:pt>
                      <c:pt idx="30">
                        <c:v>188.14599999999999</c:v>
                      </c:pt>
                      <c:pt idx="31">
                        <c:v>194.19300000000001</c:v>
                      </c:pt>
                      <c:pt idx="32">
                        <c:v>200.14599999999999</c:v>
                      </c:pt>
                      <c:pt idx="33">
                        <c:v>206.28700000000001</c:v>
                      </c:pt>
                      <c:pt idx="34">
                        <c:v>212.387</c:v>
                      </c:pt>
                      <c:pt idx="35">
                        <c:v>218.453</c:v>
                      </c:pt>
                      <c:pt idx="36">
                        <c:v>224.352</c:v>
                      </c:pt>
                      <c:pt idx="37">
                        <c:v>230.43899999999999</c:v>
                      </c:pt>
                      <c:pt idx="38">
                        <c:v>236.583</c:v>
                      </c:pt>
                      <c:pt idx="39">
                        <c:v>242.679</c:v>
                      </c:pt>
                      <c:pt idx="40">
                        <c:v>248.762</c:v>
                      </c:pt>
                      <c:pt idx="41">
                        <c:v>254.71700000000001</c:v>
                      </c:pt>
                      <c:pt idx="42">
                        <c:v>260.90499999999997</c:v>
                      </c:pt>
                      <c:pt idx="43">
                        <c:v>266.96699999999998</c:v>
                      </c:pt>
                      <c:pt idx="44">
                        <c:v>272.99900000000002</c:v>
                      </c:pt>
                      <c:pt idx="45">
                        <c:v>278.95400000000001</c:v>
                      </c:pt>
                      <c:pt idx="46">
                        <c:v>285.048</c:v>
                      </c:pt>
                      <c:pt idx="47">
                        <c:v>291.173</c:v>
                      </c:pt>
                      <c:pt idx="48">
                        <c:v>297.23500000000001</c:v>
                      </c:pt>
                      <c:pt idx="49">
                        <c:v>303.26600000000002</c:v>
                      </c:pt>
                      <c:pt idx="50">
                        <c:v>309.423</c:v>
                      </c:pt>
                      <c:pt idx="51">
                        <c:v>315.37599999999998</c:v>
                      </c:pt>
                      <c:pt idx="52">
                        <c:v>321.56299999999999</c:v>
                      </c:pt>
                      <c:pt idx="53">
                        <c:v>327.65699999999998</c:v>
                      </c:pt>
                      <c:pt idx="54">
                        <c:v>333.76600000000002</c:v>
                      </c:pt>
                      <c:pt idx="55">
                        <c:v>339.73500000000001</c:v>
                      </c:pt>
                      <c:pt idx="56">
                        <c:v>345.82900000000001</c:v>
                      </c:pt>
                      <c:pt idx="57">
                        <c:v>351.89100000000002</c:v>
                      </c:pt>
                      <c:pt idx="58">
                        <c:v>358.048</c:v>
                      </c:pt>
                      <c:pt idx="59">
                        <c:v>364.12799999999999</c:v>
                      </c:pt>
                      <c:pt idx="60">
                        <c:v>370.096</c:v>
                      </c:pt>
                      <c:pt idx="61">
                        <c:v>376.346</c:v>
                      </c:pt>
                      <c:pt idx="62">
                        <c:v>382.40899999999999</c:v>
                      </c:pt>
                      <c:pt idx="63">
                        <c:v>388.48700000000002</c:v>
                      </c:pt>
                      <c:pt idx="64">
                        <c:v>394.53399999999999</c:v>
                      </c:pt>
                      <c:pt idx="65">
                        <c:v>400.58100000000002</c:v>
                      </c:pt>
                      <c:pt idx="66">
                        <c:v>406.58100000000002</c:v>
                      </c:pt>
                      <c:pt idx="67">
                        <c:v>412.721</c:v>
                      </c:pt>
                      <c:pt idx="68">
                        <c:v>418.86200000000002</c:v>
                      </c:pt>
                      <c:pt idx="69">
                        <c:v>424.846</c:v>
                      </c:pt>
                      <c:pt idx="70">
                        <c:v>431.08100000000002</c:v>
                      </c:pt>
                      <c:pt idx="71">
                        <c:v>437.14299999999997</c:v>
                      </c:pt>
                      <c:pt idx="72">
                        <c:v>443.17399999999998</c:v>
                      </c:pt>
                      <c:pt idx="73">
                        <c:v>449.25200000000001</c:v>
                      </c:pt>
                      <c:pt idx="74">
                        <c:v>455.25200000000001</c:v>
                      </c:pt>
                      <c:pt idx="75">
                        <c:v>461.37700000000001</c:v>
                      </c:pt>
                      <c:pt idx="76">
                        <c:v>467.48700000000002</c:v>
                      </c:pt>
                      <c:pt idx="77">
                        <c:v>473.39299999999997</c:v>
                      </c:pt>
                      <c:pt idx="78">
                        <c:v>479.48599999999999</c:v>
                      </c:pt>
                      <c:pt idx="79">
                        <c:v>485.58</c:v>
                      </c:pt>
                      <c:pt idx="80">
                        <c:v>491.69</c:v>
                      </c:pt>
                      <c:pt idx="81">
                        <c:v>497.68900000000002</c:v>
                      </c:pt>
                      <c:pt idx="82">
                        <c:v>503.721</c:v>
                      </c:pt>
                      <c:pt idx="83">
                        <c:v>509.79899999999998</c:v>
                      </c:pt>
                      <c:pt idx="84">
                        <c:v>515.98599999999999</c:v>
                      </c:pt>
                      <c:pt idx="85">
                        <c:v>522.06399999999996</c:v>
                      </c:pt>
                      <c:pt idx="86">
                        <c:v>528.12699999999995</c:v>
                      </c:pt>
                      <c:pt idx="87">
                        <c:v>534.048</c:v>
                      </c:pt>
                      <c:pt idx="88">
                        <c:v>540.11099999999999</c:v>
                      </c:pt>
                      <c:pt idx="89">
                        <c:v>546.173</c:v>
                      </c:pt>
                      <c:pt idx="90">
                        <c:v>552.34500000000003</c:v>
                      </c:pt>
                      <c:pt idx="91">
                        <c:v>558.32899999999995</c:v>
                      </c:pt>
                      <c:pt idx="92">
                        <c:v>564.5</c:v>
                      </c:pt>
                      <c:pt idx="93">
                        <c:v>570.42200000000003</c:v>
                      </c:pt>
                      <c:pt idx="94">
                        <c:v>576.57799999999997</c:v>
                      </c:pt>
                      <c:pt idx="95">
                        <c:v>582.70299999999997</c:v>
                      </c:pt>
                      <c:pt idx="96">
                        <c:v>588.625</c:v>
                      </c:pt>
                      <c:pt idx="97">
                        <c:v>594.71799999999996</c:v>
                      </c:pt>
                      <c:pt idx="98">
                        <c:v>600.92100000000005</c:v>
                      </c:pt>
                      <c:pt idx="99">
                        <c:v>606.99900000000002</c:v>
                      </c:pt>
                      <c:pt idx="100">
                        <c:v>619.17100000000005</c:v>
                      </c:pt>
                      <c:pt idx="101">
                        <c:v>625.15499999999997</c:v>
                      </c:pt>
                      <c:pt idx="102">
                        <c:v>631.26400000000001</c:v>
                      </c:pt>
                      <c:pt idx="103">
                        <c:v>637.34199999999998</c:v>
                      </c:pt>
                      <c:pt idx="104">
                        <c:v>643.34199999999998</c:v>
                      </c:pt>
                      <c:pt idx="105">
                        <c:v>649.529</c:v>
                      </c:pt>
                      <c:pt idx="106">
                        <c:v>655.60699999999997</c:v>
                      </c:pt>
                      <c:pt idx="107">
                        <c:v>661.68499999999995</c:v>
                      </c:pt>
                      <c:pt idx="108">
                        <c:v>667.7</c:v>
                      </c:pt>
                      <c:pt idx="109">
                        <c:v>673.82500000000005</c:v>
                      </c:pt>
                      <c:pt idx="110">
                        <c:v>679.91899999999998</c:v>
                      </c:pt>
                      <c:pt idx="111">
                        <c:v>685.84</c:v>
                      </c:pt>
                      <c:pt idx="112">
                        <c:v>691.91800000000001</c:v>
                      </c:pt>
                      <c:pt idx="113">
                        <c:v>698.01199999999994</c:v>
                      </c:pt>
                      <c:pt idx="114">
                        <c:v>704.24599999999998</c:v>
                      </c:pt>
                      <c:pt idx="115">
                        <c:v>710.26099999999997</c:v>
                      </c:pt>
                      <c:pt idx="116">
                        <c:v>716.40200000000004</c:v>
                      </c:pt>
                      <c:pt idx="117">
                        <c:v>722.32399999999996</c:v>
                      </c:pt>
                      <c:pt idx="118">
                        <c:v>728.495</c:v>
                      </c:pt>
                      <c:pt idx="119">
                        <c:v>734.55700000000002</c:v>
                      </c:pt>
                      <c:pt idx="120">
                        <c:v>740.63499999999999</c:v>
                      </c:pt>
                      <c:pt idx="121">
                        <c:v>746.65099999999995</c:v>
                      </c:pt>
                      <c:pt idx="122">
                        <c:v>752.66600000000005</c:v>
                      </c:pt>
                      <c:pt idx="123">
                        <c:v>758.83799999999997</c:v>
                      </c:pt>
                      <c:pt idx="124">
                        <c:v>764.9</c:v>
                      </c:pt>
                      <c:pt idx="125">
                        <c:v>770.93100000000004</c:v>
                      </c:pt>
                      <c:pt idx="126">
                        <c:v>776.91600000000005</c:v>
                      </c:pt>
                      <c:pt idx="127">
                        <c:v>783.08699999999999</c:v>
                      </c:pt>
                      <c:pt idx="128">
                        <c:v>789.02499999999998</c:v>
                      </c:pt>
                      <c:pt idx="129">
                        <c:v>795.11800000000005</c:v>
                      </c:pt>
                      <c:pt idx="130">
                        <c:v>801.11800000000005</c:v>
                      </c:pt>
                      <c:pt idx="131">
                        <c:v>807.35199999999998</c:v>
                      </c:pt>
                      <c:pt idx="132">
                        <c:v>813.30499999999995</c:v>
                      </c:pt>
                      <c:pt idx="133">
                        <c:v>819.33600000000001</c:v>
                      </c:pt>
                      <c:pt idx="134">
                        <c:v>825.50800000000004</c:v>
                      </c:pt>
                      <c:pt idx="135">
                        <c:v>831.46100000000001</c:v>
                      </c:pt>
                      <c:pt idx="136">
                        <c:v>837.66399999999999</c:v>
                      </c:pt>
                      <c:pt idx="137">
                        <c:v>843.64800000000002</c:v>
                      </c:pt>
                      <c:pt idx="138">
                        <c:v>849.80499999999995</c:v>
                      </c:pt>
                      <c:pt idx="139">
                        <c:v>855.72699999999998</c:v>
                      </c:pt>
                      <c:pt idx="140">
                        <c:v>861.83600000000001</c:v>
                      </c:pt>
                      <c:pt idx="141">
                        <c:v>867.99199999999996</c:v>
                      </c:pt>
                      <c:pt idx="142">
                        <c:v>874.02300000000002</c:v>
                      </c:pt>
                      <c:pt idx="143">
                        <c:v>880.18</c:v>
                      </c:pt>
                      <c:pt idx="144">
                        <c:v>886.18</c:v>
                      </c:pt>
                      <c:pt idx="145">
                        <c:v>892.33600000000001</c:v>
                      </c:pt>
                      <c:pt idx="146">
                        <c:v>898.36699999999996</c:v>
                      </c:pt>
                      <c:pt idx="147">
                        <c:v>904.38300000000004</c:v>
                      </c:pt>
                      <c:pt idx="148">
                        <c:v>910.46100000000001</c:v>
                      </c:pt>
                      <c:pt idx="149">
                        <c:v>916.63499999999999</c:v>
                      </c:pt>
                      <c:pt idx="150">
                        <c:v>922.65800000000002</c:v>
                      </c:pt>
                      <c:pt idx="151">
                        <c:v>928.73900000000003</c:v>
                      </c:pt>
                      <c:pt idx="152">
                        <c:v>934.80200000000002</c:v>
                      </c:pt>
                      <c:pt idx="153">
                        <c:v>940.94299999999998</c:v>
                      </c:pt>
                      <c:pt idx="154">
                        <c:v>946.86500000000001</c:v>
                      </c:pt>
                      <c:pt idx="155">
                        <c:v>952.98099999999999</c:v>
                      </c:pt>
                      <c:pt idx="156">
                        <c:v>959.11300000000006</c:v>
                      </c:pt>
                      <c:pt idx="157">
                        <c:v>965.23800000000006</c:v>
                      </c:pt>
                      <c:pt idx="158">
                        <c:v>971.34699999999998</c:v>
                      </c:pt>
                      <c:pt idx="159">
                        <c:v>977.36300000000006</c:v>
                      </c:pt>
                      <c:pt idx="160">
                        <c:v>983.39499999999998</c:v>
                      </c:pt>
                      <c:pt idx="161">
                        <c:v>989.53700000000003</c:v>
                      </c:pt>
                      <c:pt idx="162">
                        <c:v>995.68</c:v>
                      </c:pt>
                      <c:pt idx="163">
                        <c:v>1001.65</c:v>
                      </c:pt>
                      <c:pt idx="164">
                        <c:v>1007.73</c:v>
                      </c:pt>
                      <c:pt idx="165">
                        <c:v>1013.83</c:v>
                      </c:pt>
                      <c:pt idx="166">
                        <c:v>1019.96</c:v>
                      </c:pt>
                      <c:pt idx="167">
                        <c:v>1026.02</c:v>
                      </c:pt>
                      <c:pt idx="168">
                        <c:v>1032.01</c:v>
                      </c:pt>
                      <c:pt idx="169">
                        <c:v>1038.1199999999999</c:v>
                      </c:pt>
                      <c:pt idx="170">
                        <c:v>1044.19</c:v>
                      </c:pt>
                      <c:pt idx="171">
                        <c:v>1050.43</c:v>
                      </c:pt>
                      <c:pt idx="172">
                        <c:v>1056.5</c:v>
                      </c:pt>
                      <c:pt idx="173">
                        <c:v>1062.53</c:v>
                      </c:pt>
                      <c:pt idx="174">
                        <c:v>1068.6300000000001</c:v>
                      </c:pt>
                      <c:pt idx="175">
                        <c:v>1074.57</c:v>
                      </c:pt>
                      <c:pt idx="176">
                        <c:v>1080.68</c:v>
                      </c:pt>
                      <c:pt idx="177">
                        <c:v>1086.8900000000001</c:v>
                      </c:pt>
                      <c:pt idx="178">
                        <c:v>1092.96</c:v>
                      </c:pt>
                      <c:pt idx="179">
                        <c:v>1099.04</c:v>
                      </c:pt>
                      <c:pt idx="180">
                        <c:v>1104.96</c:v>
                      </c:pt>
                      <c:pt idx="181">
                        <c:v>1111.08</c:v>
                      </c:pt>
                      <c:pt idx="182">
                        <c:v>1117.21</c:v>
                      </c:pt>
                      <c:pt idx="183">
                        <c:v>1123.32</c:v>
                      </c:pt>
                      <c:pt idx="184">
                        <c:v>1129.46</c:v>
                      </c:pt>
                      <c:pt idx="185">
                        <c:v>1135.51</c:v>
                      </c:pt>
                      <c:pt idx="186">
                        <c:v>1141.56</c:v>
                      </c:pt>
                      <c:pt idx="187">
                        <c:v>1147.54</c:v>
                      </c:pt>
                      <c:pt idx="188">
                        <c:v>1153.6500000000001</c:v>
                      </c:pt>
                      <c:pt idx="189">
                        <c:v>1159.79</c:v>
                      </c:pt>
                      <c:pt idx="190">
                        <c:v>1165.81</c:v>
                      </c:pt>
                      <c:pt idx="191">
                        <c:v>1171.98</c:v>
                      </c:pt>
                      <c:pt idx="192">
                        <c:v>1178.04</c:v>
                      </c:pt>
                      <c:pt idx="193">
                        <c:v>1184.07</c:v>
                      </c:pt>
                      <c:pt idx="194">
                        <c:v>1190.1099999999999</c:v>
                      </c:pt>
                      <c:pt idx="195">
                        <c:v>1196.18</c:v>
                      </c:pt>
                      <c:pt idx="196">
                        <c:v>1202.25</c:v>
                      </c:pt>
                      <c:pt idx="197">
                        <c:v>1208.3399999999999</c:v>
                      </c:pt>
                      <c:pt idx="198">
                        <c:v>1214.29</c:v>
                      </c:pt>
                      <c:pt idx="199">
                        <c:v>1220.45</c:v>
                      </c:pt>
                      <c:pt idx="200">
                        <c:v>1226.45</c:v>
                      </c:pt>
                      <c:pt idx="201">
                        <c:v>1232.6099999999999</c:v>
                      </c:pt>
                      <c:pt idx="202">
                        <c:v>1238.6400000000001</c:v>
                      </c:pt>
                      <c:pt idx="203">
                        <c:v>1244.6099999999999</c:v>
                      </c:pt>
                      <c:pt idx="204">
                        <c:v>1250.76</c:v>
                      </c:pt>
                      <c:pt idx="205">
                        <c:v>1256.79</c:v>
                      </c:pt>
                      <c:pt idx="206">
                        <c:v>1262.8399999999999</c:v>
                      </c:pt>
                      <c:pt idx="207">
                        <c:v>1268.8399999999999</c:v>
                      </c:pt>
                      <c:pt idx="208">
                        <c:v>1274.96</c:v>
                      </c:pt>
                      <c:pt idx="209">
                        <c:v>1281.1400000000001</c:v>
                      </c:pt>
                      <c:pt idx="210">
                        <c:v>1287.07</c:v>
                      </c:pt>
                      <c:pt idx="211">
                        <c:v>1293.21</c:v>
                      </c:pt>
                      <c:pt idx="212">
                        <c:v>1299.17</c:v>
                      </c:pt>
                      <c:pt idx="213">
                        <c:v>1305.3900000000001</c:v>
                      </c:pt>
                      <c:pt idx="214">
                        <c:v>1311.45</c:v>
                      </c:pt>
                      <c:pt idx="215">
                        <c:v>1317.37</c:v>
                      </c:pt>
                      <c:pt idx="216">
                        <c:v>1323.56</c:v>
                      </c:pt>
                      <c:pt idx="217">
                        <c:v>1329.58</c:v>
                      </c:pt>
                      <c:pt idx="218">
                        <c:v>1335.59</c:v>
                      </c:pt>
                      <c:pt idx="219">
                        <c:v>1341.67</c:v>
                      </c:pt>
                      <c:pt idx="220">
                        <c:v>1347.69</c:v>
                      </c:pt>
                      <c:pt idx="221">
                        <c:v>1353.91</c:v>
                      </c:pt>
                      <c:pt idx="222">
                        <c:v>1359.88</c:v>
                      </c:pt>
                      <c:pt idx="223">
                        <c:v>1365.97</c:v>
                      </c:pt>
                      <c:pt idx="224">
                        <c:v>1372.13</c:v>
                      </c:pt>
                      <c:pt idx="225">
                        <c:v>1378.04</c:v>
                      </c:pt>
                      <c:pt idx="226">
                        <c:v>1384.23</c:v>
                      </c:pt>
                      <c:pt idx="227">
                        <c:v>1390.26</c:v>
                      </c:pt>
                      <c:pt idx="228">
                        <c:v>1396.37</c:v>
                      </c:pt>
                      <c:pt idx="229">
                        <c:v>1402.37</c:v>
                      </c:pt>
                      <c:pt idx="230">
                        <c:v>1408.51</c:v>
                      </c:pt>
                      <c:pt idx="231">
                        <c:v>1414.53</c:v>
                      </c:pt>
                      <c:pt idx="232">
                        <c:v>1420.67</c:v>
                      </c:pt>
                      <c:pt idx="233">
                        <c:v>1426.67</c:v>
                      </c:pt>
                      <c:pt idx="234">
                        <c:v>1432.85</c:v>
                      </c:pt>
                      <c:pt idx="235">
                        <c:v>1438.85</c:v>
                      </c:pt>
                      <c:pt idx="236">
                        <c:v>1445.05</c:v>
                      </c:pt>
                      <c:pt idx="237">
                        <c:v>1451.06</c:v>
                      </c:pt>
                      <c:pt idx="238">
                        <c:v>1457.15</c:v>
                      </c:pt>
                      <c:pt idx="239">
                        <c:v>1463.26</c:v>
                      </c:pt>
                      <c:pt idx="240">
                        <c:v>1469.25</c:v>
                      </c:pt>
                      <c:pt idx="241">
                        <c:v>1475.39</c:v>
                      </c:pt>
                      <c:pt idx="242">
                        <c:v>1481.44</c:v>
                      </c:pt>
                      <c:pt idx="243">
                        <c:v>1487.58</c:v>
                      </c:pt>
                      <c:pt idx="244">
                        <c:v>1493.63</c:v>
                      </c:pt>
                      <c:pt idx="245">
                        <c:v>1499.64</c:v>
                      </c:pt>
                      <c:pt idx="246">
                        <c:v>1505.83</c:v>
                      </c:pt>
                      <c:pt idx="247">
                        <c:v>1511.81</c:v>
                      </c:pt>
                      <c:pt idx="248">
                        <c:v>1517.85</c:v>
                      </c:pt>
                      <c:pt idx="249">
                        <c:v>1524</c:v>
                      </c:pt>
                      <c:pt idx="250">
                        <c:v>1530.08</c:v>
                      </c:pt>
                      <c:pt idx="251">
                        <c:v>1536.22</c:v>
                      </c:pt>
                      <c:pt idx="252">
                        <c:v>1542.17</c:v>
                      </c:pt>
                      <c:pt idx="253">
                        <c:v>1548.38</c:v>
                      </c:pt>
                      <c:pt idx="254">
                        <c:v>1554.38</c:v>
                      </c:pt>
                      <c:pt idx="255">
                        <c:v>1560.44</c:v>
                      </c:pt>
                      <c:pt idx="256">
                        <c:v>1566.52</c:v>
                      </c:pt>
                      <c:pt idx="257">
                        <c:v>1572.73</c:v>
                      </c:pt>
                      <c:pt idx="258">
                        <c:v>1578.7</c:v>
                      </c:pt>
                      <c:pt idx="259">
                        <c:v>1584.86</c:v>
                      </c:pt>
                      <c:pt idx="260">
                        <c:v>1590.89</c:v>
                      </c:pt>
                      <c:pt idx="261">
                        <c:v>1597.01</c:v>
                      </c:pt>
                      <c:pt idx="262">
                        <c:v>1603.08</c:v>
                      </c:pt>
                      <c:pt idx="263">
                        <c:v>1609.04</c:v>
                      </c:pt>
                      <c:pt idx="264">
                        <c:v>1615.13</c:v>
                      </c:pt>
                      <c:pt idx="265">
                        <c:v>1621.23</c:v>
                      </c:pt>
                      <c:pt idx="266">
                        <c:v>1627.3</c:v>
                      </c:pt>
                      <c:pt idx="267">
                        <c:v>1633.27</c:v>
                      </c:pt>
                      <c:pt idx="268">
                        <c:v>1639.41</c:v>
                      </c:pt>
                      <c:pt idx="269">
                        <c:v>1645.52</c:v>
                      </c:pt>
                      <c:pt idx="270">
                        <c:v>1651.52</c:v>
                      </c:pt>
                      <c:pt idx="271">
                        <c:v>1657.66</c:v>
                      </c:pt>
                      <c:pt idx="272">
                        <c:v>1663.61</c:v>
                      </c:pt>
                      <c:pt idx="273">
                        <c:v>1669.71</c:v>
                      </c:pt>
                      <c:pt idx="274">
                        <c:v>1675.74</c:v>
                      </c:pt>
                      <c:pt idx="275">
                        <c:v>1681.77</c:v>
                      </c:pt>
                      <c:pt idx="276">
                        <c:v>1687.96</c:v>
                      </c:pt>
                      <c:pt idx="277">
                        <c:v>1693.93</c:v>
                      </c:pt>
                      <c:pt idx="278">
                        <c:v>1700.06</c:v>
                      </c:pt>
                      <c:pt idx="279">
                        <c:v>1706.15</c:v>
                      </c:pt>
                      <c:pt idx="280">
                        <c:v>1712.17</c:v>
                      </c:pt>
                      <c:pt idx="281">
                        <c:v>1718.22</c:v>
                      </c:pt>
                      <c:pt idx="282">
                        <c:v>1724.2</c:v>
                      </c:pt>
                      <c:pt idx="283">
                        <c:v>1730.36</c:v>
                      </c:pt>
                      <c:pt idx="284">
                        <c:v>1736.33</c:v>
                      </c:pt>
                      <c:pt idx="285">
                        <c:v>1742.41</c:v>
                      </c:pt>
                      <c:pt idx="286">
                        <c:v>1748.51</c:v>
                      </c:pt>
                      <c:pt idx="287">
                        <c:v>1754.62</c:v>
                      </c:pt>
                      <c:pt idx="288">
                        <c:v>1760.72</c:v>
                      </c:pt>
                      <c:pt idx="289">
                        <c:v>1766.65</c:v>
                      </c:pt>
                      <c:pt idx="290">
                        <c:v>1772.79</c:v>
                      </c:pt>
                      <c:pt idx="291">
                        <c:v>1778.77</c:v>
                      </c:pt>
                      <c:pt idx="292">
                        <c:v>1784.93</c:v>
                      </c:pt>
                      <c:pt idx="293">
                        <c:v>1791.05</c:v>
                      </c:pt>
                      <c:pt idx="294">
                        <c:v>1797.12</c:v>
                      </c:pt>
                      <c:pt idx="295">
                        <c:v>1803.09</c:v>
                      </c:pt>
                      <c:pt idx="296">
                        <c:v>1809.23</c:v>
                      </c:pt>
                      <c:pt idx="297">
                        <c:v>1815.37</c:v>
                      </c:pt>
                      <c:pt idx="298">
                        <c:v>1821.32</c:v>
                      </c:pt>
                      <c:pt idx="299">
                        <c:v>1827.49</c:v>
                      </c:pt>
                      <c:pt idx="300">
                        <c:v>1833.43</c:v>
                      </c:pt>
                      <c:pt idx="301">
                        <c:v>1839.56</c:v>
                      </c:pt>
                      <c:pt idx="302">
                        <c:v>1845.67</c:v>
                      </c:pt>
                      <c:pt idx="303">
                        <c:v>1851.81</c:v>
                      </c:pt>
                      <c:pt idx="304">
                        <c:v>1857.93</c:v>
                      </c:pt>
                      <c:pt idx="305">
                        <c:v>1863.98</c:v>
                      </c:pt>
                      <c:pt idx="306">
                        <c:v>1869.92</c:v>
                      </c:pt>
                      <c:pt idx="307">
                        <c:v>1876.17</c:v>
                      </c:pt>
                      <c:pt idx="308">
                        <c:v>1882.23</c:v>
                      </c:pt>
                      <c:pt idx="309">
                        <c:v>1888.29</c:v>
                      </c:pt>
                      <c:pt idx="310">
                        <c:v>1894.25</c:v>
                      </c:pt>
                      <c:pt idx="311">
                        <c:v>1900.34</c:v>
                      </c:pt>
                      <c:pt idx="312">
                        <c:v>1906.45</c:v>
                      </c:pt>
                      <c:pt idx="313">
                        <c:v>1912.54</c:v>
                      </c:pt>
                      <c:pt idx="314">
                        <c:v>1918.7</c:v>
                      </c:pt>
                      <c:pt idx="315">
                        <c:v>1924.73</c:v>
                      </c:pt>
                      <c:pt idx="316">
                        <c:v>1930.88</c:v>
                      </c:pt>
                      <c:pt idx="317">
                        <c:v>1937</c:v>
                      </c:pt>
                      <c:pt idx="318">
                        <c:v>1943.03</c:v>
                      </c:pt>
                      <c:pt idx="319">
                        <c:v>1949.1</c:v>
                      </c:pt>
                      <c:pt idx="320">
                        <c:v>1955.05</c:v>
                      </c:pt>
                      <c:pt idx="321">
                        <c:v>1961.13</c:v>
                      </c:pt>
                      <c:pt idx="322">
                        <c:v>1967.32</c:v>
                      </c:pt>
                      <c:pt idx="323">
                        <c:v>1973.4</c:v>
                      </c:pt>
                      <c:pt idx="324">
                        <c:v>1979.35</c:v>
                      </c:pt>
                      <c:pt idx="325">
                        <c:v>1985.53</c:v>
                      </c:pt>
                      <c:pt idx="326">
                        <c:v>1991.54</c:v>
                      </c:pt>
                      <c:pt idx="327">
                        <c:v>1997.61</c:v>
                      </c:pt>
                      <c:pt idx="328">
                        <c:v>2003.71</c:v>
                      </c:pt>
                      <c:pt idx="329">
                        <c:v>2009.66</c:v>
                      </c:pt>
                      <c:pt idx="330">
                        <c:v>2015.8</c:v>
                      </c:pt>
                      <c:pt idx="331">
                        <c:v>2021.8</c:v>
                      </c:pt>
                      <c:pt idx="332">
                        <c:v>2027.88</c:v>
                      </c:pt>
                      <c:pt idx="333">
                        <c:v>2034.05</c:v>
                      </c:pt>
                      <c:pt idx="334">
                        <c:v>2040.1</c:v>
                      </c:pt>
                      <c:pt idx="335">
                        <c:v>2046.05</c:v>
                      </c:pt>
                      <c:pt idx="336">
                        <c:v>2052.14</c:v>
                      </c:pt>
                      <c:pt idx="337">
                        <c:v>2058.29</c:v>
                      </c:pt>
                      <c:pt idx="338">
                        <c:v>2064.3200000000002</c:v>
                      </c:pt>
                      <c:pt idx="339">
                        <c:v>2070.37</c:v>
                      </c:pt>
                      <c:pt idx="340">
                        <c:v>2076.4499999999998</c:v>
                      </c:pt>
                      <c:pt idx="341">
                        <c:v>2082.4299999999998</c:v>
                      </c:pt>
                      <c:pt idx="342">
                        <c:v>2088.5100000000002</c:v>
                      </c:pt>
                      <c:pt idx="343">
                        <c:v>2094.56</c:v>
                      </c:pt>
                      <c:pt idx="344">
                        <c:v>2100.7199999999998</c:v>
                      </c:pt>
                      <c:pt idx="345">
                        <c:v>2106.8000000000002</c:v>
                      </c:pt>
                      <c:pt idx="346">
                        <c:v>2112.77</c:v>
                      </c:pt>
                      <c:pt idx="347">
                        <c:v>2118.83</c:v>
                      </c:pt>
                      <c:pt idx="348">
                        <c:v>2124.89</c:v>
                      </c:pt>
                      <c:pt idx="349">
                        <c:v>2131.02</c:v>
                      </c:pt>
                      <c:pt idx="350">
                        <c:v>2137.0300000000002</c:v>
                      </c:pt>
                      <c:pt idx="351">
                        <c:v>2143.14</c:v>
                      </c:pt>
                      <c:pt idx="352">
                        <c:v>2149.25</c:v>
                      </c:pt>
                      <c:pt idx="353">
                        <c:v>2155.3000000000002</c:v>
                      </c:pt>
                      <c:pt idx="354">
                        <c:v>2161.42</c:v>
                      </c:pt>
                      <c:pt idx="355">
                        <c:v>2167.5300000000002</c:v>
                      </c:pt>
                      <c:pt idx="356">
                        <c:v>2173.5500000000002</c:v>
                      </c:pt>
                      <c:pt idx="357">
                        <c:v>2179.63</c:v>
                      </c:pt>
                      <c:pt idx="358">
                        <c:v>2185.7399999999998</c:v>
                      </c:pt>
                      <c:pt idx="359">
                        <c:v>2191.84</c:v>
                      </c:pt>
                      <c:pt idx="360">
                        <c:v>2197.9899999999998</c:v>
                      </c:pt>
                      <c:pt idx="361">
                        <c:v>2204.09</c:v>
                      </c:pt>
                      <c:pt idx="362">
                        <c:v>2210.0300000000002</c:v>
                      </c:pt>
                      <c:pt idx="363">
                        <c:v>2216.17</c:v>
                      </c:pt>
                      <c:pt idx="364">
                        <c:v>2222.38</c:v>
                      </c:pt>
                      <c:pt idx="365">
                        <c:v>2228.31</c:v>
                      </c:pt>
                      <c:pt idx="366">
                        <c:v>2234.56</c:v>
                      </c:pt>
                      <c:pt idx="367">
                        <c:v>2240.58</c:v>
                      </c:pt>
                      <c:pt idx="368">
                        <c:v>2246.59</c:v>
                      </c:pt>
                      <c:pt idx="369">
                        <c:v>2252.7399999999998</c:v>
                      </c:pt>
                      <c:pt idx="370">
                        <c:v>2258.81</c:v>
                      </c:pt>
                      <c:pt idx="371">
                        <c:v>2264.92</c:v>
                      </c:pt>
                      <c:pt idx="372">
                        <c:v>2270.89</c:v>
                      </c:pt>
                      <c:pt idx="373">
                        <c:v>2277.11</c:v>
                      </c:pt>
                      <c:pt idx="374">
                        <c:v>2283.1999999999998</c:v>
                      </c:pt>
                      <c:pt idx="375">
                        <c:v>2289.13</c:v>
                      </c:pt>
                      <c:pt idx="376">
                        <c:v>2295.2800000000002</c:v>
                      </c:pt>
                      <c:pt idx="377">
                        <c:v>2301.38</c:v>
                      </c:pt>
                      <c:pt idx="378">
                        <c:v>2307.4699999999998</c:v>
                      </c:pt>
                      <c:pt idx="379">
                        <c:v>2313.4899999999998</c:v>
                      </c:pt>
                      <c:pt idx="380">
                        <c:v>2319.59</c:v>
                      </c:pt>
                      <c:pt idx="381">
                        <c:v>2325.75</c:v>
                      </c:pt>
                      <c:pt idx="382">
                        <c:v>2331.86</c:v>
                      </c:pt>
                      <c:pt idx="383">
                        <c:v>2337.88</c:v>
                      </c:pt>
                      <c:pt idx="384">
                        <c:v>2343.89</c:v>
                      </c:pt>
                      <c:pt idx="385">
                        <c:v>2350.06</c:v>
                      </c:pt>
                      <c:pt idx="386">
                        <c:v>2356.11</c:v>
                      </c:pt>
                      <c:pt idx="387">
                        <c:v>2362.23</c:v>
                      </c:pt>
                      <c:pt idx="388">
                        <c:v>2368.1999999999998</c:v>
                      </c:pt>
                      <c:pt idx="389">
                        <c:v>2374.34</c:v>
                      </c:pt>
                      <c:pt idx="390">
                        <c:v>2380.44</c:v>
                      </c:pt>
                      <c:pt idx="391">
                        <c:v>2386.41</c:v>
                      </c:pt>
                      <c:pt idx="392">
                        <c:v>2392.56</c:v>
                      </c:pt>
                      <c:pt idx="393">
                        <c:v>2398.66</c:v>
                      </c:pt>
                      <c:pt idx="394">
                        <c:v>2404.61</c:v>
                      </c:pt>
                      <c:pt idx="395">
                        <c:v>2410.66</c:v>
                      </c:pt>
                      <c:pt idx="396">
                        <c:v>2416.75</c:v>
                      </c:pt>
                      <c:pt idx="397">
                        <c:v>2422.88</c:v>
                      </c:pt>
                      <c:pt idx="398">
                        <c:v>2428.9699999999998</c:v>
                      </c:pt>
                      <c:pt idx="399">
                        <c:v>2434.92</c:v>
                      </c:pt>
                      <c:pt idx="400">
                        <c:v>2440.98</c:v>
                      </c:pt>
                      <c:pt idx="401">
                        <c:v>2447.08</c:v>
                      </c:pt>
                      <c:pt idx="402">
                        <c:v>2453.13</c:v>
                      </c:pt>
                      <c:pt idx="403">
                        <c:v>2459.2199999999998</c:v>
                      </c:pt>
                      <c:pt idx="404">
                        <c:v>2465.34</c:v>
                      </c:pt>
                      <c:pt idx="405">
                        <c:v>2471.41</c:v>
                      </c:pt>
                      <c:pt idx="406">
                        <c:v>2477.48</c:v>
                      </c:pt>
                      <c:pt idx="407">
                        <c:v>2483.58</c:v>
                      </c:pt>
                      <c:pt idx="408">
                        <c:v>2489.5500000000002</c:v>
                      </c:pt>
                      <c:pt idx="409">
                        <c:v>2495.7199999999998</c:v>
                      </c:pt>
                      <c:pt idx="410">
                        <c:v>2501.8000000000002</c:v>
                      </c:pt>
                      <c:pt idx="411">
                        <c:v>2507.8000000000002</c:v>
                      </c:pt>
                      <c:pt idx="412">
                        <c:v>2513.87</c:v>
                      </c:pt>
                      <c:pt idx="413">
                        <c:v>2520</c:v>
                      </c:pt>
                      <c:pt idx="414">
                        <c:v>2526</c:v>
                      </c:pt>
                      <c:pt idx="415">
                        <c:v>2532.12</c:v>
                      </c:pt>
                      <c:pt idx="416">
                        <c:v>2538.1999999999998</c:v>
                      </c:pt>
                      <c:pt idx="417">
                        <c:v>2544.1999999999998</c:v>
                      </c:pt>
                      <c:pt idx="418">
                        <c:v>2550.39</c:v>
                      </c:pt>
                      <c:pt idx="419">
                        <c:v>2556.36</c:v>
                      </c:pt>
                      <c:pt idx="420">
                        <c:v>2562.44</c:v>
                      </c:pt>
                      <c:pt idx="421">
                        <c:v>2568.58</c:v>
                      </c:pt>
                      <c:pt idx="422">
                        <c:v>2574.64</c:v>
                      </c:pt>
                      <c:pt idx="423">
                        <c:v>2580.73</c:v>
                      </c:pt>
                      <c:pt idx="424">
                        <c:v>2586.92</c:v>
                      </c:pt>
                      <c:pt idx="425">
                        <c:v>2592.94</c:v>
                      </c:pt>
                      <c:pt idx="426">
                        <c:v>2598.9699999999998</c:v>
                      </c:pt>
                      <c:pt idx="427">
                        <c:v>2605.0500000000002</c:v>
                      </c:pt>
                      <c:pt idx="428">
                        <c:v>2611.2199999999998</c:v>
                      </c:pt>
                      <c:pt idx="429">
                        <c:v>2617.2600000000002</c:v>
                      </c:pt>
                      <c:pt idx="430">
                        <c:v>2623.36</c:v>
                      </c:pt>
                      <c:pt idx="431">
                        <c:v>2629.33</c:v>
                      </c:pt>
                      <c:pt idx="432">
                        <c:v>2635.44</c:v>
                      </c:pt>
                      <c:pt idx="433">
                        <c:v>2641.5</c:v>
                      </c:pt>
                      <c:pt idx="434">
                        <c:v>2647.73</c:v>
                      </c:pt>
                      <c:pt idx="435">
                        <c:v>2653.7</c:v>
                      </c:pt>
                      <c:pt idx="436">
                        <c:v>2659.83</c:v>
                      </c:pt>
                      <c:pt idx="437">
                        <c:v>2665.98</c:v>
                      </c:pt>
                      <c:pt idx="438">
                        <c:v>2671.92</c:v>
                      </c:pt>
                      <c:pt idx="439">
                        <c:v>2678.08</c:v>
                      </c:pt>
                      <c:pt idx="440">
                        <c:v>2684.11</c:v>
                      </c:pt>
                      <c:pt idx="441">
                        <c:v>2690.36</c:v>
                      </c:pt>
                      <c:pt idx="442">
                        <c:v>2696.4</c:v>
                      </c:pt>
                      <c:pt idx="443">
                        <c:v>2702.37</c:v>
                      </c:pt>
                      <c:pt idx="444">
                        <c:v>2708.45</c:v>
                      </c:pt>
                      <c:pt idx="445">
                        <c:v>2714.59</c:v>
                      </c:pt>
                      <c:pt idx="446">
                        <c:v>2720.73</c:v>
                      </c:pt>
                      <c:pt idx="447">
                        <c:v>2726.86</c:v>
                      </c:pt>
                      <c:pt idx="448">
                        <c:v>2732.86</c:v>
                      </c:pt>
                      <c:pt idx="449">
                        <c:v>2739</c:v>
                      </c:pt>
                      <c:pt idx="450">
                        <c:v>2745.04</c:v>
                      </c:pt>
                      <c:pt idx="451">
                        <c:v>2751.15</c:v>
                      </c:pt>
                      <c:pt idx="452">
                        <c:v>2757.23</c:v>
                      </c:pt>
                      <c:pt idx="453">
                        <c:v>2763.26</c:v>
                      </c:pt>
                      <c:pt idx="454">
                        <c:v>2769.39</c:v>
                      </c:pt>
                      <c:pt idx="455">
                        <c:v>2775.39</c:v>
                      </c:pt>
                      <c:pt idx="456">
                        <c:v>2781.48</c:v>
                      </c:pt>
                      <c:pt idx="457">
                        <c:v>2787.56</c:v>
                      </c:pt>
                      <c:pt idx="458">
                        <c:v>2793.53</c:v>
                      </c:pt>
                      <c:pt idx="459">
                        <c:v>2799.65</c:v>
                      </c:pt>
                      <c:pt idx="460">
                        <c:v>2805.76</c:v>
                      </c:pt>
                      <c:pt idx="461">
                        <c:v>2811.75</c:v>
                      </c:pt>
                      <c:pt idx="462">
                        <c:v>2817.82</c:v>
                      </c:pt>
                      <c:pt idx="463">
                        <c:v>2823.95</c:v>
                      </c:pt>
                      <c:pt idx="464">
                        <c:v>2830.01</c:v>
                      </c:pt>
                      <c:pt idx="465">
                        <c:v>2835.98</c:v>
                      </c:pt>
                      <c:pt idx="466">
                        <c:v>2842.01</c:v>
                      </c:pt>
                      <c:pt idx="467">
                        <c:v>2848.15</c:v>
                      </c:pt>
                      <c:pt idx="468">
                        <c:v>2854.29</c:v>
                      </c:pt>
                      <c:pt idx="469">
                        <c:v>2860.31</c:v>
                      </c:pt>
                      <c:pt idx="470">
                        <c:v>2866.43</c:v>
                      </c:pt>
                      <c:pt idx="471">
                        <c:v>2872.43</c:v>
                      </c:pt>
                      <c:pt idx="472">
                        <c:v>2878.53</c:v>
                      </c:pt>
                      <c:pt idx="473">
                        <c:v>2884.53</c:v>
                      </c:pt>
                      <c:pt idx="474">
                        <c:v>2890.67</c:v>
                      </c:pt>
                      <c:pt idx="475">
                        <c:v>2896.64</c:v>
                      </c:pt>
                      <c:pt idx="476">
                        <c:v>2902.71</c:v>
                      </c:pt>
                      <c:pt idx="477">
                        <c:v>2908.89</c:v>
                      </c:pt>
                      <c:pt idx="478">
                        <c:v>2914.84</c:v>
                      </c:pt>
                      <c:pt idx="479">
                        <c:v>2920.95</c:v>
                      </c:pt>
                      <c:pt idx="480">
                        <c:v>2926.98</c:v>
                      </c:pt>
                      <c:pt idx="481">
                        <c:v>2933.06</c:v>
                      </c:pt>
                      <c:pt idx="482">
                        <c:v>2939.18</c:v>
                      </c:pt>
                      <c:pt idx="483">
                        <c:v>2945.26</c:v>
                      </c:pt>
                      <c:pt idx="484">
                        <c:v>2951.46</c:v>
                      </c:pt>
                      <c:pt idx="485">
                        <c:v>2957.5</c:v>
                      </c:pt>
                      <c:pt idx="486">
                        <c:v>2963.48</c:v>
                      </c:pt>
                      <c:pt idx="487">
                        <c:v>2969.57</c:v>
                      </c:pt>
                      <c:pt idx="488">
                        <c:v>2975.65</c:v>
                      </c:pt>
                      <c:pt idx="489">
                        <c:v>2981.78</c:v>
                      </c:pt>
                      <c:pt idx="490">
                        <c:v>2987.95</c:v>
                      </c:pt>
                      <c:pt idx="491">
                        <c:v>2994.01</c:v>
                      </c:pt>
                      <c:pt idx="492">
                        <c:v>3000.12</c:v>
                      </c:pt>
                      <c:pt idx="493">
                        <c:v>3006.07</c:v>
                      </c:pt>
                      <c:pt idx="494">
                        <c:v>3012.23</c:v>
                      </c:pt>
                      <c:pt idx="495">
                        <c:v>3018.31</c:v>
                      </c:pt>
                      <c:pt idx="496">
                        <c:v>3024.37</c:v>
                      </c:pt>
                      <c:pt idx="497">
                        <c:v>3030.54</c:v>
                      </c:pt>
                      <c:pt idx="498">
                        <c:v>3036.46</c:v>
                      </c:pt>
                      <c:pt idx="499">
                        <c:v>3042.71</c:v>
                      </c:pt>
                      <c:pt idx="500">
                        <c:v>3048.63</c:v>
                      </c:pt>
                      <c:pt idx="501">
                        <c:v>3054.79</c:v>
                      </c:pt>
                      <c:pt idx="502">
                        <c:v>3060.93</c:v>
                      </c:pt>
                      <c:pt idx="503">
                        <c:v>3067.01</c:v>
                      </c:pt>
                      <c:pt idx="504">
                        <c:v>3073.07</c:v>
                      </c:pt>
                      <c:pt idx="505">
                        <c:v>3079.18</c:v>
                      </c:pt>
                      <c:pt idx="506">
                        <c:v>3085.15</c:v>
                      </c:pt>
                      <c:pt idx="507">
                        <c:v>3091.24</c:v>
                      </c:pt>
                      <c:pt idx="508">
                        <c:v>3097.27</c:v>
                      </c:pt>
                      <c:pt idx="509">
                        <c:v>3103.4</c:v>
                      </c:pt>
                      <c:pt idx="510">
                        <c:v>3109.56</c:v>
                      </c:pt>
                      <c:pt idx="511">
                        <c:v>3115.65</c:v>
                      </c:pt>
                      <c:pt idx="512">
                        <c:v>3121.65</c:v>
                      </c:pt>
                      <c:pt idx="513">
                        <c:v>3127.67</c:v>
                      </c:pt>
                      <c:pt idx="514">
                        <c:v>3133.84</c:v>
                      </c:pt>
                      <c:pt idx="515">
                        <c:v>3139.79</c:v>
                      </c:pt>
                      <c:pt idx="516">
                        <c:v>3145.85</c:v>
                      </c:pt>
                      <c:pt idx="517">
                        <c:v>3151.98</c:v>
                      </c:pt>
                      <c:pt idx="518">
                        <c:v>3158.1</c:v>
                      </c:pt>
                      <c:pt idx="519">
                        <c:v>3164.06</c:v>
                      </c:pt>
                      <c:pt idx="520">
                        <c:v>3170.12</c:v>
                      </c:pt>
                      <c:pt idx="521">
                        <c:v>3176.29</c:v>
                      </c:pt>
                      <c:pt idx="522">
                        <c:v>3182.35</c:v>
                      </c:pt>
                      <c:pt idx="523">
                        <c:v>3188.32</c:v>
                      </c:pt>
                      <c:pt idx="524">
                        <c:v>3194.51</c:v>
                      </c:pt>
                      <c:pt idx="525">
                        <c:v>3200.46</c:v>
                      </c:pt>
                      <c:pt idx="526">
                        <c:v>3206.51</c:v>
                      </c:pt>
                      <c:pt idx="527">
                        <c:v>3212.6</c:v>
                      </c:pt>
                      <c:pt idx="528">
                        <c:v>3218.65</c:v>
                      </c:pt>
                      <c:pt idx="529">
                        <c:v>3224.73</c:v>
                      </c:pt>
                      <c:pt idx="530">
                        <c:v>3230.84</c:v>
                      </c:pt>
                      <c:pt idx="531">
                        <c:v>3236.91</c:v>
                      </c:pt>
                      <c:pt idx="532">
                        <c:v>3243.02</c:v>
                      </c:pt>
                      <c:pt idx="533">
                        <c:v>3249.02</c:v>
                      </c:pt>
                      <c:pt idx="534">
                        <c:v>3255.04</c:v>
                      </c:pt>
                      <c:pt idx="535">
                        <c:v>3261.09</c:v>
                      </c:pt>
                      <c:pt idx="536">
                        <c:v>3267.29</c:v>
                      </c:pt>
                      <c:pt idx="537">
                        <c:v>3273.23</c:v>
                      </c:pt>
                      <c:pt idx="538">
                        <c:v>3279.48</c:v>
                      </c:pt>
                      <c:pt idx="539">
                        <c:v>3285.52</c:v>
                      </c:pt>
                      <c:pt idx="540">
                        <c:v>3291.49</c:v>
                      </c:pt>
                      <c:pt idx="541">
                        <c:v>3297.68</c:v>
                      </c:pt>
                      <c:pt idx="542">
                        <c:v>3303.74</c:v>
                      </c:pt>
                      <c:pt idx="543">
                        <c:v>3309.76</c:v>
                      </c:pt>
                      <c:pt idx="544">
                        <c:v>3315.87</c:v>
                      </c:pt>
                      <c:pt idx="545">
                        <c:v>3321.87</c:v>
                      </c:pt>
                      <c:pt idx="546">
                        <c:v>3327.96</c:v>
                      </c:pt>
                      <c:pt idx="547">
                        <c:v>3334.04</c:v>
                      </c:pt>
                      <c:pt idx="548">
                        <c:v>3340.18</c:v>
                      </c:pt>
                      <c:pt idx="549">
                        <c:v>3346.32</c:v>
                      </c:pt>
                      <c:pt idx="550">
                        <c:v>3352.3</c:v>
                      </c:pt>
                      <c:pt idx="551">
                        <c:v>3358.52</c:v>
                      </c:pt>
                      <c:pt idx="552">
                        <c:v>3364.48</c:v>
                      </c:pt>
                      <c:pt idx="553">
                        <c:v>3370.7</c:v>
                      </c:pt>
                      <c:pt idx="554">
                        <c:v>3376.63</c:v>
                      </c:pt>
                      <c:pt idx="555">
                        <c:v>3382.73</c:v>
                      </c:pt>
                      <c:pt idx="556">
                        <c:v>3388.85</c:v>
                      </c:pt>
                      <c:pt idx="557">
                        <c:v>3394.98</c:v>
                      </c:pt>
                      <c:pt idx="558">
                        <c:v>3401.1</c:v>
                      </c:pt>
                      <c:pt idx="559">
                        <c:v>3407.07</c:v>
                      </c:pt>
                      <c:pt idx="560">
                        <c:v>3413.21</c:v>
                      </c:pt>
                      <c:pt idx="561">
                        <c:v>3419.29</c:v>
                      </c:pt>
                      <c:pt idx="562">
                        <c:v>3425.3</c:v>
                      </c:pt>
                      <c:pt idx="563">
                        <c:v>3431.41</c:v>
                      </c:pt>
                      <c:pt idx="564">
                        <c:v>3437.46</c:v>
                      </c:pt>
                      <c:pt idx="565">
                        <c:v>3443.49</c:v>
                      </c:pt>
                      <c:pt idx="566">
                        <c:v>3449.57</c:v>
                      </c:pt>
                      <c:pt idx="567">
                        <c:v>3455.68</c:v>
                      </c:pt>
                      <c:pt idx="568">
                        <c:v>3461.8</c:v>
                      </c:pt>
                      <c:pt idx="569">
                        <c:v>3467.76</c:v>
                      </c:pt>
                      <c:pt idx="570">
                        <c:v>3473.84</c:v>
                      </c:pt>
                      <c:pt idx="571">
                        <c:v>3479.99</c:v>
                      </c:pt>
                      <c:pt idx="572">
                        <c:v>3485.94</c:v>
                      </c:pt>
                      <c:pt idx="573">
                        <c:v>3492.01</c:v>
                      </c:pt>
                      <c:pt idx="574">
                        <c:v>3498.12</c:v>
                      </c:pt>
                      <c:pt idx="575">
                        <c:v>3504.26</c:v>
                      </c:pt>
                      <c:pt idx="576">
                        <c:v>3510.23</c:v>
                      </c:pt>
                      <c:pt idx="577">
                        <c:v>3516.27</c:v>
                      </c:pt>
                      <c:pt idx="578">
                        <c:v>3522.38</c:v>
                      </c:pt>
                      <c:pt idx="579">
                        <c:v>3534.6</c:v>
                      </c:pt>
                      <c:pt idx="580">
                        <c:v>3540.69</c:v>
                      </c:pt>
                      <c:pt idx="581">
                        <c:v>3546.69</c:v>
                      </c:pt>
                      <c:pt idx="582">
                        <c:v>3552.76</c:v>
                      </c:pt>
                      <c:pt idx="583">
                        <c:v>3558.88</c:v>
                      </c:pt>
                      <c:pt idx="584">
                        <c:v>3564.85</c:v>
                      </c:pt>
                      <c:pt idx="585">
                        <c:v>3571.02</c:v>
                      </c:pt>
                      <c:pt idx="586">
                        <c:v>3577.02</c:v>
                      </c:pt>
                      <c:pt idx="587">
                        <c:v>3583.1</c:v>
                      </c:pt>
                      <c:pt idx="588">
                        <c:v>3589.16</c:v>
                      </c:pt>
                      <c:pt idx="589">
                        <c:v>3601.3</c:v>
                      </c:pt>
                      <c:pt idx="590">
                        <c:v>3607.46</c:v>
                      </c:pt>
                      <c:pt idx="591">
                        <c:v>3613.38</c:v>
                      </c:pt>
                      <c:pt idx="592">
                        <c:v>3619.55</c:v>
                      </c:pt>
                      <c:pt idx="593">
                        <c:v>3625.66</c:v>
                      </c:pt>
                      <c:pt idx="594">
                        <c:v>3631.76</c:v>
                      </c:pt>
                      <c:pt idx="595">
                        <c:v>3637.71</c:v>
                      </c:pt>
                      <c:pt idx="596">
                        <c:v>3643.82</c:v>
                      </c:pt>
                      <c:pt idx="597">
                        <c:v>3649.94</c:v>
                      </c:pt>
                      <c:pt idx="598">
                        <c:v>3656.08</c:v>
                      </c:pt>
                      <c:pt idx="599">
                        <c:v>3662.13</c:v>
                      </c:pt>
                      <c:pt idx="600">
                        <c:v>3668.24</c:v>
                      </c:pt>
                      <c:pt idx="601">
                        <c:v>3674.24</c:v>
                      </c:pt>
                      <c:pt idx="602">
                        <c:v>3680.27</c:v>
                      </c:pt>
                      <c:pt idx="603">
                        <c:v>3686.49</c:v>
                      </c:pt>
                      <c:pt idx="604">
                        <c:v>3692.57</c:v>
                      </c:pt>
                      <c:pt idx="605">
                        <c:v>3698.58</c:v>
                      </c:pt>
                      <c:pt idx="606">
                        <c:v>3710.75</c:v>
                      </c:pt>
                      <c:pt idx="607">
                        <c:v>3716.85</c:v>
                      </c:pt>
                      <c:pt idx="608">
                        <c:v>3722.83</c:v>
                      </c:pt>
                      <c:pt idx="609">
                        <c:v>3728.86</c:v>
                      </c:pt>
                      <c:pt idx="610">
                        <c:v>3735</c:v>
                      </c:pt>
                      <c:pt idx="611">
                        <c:v>3741.13</c:v>
                      </c:pt>
                      <c:pt idx="612">
                        <c:v>3747.19</c:v>
                      </c:pt>
                      <c:pt idx="613">
                        <c:v>3765.33</c:v>
                      </c:pt>
                      <c:pt idx="614">
                        <c:v>3771.32</c:v>
                      </c:pt>
                      <c:pt idx="615">
                        <c:v>3777.43</c:v>
                      </c:pt>
                      <c:pt idx="616">
                        <c:v>3783.58</c:v>
                      </c:pt>
                      <c:pt idx="617">
                        <c:v>3789.5</c:v>
                      </c:pt>
                      <c:pt idx="618">
                        <c:v>3795.71</c:v>
                      </c:pt>
                      <c:pt idx="619">
                        <c:v>3801.64</c:v>
                      </c:pt>
                      <c:pt idx="620">
                        <c:v>3807.79</c:v>
                      </c:pt>
                      <c:pt idx="621">
                        <c:v>3813.83</c:v>
                      </c:pt>
                      <c:pt idx="622">
                        <c:v>3819.85</c:v>
                      </c:pt>
                      <c:pt idx="623">
                        <c:v>3825.94</c:v>
                      </c:pt>
                      <c:pt idx="624">
                        <c:v>3831.97</c:v>
                      </c:pt>
                      <c:pt idx="625">
                        <c:v>3838</c:v>
                      </c:pt>
                      <c:pt idx="626">
                        <c:v>3844.19</c:v>
                      </c:pt>
                      <c:pt idx="627">
                        <c:v>3850.29</c:v>
                      </c:pt>
                      <c:pt idx="628">
                        <c:v>3856.35</c:v>
                      </c:pt>
                      <c:pt idx="629">
                        <c:v>3862.44</c:v>
                      </c:pt>
                      <c:pt idx="630">
                        <c:v>3868.46</c:v>
                      </c:pt>
                      <c:pt idx="631">
                        <c:v>3874.58</c:v>
                      </c:pt>
                      <c:pt idx="632">
                        <c:v>3880.55</c:v>
                      </c:pt>
                      <c:pt idx="633">
                        <c:v>3886.69</c:v>
                      </c:pt>
                      <c:pt idx="634">
                        <c:v>3892.69</c:v>
                      </c:pt>
                      <c:pt idx="635">
                        <c:v>3898.83</c:v>
                      </c:pt>
                      <c:pt idx="636">
                        <c:v>3904.93</c:v>
                      </c:pt>
                      <c:pt idx="637">
                        <c:v>3911.02</c:v>
                      </c:pt>
                      <c:pt idx="638">
                        <c:v>3917.02</c:v>
                      </c:pt>
                      <c:pt idx="639">
                        <c:v>3923.24</c:v>
                      </c:pt>
                      <c:pt idx="640">
                        <c:v>3929.28</c:v>
                      </c:pt>
                      <c:pt idx="641">
                        <c:v>3935.3</c:v>
                      </c:pt>
                      <c:pt idx="642">
                        <c:v>3941.46</c:v>
                      </c:pt>
                      <c:pt idx="643">
                        <c:v>3947.38</c:v>
                      </c:pt>
                      <c:pt idx="644">
                        <c:v>3953.58</c:v>
                      </c:pt>
                      <c:pt idx="645">
                        <c:v>3959.69</c:v>
                      </c:pt>
                      <c:pt idx="646">
                        <c:v>3965.67</c:v>
                      </c:pt>
                      <c:pt idx="647">
                        <c:v>3971.75</c:v>
                      </c:pt>
                      <c:pt idx="648">
                        <c:v>3977.88</c:v>
                      </c:pt>
                      <c:pt idx="649">
                        <c:v>3983.96</c:v>
                      </c:pt>
                      <c:pt idx="650">
                        <c:v>3990.06</c:v>
                      </c:pt>
                      <c:pt idx="651">
                        <c:v>3996.14</c:v>
                      </c:pt>
                      <c:pt idx="652">
                        <c:v>4002.1</c:v>
                      </c:pt>
                      <c:pt idx="653">
                        <c:v>4008.14</c:v>
                      </c:pt>
                      <c:pt idx="654">
                        <c:v>4014.35</c:v>
                      </c:pt>
                      <c:pt idx="655">
                        <c:v>4020.33</c:v>
                      </c:pt>
                      <c:pt idx="656">
                        <c:v>4026.39</c:v>
                      </c:pt>
                      <c:pt idx="657">
                        <c:v>4032.42</c:v>
                      </c:pt>
                      <c:pt idx="658">
                        <c:v>4038.58</c:v>
                      </c:pt>
                      <c:pt idx="659">
                        <c:v>4044.64</c:v>
                      </c:pt>
                      <c:pt idx="660">
                        <c:v>4050.72</c:v>
                      </c:pt>
                      <c:pt idx="661">
                        <c:v>4056.72</c:v>
                      </c:pt>
                      <c:pt idx="662">
                        <c:v>4062.74</c:v>
                      </c:pt>
                      <c:pt idx="663">
                        <c:v>4068.91</c:v>
                      </c:pt>
                      <c:pt idx="664">
                        <c:v>4074.83</c:v>
                      </c:pt>
                      <c:pt idx="665">
                        <c:v>4080.95</c:v>
                      </c:pt>
                      <c:pt idx="666">
                        <c:v>4087.06</c:v>
                      </c:pt>
                      <c:pt idx="667">
                        <c:v>4093.16</c:v>
                      </c:pt>
                      <c:pt idx="668">
                        <c:v>4099.2</c:v>
                      </c:pt>
                      <c:pt idx="669">
                        <c:v>4105.24</c:v>
                      </c:pt>
                      <c:pt idx="670">
                        <c:v>4111.28</c:v>
                      </c:pt>
                      <c:pt idx="671">
                        <c:v>4117.41</c:v>
                      </c:pt>
                      <c:pt idx="672">
                        <c:v>4123.41</c:v>
                      </c:pt>
                      <c:pt idx="673">
                        <c:v>4129.42</c:v>
                      </c:pt>
                      <c:pt idx="674">
                        <c:v>4135.5600000000004</c:v>
                      </c:pt>
                      <c:pt idx="675">
                        <c:v>4141.6899999999996</c:v>
                      </c:pt>
                      <c:pt idx="676">
                        <c:v>4147.67</c:v>
                      </c:pt>
                      <c:pt idx="677">
                        <c:v>4153.7299999999996</c:v>
                      </c:pt>
                      <c:pt idx="678">
                        <c:v>4159.95</c:v>
                      </c:pt>
                      <c:pt idx="679">
                        <c:v>4165.91</c:v>
                      </c:pt>
                      <c:pt idx="680">
                        <c:v>4172.05</c:v>
                      </c:pt>
                      <c:pt idx="681">
                        <c:v>4178.03</c:v>
                      </c:pt>
                      <c:pt idx="682">
                        <c:v>4184.13</c:v>
                      </c:pt>
                      <c:pt idx="683">
                        <c:v>4190.28</c:v>
                      </c:pt>
                      <c:pt idx="684">
                        <c:v>4196.34</c:v>
                      </c:pt>
                      <c:pt idx="685">
                        <c:v>4202.5</c:v>
                      </c:pt>
                      <c:pt idx="686">
                        <c:v>4208.47</c:v>
                      </c:pt>
                      <c:pt idx="687">
                        <c:v>4214.63</c:v>
                      </c:pt>
                      <c:pt idx="688">
                        <c:v>4220.72</c:v>
                      </c:pt>
                      <c:pt idx="689">
                        <c:v>4226.6899999999996</c:v>
                      </c:pt>
                      <c:pt idx="690">
                        <c:v>4232.91</c:v>
                      </c:pt>
                      <c:pt idx="691">
                        <c:v>4238.9399999999996</c:v>
                      </c:pt>
                      <c:pt idx="692">
                        <c:v>4244.9799999999996</c:v>
                      </c:pt>
                      <c:pt idx="693">
                        <c:v>4251.13</c:v>
                      </c:pt>
                      <c:pt idx="694">
                        <c:v>4257.09</c:v>
                      </c:pt>
                      <c:pt idx="695">
                        <c:v>4263.22</c:v>
                      </c:pt>
                      <c:pt idx="696">
                        <c:v>4269.22</c:v>
                      </c:pt>
                      <c:pt idx="697">
                        <c:v>4275.42</c:v>
                      </c:pt>
                      <c:pt idx="698">
                        <c:v>4281.42</c:v>
                      </c:pt>
                      <c:pt idx="699">
                        <c:v>4287.42</c:v>
                      </c:pt>
                      <c:pt idx="700">
                        <c:v>4293.59</c:v>
                      </c:pt>
                      <c:pt idx="701">
                        <c:v>4299.6899999999996</c:v>
                      </c:pt>
                      <c:pt idx="702">
                        <c:v>4305.7299999999996</c:v>
                      </c:pt>
                      <c:pt idx="703">
                        <c:v>4311.7</c:v>
                      </c:pt>
                      <c:pt idx="704">
                        <c:v>4317.7700000000004</c:v>
                      </c:pt>
                      <c:pt idx="705">
                        <c:v>4323.9399999999996</c:v>
                      </c:pt>
                      <c:pt idx="706">
                        <c:v>4329.92</c:v>
                      </c:pt>
                      <c:pt idx="707">
                        <c:v>4336.08</c:v>
                      </c:pt>
                      <c:pt idx="708">
                        <c:v>4342.13</c:v>
                      </c:pt>
                      <c:pt idx="709">
                        <c:v>4348.12</c:v>
                      </c:pt>
                      <c:pt idx="710">
                        <c:v>4354.17</c:v>
                      </c:pt>
                      <c:pt idx="711">
                        <c:v>4360.28</c:v>
                      </c:pt>
                      <c:pt idx="712">
                        <c:v>4366.3900000000003</c:v>
                      </c:pt>
                      <c:pt idx="713">
                        <c:v>4372.47</c:v>
                      </c:pt>
                      <c:pt idx="714">
                        <c:v>4378.4799999999996</c:v>
                      </c:pt>
                      <c:pt idx="715">
                        <c:v>4384.5200000000004</c:v>
                      </c:pt>
                      <c:pt idx="716">
                        <c:v>4390.6099999999997</c:v>
                      </c:pt>
                      <c:pt idx="717">
                        <c:v>4396.6899999999996</c:v>
                      </c:pt>
                      <c:pt idx="718">
                        <c:v>4402.7299999999996</c:v>
                      </c:pt>
                      <c:pt idx="719">
                        <c:v>4408.75</c:v>
                      </c:pt>
                      <c:pt idx="720">
                        <c:v>4414.92</c:v>
                      </c:pt>
                      <c:pt idx="721">
                        <c:v>4420.95</c:v>
                      </c:pt>
                      <c:pt idx="722">
                        <c:v>4426.92</c:v>
                      </c:pt>
                      <c:pt idx="723">
                        <c:v>4433.03</c:v>
                      </c:pt>
                      <c:pt idx="724">
                        <c:v>4439.17</c:v>
                      </c:pt>
                      <c:pt idx="725">
                        <c:v>4445.25</c:v>
                      </c:pt>
                      <c:pt idx="726">
                        <c:v>4451.3599999999997</c:v>
                      </c:pt>
                      <c:pt idx="727">
                        <c:v>4457.33</c:v>
                      </c:pt>
                      <c:pt idx="728">
                        <c:v>4463.3599999999997</c:v>
                      </c:pt>
                      <c:pt idx="729">
                        <c:v>4469.47</c:v>
                      </c:pt>
                      <c:pt idx="730">
                        <c:v>4475.66</c:v>
                      </c:pt>
                      <c:pt idx="731">
                        <c:v>4481.75</c:v>
                      </c:pt>
                      <c:pt idx="732">
                        <c:v>4487.83</c:v>
                      </c:pt>
                      <c:pt idx="733">
                        <c:v>4493.8100000000004</c:v>
                      </c:pt>
                      <c:pt idx="734">
                        <c:v>4499.88</c:v>
                      </c:pt>
                      <c:pt idx="735">
                        <c:v>4506.05</c:v>
                      </c:pt>
                      <c:pt idx="736">
                        <c:v>4512.03</c:v>
                      </c:pt>
                      <c:pt idx="737">
                        <c:v>4518.2299999999996</c:v>
                      </c:pt>
                      <c:pt idx="738">
                        <c:v>4524.3</c:v>
                      </c:pt>
                      <c:pt idx="739">
                        <c:v>4530.3100000000004</c:v>
                      </c:pt>
                      <c:pt idx="740">
                        <c:v>4536.3900000000003</c:v>
                      </c:pt>
                      <c:pt idx="741">
                        <c:v>4542.45</c:v>
                      </c:pt>
                      <c:pt idx="742">
                        <c:v>4548.53</c:v>
                      </c:pt>
                      <c:pt idx="743">
                        <c:v>4554.55</c:v>
                      </c:pt>
                      <c:pt idx="744">
                        <c:v>4560.62</c:v>
                      </c:pt>
                      <c:pt idx="745">
                        <c:v>4566.7</c:v>
                      </c:pt>
                      <c:pt idx="746">
                        <c:v>4572.87</c:v>
                      </c:pt>
                      <c:pt idx="747">
                        <c:v>4578.8599999999997</c:v>
                      </c:pt>
                      <c:pt idx="748">
                        <c:v>4585.0200000000004</c:v>
                      </c:pt>
                      <c:pt idx="749">
                        <c:v>4591.0600000000004</c:v>
                      </c:pt>
                      <c:pt idx="750">
                        <c:v>4597.09</c:v>
                      </c:pt>
                      <c:pt idx="751">
                        <c:v>4603.1899999999996</c:v>
                      </c:pt>
                      <c:pt idx="752">
                        <c:v>4609.22</c:v>
                      </c:pt>
                      <c:pt idx="753">
                        <c:v>4615.33</c:v>
                      </c:pt>
                      <c:pt idx="754">
                        <c:v>4621.37</c:v>
                      </c:pt>
                      <c:pt idx="755">
                        <c:v>4627.4799999999996</c:v>
                      </c:pt>
                      <c:pt idx="756">
                        <c:v>4633.37</c:v>
                      </c:pt>
                      <c:pt idx="757">
                        <c:v>4639.59</c:v>
                      </c:pt>
                      <c:pt idx="758">
                        <c:v>4645.6099999999997</c:v>
                      </c:pt>
                      <c:pt idx="759">
                        <c:v>4651.62</c:v>
                      </c:pt>
                      <c:pt idx="760">
                        <c:v>4657.7</c:v>
                      </c:pt>
                      <c:pt idx="761">
                        <c:v>4663.72</c:v>
                      </c:pt>
                      <c:pt idx="762">
                        <c:v>4669.8100000000004</c:v>
                      </c:pt>
                      <c:pt idx="763">
                        <c:v>4675.84</c:v>
                      </c:pt>
                      <c:pt idx="764">
                        <c:v>4681.91</c:v>
                      </c:pt>
                      <c:pt idx="765">
                        <c:v>4688.05</c:v>
                      </c:pt>
                      <c:pt idx="766">
                        <c:v>4694.03</c:v>
                      </c:pt>
                      <c:pt idx="767">
                        <c:v>4700.26</c:v>
                      </c:pt>
                      <c:pt idx="768">
                        <c:v>4706.28</c:v>
                      </c:pt>
                      <c:pt idx="769">
                        <c:v>4712.3</c:v>
                      </c:pt>
                      <c:pt idx="770">
                        <c:v>4718.45</c:v>
                      </c:pt>
                      <c:pt idx="771">
                        <c:v>4724.45</c:v>
                      </c:pt>
                      <c:pt idx="772">
                        <c:v>4730.51</c:v>
                      </c:pt>
                      <c:pt idx="773">
                        <c:v>4736.6400000000003</c:v>
                      </c:pt>
                      <c:pt idx="774">
                        <c:v>4742.7299999999996</c:v>
                      </c:pt>
                      <c:pt idx="775">
                        <c:v>4748.8999999999996</c:v>
                      </c:pt>
                      <c:pt idx="776">
                        <c:v>4754.9799999999996</c:v>
                      </c:pt>
                      <c:pt idx="777">
                        <c:v>4760.8999999999996</c:v>
                      </c:pt>
                      <c:pt idx="778">
                        <c:v>4767</c:v>
                      </c:pt>
                      <c:pt idx="779">
                        <c:v>4773.09</c:v>
                      </c:pt>
                      <c:pt idx="780">
                        <c:v>4779.26</c:v>
                      </c:pt>
                      <c:pt idx="781">
                        <c:v>4785.2299999999996</c:v>
                      </c:pt>
                      <c:pt idx="782">
                        <c:v>4791.3999999999996</c:v>
                      </c:pt>
                      <c:pt idx="783">
                        <c:v>4797.3999999999996</c:v>
                      </c:pt>
                      <c:pt idx="784">
                        <c:v>4803.62</c:v>
                      </c:pt>
                      <c:pt idx="785">
                        <c:v>4809.62</c:v>
                      </c:pt>
                      <c:pt idx="786">
                        <c:v>4815.78</c:v>
                      </c:pt>
                      <c:pt idx="787">
                        <c:v>4821.83</c:v>
                      </c:pt>
                      <c:pt idx="788">
                        <c:v>4827.8599999999997</c:v>
                      </c:pt>
                      <c:pt idx="789">
                        <c:v>4833.8900000000003</c:v>
                      </c:pt>
                      <c:pt idx="790">
                        <c:v>4840.0600000000004</c:v>
                      </c:pt>
                      <c:pt idx="791">
                        <c:v>4846</c:v>
                      </c:pt>
                      <c:pt idx="792">
                        <c:v>4852.2</c:v>
                      </c:pt>
                      <c:pt idx="793">
                        <c:v>4858.25</c:v>
                      </c:pt>
                      <c:pt idx="794">
                        <c:v>4864.2</c:v>
                      </c:pt>
                      <c:pt idx="795">
                        <c:v>4870.34</c:v>
                      </c:pt>
                      <c:pt idx="796">
                        <c:v>4876.45</c:v>
                      </c:pt>
                      <c:pt idx="797">
                        <c:v>4882.54</c:v>
                      </c:pt>
                      <c:pt idx="798">
                        <c:v>4888.58</c:v>
                      </c:pt>
                      <c:pt idx="799">
                        <c:v>4894.67</c:v>
                      </c:pt>
                      <c:pt idx="800">
                        <c:v>4900.6899999999996</c:v>
                      </c:pt>
                      <c:pt idx="801">
                        <c:v>4906.67</c:v>
                      </c:pt>
                      <c:pt idx="802">
                        <c:v>4912.7299999999996</c:v>
                      </c:pt>
                      <c:pt idx="803">
                        <c:v>4918.87</c:v>
                      </c:pt>
                      <c:pt idx="804">
                        <c:v>4924.93</c:v>
                      </c:pt>
                      <c:pt idx="805">
                        <c:v>4931</c:v>
                      </c:pt>
                      <c:pt idx="806">
                        <c:v>4936.95</c:v>
                      </c:pt>
                      <c:pt idx="807">
                        <c:v>4943.1099999999997</c:v>
                      </c:pt>
                      <c:pt idx="808">
                        <c:v>4949.22</c:v>
                      </c:pt>
                      <c:pt idx="809">
                        <c:v>4955.2</c:v>
                      </c:pt>
                      <c:pt idx="810">
                        <c:v>4961.37</c:v>
                      </c:pt>
                      <c:pt idx="811">
                        <c:v>4967.34</c:v>
                      </c:pt>
                      <c:pt idx="812">
                        <c:v>4973.43</c:v>
                      </c:pt>
                      <c:pt idx="813">
                        <c:v>4979.51</c:v>
                      </c:pt>
                      <c:pt idx="814">
                        <c:v>4985.53</c:v>
                      </c:pt>
                      <c:pt idx="815">
                        <c:v>4991.68</c:v>
                      </c:pt>
                      <c:pt idx="816">
                        <c:v>4997.67</c:v>
                      </c:pt>
                      <c:pt idx="817">
                        <c:v>5003.8599999999997</c:v>
                      </c:pt>
                      <c:pt idx="818">
                        <c:v>5009.84</c:v>
                      </c:pt>
                      <c:pt idx="819">
                        <c:v>5015.8999999999996</c:v>
                      </c:pt>
                      <c:pt idx="820">
                        <c:v>5022.04</c:v>
                      </c:pt>
                      <c:pt idx="821">
                        <c:v>5028.04</c:v>
                      </c:pt>
                      <c:pt idx="822">
                        <c:v>5034.1400000000003</c:v>
                      </c:pt>
                      <c:pt idx="823">
                        <c:v>5040.25</c:v>
                      </c:pt>
                      <c:pt idx="824">
                        <c:v>5046.34</c:v>
                      </c:pt>
                      <c:pt idx="825">
                        <c:v>5052.3900000000003</c:v>
                      </c:pt>
                      <c:pt idx="826">
                        <c:v>5058.5</c:v>
                      </c:pt>
                      <c:pt idx="827">
                        <c:v>5064.62</c:v>
                      </c:pt>
                      <c:pt idx="828">
                        <c:v>5070.6400000000003</c:v>
                      </c:pt>
                      <c:pt idx="829">
                        <c:v>5076.8100000000004</c:v>
                      </c:pt>
                      <c:pt idx="830">
                        <c:v>5082.79</c:v>
                      </c:pt>
                      <c:pt idx="831">
                        <c:v>5088.8900000000003</c:v>
                      </c:pt>
                      <c:pt idx="832">
                        <c:v>5094.8999999999996</c:v>
                      </c:pt>
                      <c:pt idx="833">
                        <c:v>5101.1000000000004</c:v>
                      </c:pt>
                      <c:pt idx="834">
                        <c:v>5107.07</c:v>
                      </c:pt>
                      <c:pt idx="835">
                        <c:v>5113.26</c:v>
                      </c:pt>
                      <c:pt idx="836">
                        <c:v>5119.24</c:v>
                      </c:pt>
                      <c:pt idx="837">
                        <c:v>5125.3900000000003</c:v>
                      </c:pt>
                      <c:pt idx="838">
                        <c:v>5131.54</c:v>
                      </c:pt>
                      <c:pt idx="839">
                        <c:v>5137.51</c:v>
                      </c:pt>
                      <c:pt idx="840">
                        <c:v>5143.68</c:v>
                      </c:pt>
                      <c:pt idx="841">
                        <c:v>5149.6499999999996</c:v>
                      </c:pt>
                      <c:pt idx="842">
                        <c:v>5155.67</c:v>
                      </c:pt>
                      <c:pt idx="843">
                        <c:v>5161.88</c:v>
                      </c:pt>
                      <c:pt idx="844">
                        <c:v>5167.92</c:v>
                      </c:pt>
                      <c:pt idx="845">
                        <c:v>5174.01</c:v>
                      </c:pt>
                      <c:pt idx="846">
                        <c:v>5180.04</c:v>
                      </c:pt>
                      <c:pt idx="847">
                        <c:v>5185.99</c:v>
                      </c:pt>
                      <c:pt idx="848">
                        <c:v>5192.07</c:v>
                      </c:pt>
                      <c:pt idx="849">
                        <c:v>5198.21</c:v>
                      </c:pt>
                      <c:pt idx="850">
                        <c:v>5204.32</c:v>
                      </c:pt>
                      <c:pt idx="851">
                        <c:v>5210.2700000000004</c:v>
                      </c:pt>
                      <c:pt idx="852">
                        <c:v>5216.46</c:v>
                      </c:pt>
                      <c:pt idx="853">
                        <c:v>5222.43</c:v>
                      </c:pt>
                      <c:pt idx="854">
                        <c:v>5228.4799999999996</c:v>
                      </c:pt>
                      <c:pt idx="855">
                        <c:v>5234.62</c:v>
                      </c:pt>
                      <c:pt idx="856">
                        <c:v>5240.6499999999996</c:v>
                      </c:pt>
                      <c:pt idx="857">
                        <c:v>5246.62</c:v>
                      </c:pt>
                      <c:pt idx="858">
                        <c:v>5252.79</c:v>
                      </c:pt>
                      <c:pt idx="859">
                        <c:v>5258.84</c:v>
                      </c:pt>
                      <c:pt idx="860">
                        <c:v>5264.9</c:v>
                      </c:pt>
                      <c:pt idx="861">
                        <c:v>5270.96</c:v>
                      </c:pt>
                      <c:pt idx="862">
                        <c:v>5277.01</c:v>
                      </c:pt>
                      <c:pt idx="863">
                        <c:v>5283.17</c:v>
                      </c:pt>
                      <c:pt idx="864">
                        <c:v>5289.17</c:v>
                      </c:pt>
                      <c:pt idx="865">
                        <c:v>5295.2</c:v>
                      </c:pt>
                      <c:pt idx="866">
                        <c:v>5301.38</c:v>
                      </c:pt>
                      <c:pt idx="867">
                        <c:v>5307.37</c:v>
                      </c:pt>
                      <c:pt idx="868">
                        <c:v>5313.51</c:v>
                      </c:pt>
                      <c:pt idx="869">
                        <c:v>5319.54</c:v>
                      </c:pt>
                      <c:pt idx="870">
                        <c:v>5325.66</c:v>
                      </c:pt>
                      <c:pt idx="871">
                        <c:v>5331.66</c:v>
                      </c:pt>
                      <c:pt idx="872">
                        <c:v>5337.87</c:v>
                      </c:pt>
                      <c:pt idx="873">
                        <c:v>5343.93</c:v>
                      </c:pt>
                      <c:pt idx="874">
                        <c:v>5349.9</c:v>
                      </c:pt>
                      <c:pt idx="875">
                        <c:v>5356.07</c:v>
                      </c:pt>
                      <c:pt idx="876">
                        <c:v>5362.13</c:v>
                      </c:pt>
                      <c:pt idx="877">
                        <c:v>5368.21</c:v>
                      </c:pt>
                      <c:pt idx="878">
                        <c:v>5374.26</c:v>
                      </c:pt>
                      <c:pt idx="879">
                        <c:v>5380.27</c:v>
                      </c:pt>
                      <c:pt idx="880">
                        <c:v>5386.43</c:v>
                      </c:pt>
                      <c:pt idx="881">
                        <c:v>5392.48</c:v>
                      </c:pt>
                      <c:pt idx="882">
                        <c:v>5398.52</c:v>
                      </c:pt>
                      <c:pt idx="883">
                        <c:v>5404.55</c:v>
                      </c:pt>
                      <c:pt idx="884">
                        <c:v>5410.6</c:v>
                      </c:pt>
                      <c:pt idx="885">
                        <c:v>5416.71</c:v>
                      </c:pt>
                      <c:pt idx="886">
                        <c:v>5422.76</c:v>
                      </c:pt>
                      <c:pt idx="887">
                        <c:v>5428.94</c:v>
                      </c:pt>
                      <c:pt idx="888">
                        <c:v>5434.99</c:v>
                      </c:pt>
                      <c:pt idx="889">
                        <c:v>5440.93</c:v>
                      </c:pt>
                      <c:pt idx="890">
                        <c:v>5447.12</c:v>
                      </c:pt>
                      <c:pt idx="891">
                        <c:v>5453.1</c:v>
                      </c:pt>
                      <c:pt idx="892">
                        <c:v>5459.15</c:v>
                      </c:pt>
                      <c:pt idx="893">
                        <c:v>5465.23</c:v>
                      </c:pt>
                      <c:pt idx="894">
                        <c:v>5471.37</c:v>
                      </c:pt>
                      <c:pt idx="895">
                        <c:v>5477.4</c:v>
                      </c:pt>
                      <c:pt idx="896">
                        <c:v>5483.38</c:v>
                      </c:pt>
                      <c:pt idx="897">
                        <c:v>5489.55</c:v>
                      </c:pt>
                      <c:pt idx="898">
                        <c:v>5495.54</c:v>
                      </c:pt>
                      <c:pt idx="899">
                        <c:v>5501.55</c:v>
                      </c:pt>
                      <c:pt idx="900">
                        <c:v>5507.74</c:v>
                      </c:pt>
                      <c:pt idx="901">
                        <c:v>5513.68</c:v>
                      </c:pt>
                      <c:pt idx="902">
                        <c:v>5519.73</c:v>
                      </c:pt>
                      <c:pt idx="903">
                        <c:v>5525.82</c:v>
                      </c:pt>
                      <c:pt idx="904">
                        <c:v>5531.98</c:v>
                      </c:pt>
                      <c:pt idx="905">
                        <c:v>5537.96</c:v>
                      </c:pt>
                      <c:pt idx="906">
                        <c:v>5544.09</c:v>
                      </c:pt>
                      <c:pt idx="907">
                        <c:v>5550.07</c:v>
                      </c:pt>
                      <c:pt idx="908">
                        <c:v>5556.15</c:v>
                      </c:pt>
                      <c:pt idx="909">
                        <c:v>5562.21</c:v>
                      </c:pt>
                      <c:pt idx="910">
                        <c:v>5568.29</c:v>
                      </c:pt>
                      <c:pt idx="911">
                        <c:v>5574.31</c:v>
                      </c:pt>
                      <c:pt idx="912">
                        <c:v>5580.43</c:v>
                      </c:pt>
                      <c:pt idx="913">
                        <c:v>5586.56</c:v>
                      </c:pt>
                      <c:pt idx="914">
                        <c:v>5592.52</c:v>
                      </c:pt>
                      <c:pt idx="915">
                        <c:v>5598.62</c:v>
                      </c:pt>
                      <c:pt idx="916">
                        <c:v>5604.85</c:v>
                      </c:pt>
                      <c:pt idx="917">
                        <c:v>5610.88</c:v>
                      </c:pt>
                      <c:pt idx="918">
                        <c:v>5616.98</c:v>
                      </c:pt>
                      <c:pt idx="919">
                        <c:v>5622.99</c:v>
                      </c:pt>
                      <c:pt idx="920">
                        <c:v>5629.1</c:v>
                      </c:pt>
                      <c:pt idx="921">
                        <c:v>5635.06</c:v>
                      </c:pt>
                      <c:pt idx="922">
                        <c:v>5641.18</c:v>
                      </c:pt>
                      <c:pt idx="923">
                        <c:v>5647.23</c:v>
                      </c:pt>
                      <c:pt idx="924">
                        <c:v>5653.37</c:v>
                      </c:pt>
                      <c:pt idx="925">
                        <c:v>5659.52</c:v>
                      </c:pt>
                      <c:pt idx="926">
                        <c:v>5665.63</c:v>
                      </c:pt>
                      <c:pt idx="927">
                        <c:v>5671.59</c:v>
                      </c:pt>
                      <c:pt idx="928">
                        <c:v>5677.7</c:v>
                      </c:pt>
                      <c:pt idx="929">
                        <c:v>5683.82</c:v>
                      </c:pt>
                      <c:pt idx="930">
                        <c:v>5689.96</c:v>
                      </c:pt>
                      <c:pt idx="931">
                        <c:v>5695.91</c:v>
                      </c:pt>
                      <c:pt idx="932">
                        <c:v>5702.01</c:v>
                      </c:pt>
                      <c:pt idx="933">
                        <c:v>5708.09</c:v>
                      </c:pt>
                      <c:pt idx="934">
                        <c:v>5714.18</c:v>
                      </c:pt>
                      <c:pt idx="935">
                        <c:v>5720.32</c:v>
                      </c:pt>
                      <c:pt idx="936">
                        <c:v>5726.46</c:v>
                      </c:pt>
                      <c:pt idx="937">
                        <c:v>5732.51</c:v>
                      </c:pt>
                      <c:pt idx="938">
                        <c:v>5738.44</c:v>
                      </c:pt>
                      <c:pt idx="939">
                        <c:v>5744.59</c:v>
                      </c:pt>
                      <c:pt idx="940">
                        <c:v>5750.69</c:v>
                      </c:pt>
                      <c:pt idx="941">
                        <c:v>5756.71</c:v>
                      </c:pt>
                      <c:pt idx="942">
                        <c:v>5762.82</c:v>
                      </c:pt>
                      <c:pt idx="943">
                        <c:v>5768.88</c:v>
                      </c:pt>
                      <c:pt idx="944">
                        <c:v>5774.88</c:v>
                      </c:pt>
                      <c:pt idx="945">
                        <c:v>5780.99</c:v>
                      </c:pt>
                      <c:pt idx="946">
                        <c:v>5787.05</c:v>
                      </c:pt>
                      <c:pt idx="947">
                        <c:v>5793.02</c:v>
                      </c:pt>
                      <c:pt idx="948">
                        <c:v>5799.21</c:v>
                      </c:pt>
                      <c:pt idx="949">
                        <c:v>5805.27</c:v>
                      </c:pt>
                      <c:pt idx="950">
                        <c:v>5811.23</c:v>
                      </c:pt>
                      <c:pt idx="951">
                        <c:v>5817.33</c:v>
                      </c:pt>
                      <c:pt idx="952">
                        <c:v>5823.46</c:v>
                      </c:pt>
                      <c:pt idx="953">
                        <c:v>5829.49</c:v>
                      </c:pt>
                      <c:pt idx="954">
                        <c:v>5835.55</c:v>
                      </c:pt>
                      <c:pt idx="955">
                        <c:v>5841.63</c:v>
                      </c:pt>
                      <c:pt idx="956">
                        <c:v>5847.62</c:v>
                      </c:pt>
                      <c:pt idx="957">
                        <c:v>5853.71</c:v>
                      </c:pt>
                      <c:pt idx="958">
                        <c:v>5859.8</c:v>
                      </c:pt>
                      <c:pt idx="959">
                        <c:v>5865.88</c:v>
                      </c:pt>
                      <c:pt idx="960">
                        <c:v>5871.94</c:v>
                      </c:pt>
                      <c:pt idx="961">
                        <c:v>5877.96</c:v>
                      </c:pt>
                      <c:pt idx="962">
                        <c:v>5884.01</c:v>
                      </c:pt>
                      <c:pt idx="963">
                        <c:v>5890.15</c:v>
                      </c:pt>
                      <c:pt idx="964">
                        <c:v>5896.19</c:v>
                      </c:pt>
                      <c:pt idx="965">
                        <c:v>5902.37</c:v>
                      </c:pt>
                      <c:pt idx="966">
                        <c:v>5908.47</c:v>
                      </c:pt>
                      <c:pt idx="967">
                        <c:v>5914.41</c:v>
                      </c:pt>
                      <c:pt idx="968">
                        <c:v>5920.6</c:v>
                      </c:pt>
                      <c:pt idx="969">
                        <c:v>5926.62</c:v>
                      </c:pt>
                      <c:pt idx="970">
                        <c:v>5932.63</c:v>
                      </c:pt>
                      <c:pt idx="971">
                        <c:v>5938.88</c:v>
                      </c:pt>
                      <c:pt idx="972">
                        <c:v>5944.8</c:v>
                      </c:pt>
                      <c:pt idx="973">
                        <c:v>5950.97</c:v>
                      </c:pt>
                      <c:pt idx="974">
                        <c:v>5957.1</c:v>
                      </c:pt>
                      <c:pt idx="975">
                        <c:v>5963.07</c:v>
                      </c:pt>
                      <c:pt idx="976">
                        <c:v>5969.21</c:v>
                      </c:pt>
                      <c:pt idx="977">
                        <c:v>5975.24</c:v>
                      </c:pt>
                      <c:pt idx="978">
                        <c:v>5981.4</c:v>
                      </c:pt>
                      <c:pt idx="979">
                        <c:v>5987.5</c:v>
                      </c:pt>
                      <c:pt idx="980">
                        <c:v>5993.58</c:v>
                      </c:pt>
                      <c:pt idx="981">
                        <c:v>5999.52</c:v>
                      </c:pt>
                      <c:pt idx="982">
                        <c:v>6005.69</c:v>
                      </c:pt>
                      <c:pt idx="983">
                        <c:v>6011.77</c:v>
                      </c:pt>
                      <c:pt idx="984">
                        <c:v>6017.75</c:v>
                      </c:pt>
                      <c:pt idx="985">
                        <c:v>6023.94</c:v>
                      </c:pt>
                      <c:pt idx="986">
                        <c:v>6029.96</c:v>
                      </c:pt>
                      <c:pt idx="987">
                        <c:v>6036.05</c:v>
                      </c:pt>
                      <c:pt idx="988">
                        <c:v>6041.99</c:v>
                      </c:pt>
                      <c:pt idx="989">
                        <c:v>6048.04</c:v>
                      </c:pt>
                      <c:pt idx="990">
                        <c:v>6054.27</c:v>
                      </c:pt>
                      <c:pt idx="991">
                        <c:v>6060.22</c:v>
                      </c:pt>
                      <c:pt idx="992">
                        <c:v>6066.32</c:v>
                      </c:pt>
                      <c:pt idx="993">
                        <c:v>6072.38</c:v>
                      </c:pt>
                      <c:pt idx="994">
                        <c:v>6078.38</c:v>
                      </c:pt>
                      <c:pt idx="995">
                        <c:v>6084.57</c:v>
                      </c:pt>
                      <c:pt idx="996">
                        <c:v>6090.6</c:v>
                      </c:pt>
                      <c:pt idx="997">
                        <c:v>6096.6</c:v>
                      </c:pt>
                      <c:pt idx="998">
                        <c:v>6102.78</c:v>
                      </c:pt>
                      <c:pt idx="999">
                        <c:v>6108.78</c:v>
                      </c:pt>
                      <c:pt idx="1000">
                        <c:v>6114.78</c:v>
                      </c:pt>
                      <c:pt idx="1001">
                        <c:v>6120.89</c:v>
                      </c:pt>
                      <c:pt idx="1002">
                        <c:v>6126.88</c:v>
                      </c:pt>
                      <c:pt idx="1003">
                        <c:v>6133.05</c:v>
                      </c:pt>
                      <c:pt idx="1004">
                        <c:v>6139.05</c:v>
                      </c:pt>
                      <c:pt idx="1005">
                        <c:v>6145.21</c:v>
                      </c:pt>
                      <c:pt idx="1006">
                        <c:v>6151.25</c:v>
                      </c:pt>
                      <c:pt idx="1007">
                        <c:v>6157.36</c:v>
                      </c:pt>
                      <c:pt idx="1008">
                        <c:v>6163.31</c:v>
                      </c:pt>
                      <c:pt idx="1009">
                        <c:v>6169.38</c:v>
                      </c:pt>
                      <c:pt idx="1010">
                        <c:v>6175.53</c:v>
                      </c:pt>
                      <c:pt idx="1011">
                        <c:v>6181.5</c:v>
                      </c:pt>
                      <c:pt idx="1012">
                        <c:v>6187.69</c:v>
                      </c:pt>
                      <c:pt idx="1013">
                        <c:v>6193.69</c:v>
                      </c:pt>
                      <c:pt idx="1014">
                        <c:v>6199.8</c:v>
                      </c:pt>
                      <c:pt idx="1015">
                        <c:v>6205.92</c:v>
                      </c:pt>
                      <c:pt idx="1016">
                        <c:v>6211.88</c:v>
                      </c:pt>
                      <c:pt idx="1017">
                        <c:v>6218</c:v>
                      </c:pt>
                      <c:pt idx="1018">
                        <c:v>6224.13</c:v>
                      </c:pt>
                      <c:pt idx="1019">
                        <c:v>6230.16</c:v>
                      </c:pt>
                      <c:pt idx="1020">
                        <c:v>6236.31</c:v>
                      </c:pt>
                      <c:pt idx="1021">
                        <c:v>6242.3</c:v>
                      </c:pt>
                      <c:pt idx="1022">
                        <c:v>6248.52</c:v>
                      </c:pt>
                      <c:pt idx="1023">
                        <c:v>6254.58</c:v>
                      </c:pt>
                      <c:pt idx="1024">
                        <c:v>6260.56</c:v>
                      </c:pt>
                      <c:pt idx="1025">
                        <c:v>6266.63</c:v>
                      </c:pt>
                      <c:pt idx="1026">
                        <c:v>6272.72</c:v>
                      </c:pt>
                      <c:pt idx="1027">
                        <c:v>6278.89</c:v>
                      </c:pt>
                      <c:pt idx="1028">
                        <c:v>6284.96</c:v>
                      </c:pt>
                      <c:pt idx="1029">
                        <c:v>6290.96</c:v>
                      </c:pt>
                      <c:pt idx="1030">
                        <c:v>6297.05</c:v>
                      </c:pt>
                      <c:pt idx="1031">
                        <c:v>6303.22</c:v>
                      </c:pt>
                      <c:pt idx="1032">
                        <c:v>6309.33</c:v>
                      </c:pt>
                      <c:pt idx="1033">
                        <c:v>6315.28</c:v>
                      </c:pt>
                      <c:pt idx="1034">
                        <c:v>6321.41</c:v>
                      </c:pt>
                      <c:pt idx="1035">
                        <c:v>6327.49</c:v>
                      </c:pt>
                      <c:pt idx="1036">
                        <c:v>6333.56</c:v>
                      </c:pt>
                      <c:pt idx="1037">
                        <c:v>6339.55</c:v>
                      </c:pt>
                      <c:pt idx="1038">
                        <c:v>6345.75</c:v>
                      </c:pt>
                      <c:pt idx="1039">
                        <c:v>6351.71</c:v>
                      </c:pt>
                      <c:pt idx="1040">
                        <c:v>6357.77</c:v>
                      </c:pt>
                      <c:pt idx="1041">
                        <c:v>6363.85</c:v>
                      </c:pt>
                      <c:pt idx="1042">
                        <c:v>6369.96</c:v>
                      </c:pt>
                      <c:pt idx="1043">
                        <c:v>6375.94</c:v>
                      </c:pt>
                      <c:pt idx="1044">
                        <c:v>6382.08</c:v>
                      </c:pt>
                      <c:pt idx="1045">
                        <c:v>6388.17</c:v>
                      </c:pt>
                      <c:pt idx="1046">
                        <c:v>6394.22</c:v>
                      </c:pt>
                      <c:pt idx="1047">
                        <c:v>6400.17</c:v>
                      </c:pt>
                      <c:pt idx="1048">
                        <c:v>6406.36</c:v>
                      </c:pt>
                      <c:pt idx="1049">
                        <c:v>6412.33</c:v>
                      </c:pt>
                      <c:pt idx="1050">
                        <c:v>6418.41</c:v>
                      </c:pt>
                      <c:pt idx="1051">
                        <c:v>6424.52</c:v>
                      </c:pt>
                      <c:pt idx="1052">
                        <c:v>6430.5</c:v>
                      </c:pt>
                      <c:pt idx="1053">
                        <c:v>6436.69</c:v>
                      </c:pt>
                      <c:pt idx="1054">
                        <c:v>6442.69</c:v>
                      </c:pt>
                      <c:pt idx="1055">
                        <c:v>6448.77</c:v>
                      </c:pt>
                      <c:pt idx="1056">
                        <c:v>6454.85</c:v>
                      </c:pt>
                      <c:pt idx="1057">
                        <c:v>6460.81</c:v>
                      </c:pt>
                      <c:pt idx="1058">
                        <c:v>6466.97</c:v>
                      </c:pt>
                      <c:pt idx="1059">
                        <c:v>6472.95</c:v>
                      </c:pt>
                      <c:pt idx="1060">
                        <c:v>6479.05</c:v>
                      </c:pt>
                      <c:pt idx="1061">
                        <c:v>6485.13</c:v>
                      </c:pt>
                      <c:pt idx="1062">
                        <c:v>6491.28</c:v>
                      </c:pt>
                      <c:pt idx="1063">
                        <c:v>6497.28</c:v>
                      </c:pt>
                      <c:pt idx="1064">
                        <c:v>6503.44</c:v>
                      </c:pt>
                      <c:pt idx="1065">
                        <c:v>6509.53</c:v>
                      </c:pt>
                      <c:pt idx="1066">
                        <c:v>6515.49</c:v>
                      </c:pt>
                      <c:pt idx="1067">
                        <c:v>6521.63</c:v>
                      </c:pt>
                      <c:pt idx="1068">
                        <c:v>6527.7</c:v>
                      </c:pt>
                      <c:pt idx="1069">
                        <c:v>6533.77</c:v>
                      </c:pt>
                      <c:pt idx="1070">
                        <c:v>6539.88</c:v>
                      </c:pt>
                      <c:pt idx="1071">
                        <c:v>6546.06</c:v>
                      </c:pt>
                      <c:pt idx="1072">
                        <c:v>6552.11</c:v>
                      </c:pt>
                      <c:pt idx="1073">
                        <c:v>6558.2</c:v>
                      </c:pt>
                      <c:pt idx="1074">
                        <c:v>6564.17</c:v>
                      </c:pt>
                      <c:pt idx="1075">
                        <c:v>6570.36</c:v>
                      </c:pt>
                      <c:pt idx="1076">
                        <c:v>6576.31</c:v>
                      </c:pt>
                      <c:pt idx="1077">
                        <c:v>6582.48</c:v>
                      </c:pt>
                      <c:pt idx="1078">
                        <c:v>6588.56</c:v>
                      </c:pt>
                      <c:pt idx="1079">
                        <c:v>6594.59</c:v>
                      </c:pt>
                      <c:pt idx="1080">
                        <c:v>6600.63</c:v>
                      </c:pt>
                      <c:pt idx="1081">
                        <c:v>6606.84</c:v>
                      </c:pt>
                      <c:pt idx="1082">
                        <c:v>6612.81</c:v>
                      </c:pt>
                      <c:pt idx="1083">
                        <c:v>6618.88</c:v>
                      </c:pt>
                      <c:pt idx="1084">
                        <c:v>6624.92</c:v>
                      </c:pt>
                      <c:pt idx="1085">
                        <c:v>6631.06</c:v>
                      </c:pt>
                      <c:pt idx="1086">
                        <c:v>6637.17</c:v>
                      </c:pt>
                      <c:pt idx="1087">
                        <c:v>6643.25</c:v>
                      </c:pt>
                      <c:pt idx="1088">
                        <c:v>6649.17</c:v>
                      </c:pt>
                      <c:pt idx="1089">
                        <c:v>6655.33</c:v>
                      </c:pt>
                      <c:pt idx="1090">
                        <c:v>6661.3</c:v>
                      </c:pt>
                      <c:pt idx="1091">
                        <c:v>6667.37</c:v>
                      </c:pt>
                      <c:pt idx="1092">
                        <c:v>6673.53</c:v>
                      </c:pt>
                      <c:pt idx="1093">
                        <c:v>6679.59</c:v>
                      </c:pt>
                      <c:pt idx="1094">
                        <c:v>6685.67</c:v>
                      </c:pt>
                      <c:pt idx="1095">
                        <c:v>6691.73</c:v>
                      </c:pt>
                      <c:pt idx="1096">
                        <c:v>6697.84</c:v>
                      </c:pt>
                      <c:pt idx="1097">
                        <c:v>6703.84</c:v>
                      </c:pt>
                      <c:pt idx="1098">
                        <c:v>6709.95</c:v>
                      </c:pt>
                      <c:pt idx="1099">
                        <c:v>6715.92</c:v>
                      </c:pt>
                      <c:pt idx="1100">
                        <c:v>6721.92</c:v>
                      </c:pt>
                      <c:pt idx="1101">
                        <c:v>6728.05</c:v>
                      </c:pt>
                      <c:pt idx="1102">
                        <c:v>6734.2</c:v>
                      </c:pt>
                      <c:pt idx="1103">
                        <c:v>6740.22</c:v>
                      </c:pt>
                      <c:pt idx="1104">
                        <c:v>6746.31</c:v>
                      </c:pt>
                      <c:pt idx="1105">
                        <c:v>6752.4</c:v>
                      </c:pt>
                      <c:pt idx="1106">
                        <c:v>6758.36</c:v>
                      </c:pt>
                      <c:pt idx="1107">
                        <c:v>6764.42</c:v>
                      </c:pt>
                      <c:pt idx="1108">
                        <c:v>6770.58</c:v>
                      </c:pt>
                      <c:pt idx="1109">
                        <c:v>6776.69</c:v>
                      </c:pt>
                      <c:pt idx="1110">
                        <c:v>6782.67</c:v>
                      </c:pt>
                      <c:pt idx="1111">
                        <c:v>6788.73</c:v>
                      </c:pt>
                      <c:pt idx="1112">
                        <c:v>6794.81</c:v>
                      </c:pt>
                      <c:pt idx="1113">
                        <c:v>6801</c:v>
                      </c:pt>
                      <c:pt idx="1114">
                        <c:v>6807.09</c:v>
                      </c:pt>
                      <c:pt idx="1115">
                        <c:v>6813.19</c:v>
                      </c:pt>
                      <c:pt idx="1116">
                        <c:v>6819.17</c:v>
                      </c:pt>
                      <c:pt idx="1117">
                        <c:v>6825.19</c:v>
                      </c:pt>
                      <c:pt idx="1118">
                        <c:v>6831.26</c:v>
                      </c:pt>
                      <c:pt idx="1119">
                        <c:v>6837.45</c:v>
                      </c:pt>
                      <c:pt idx="1120">
                        <c:v>6843.53</c:v>
                      </c:pt>
                      <c:pt idx="1121">
                        <c:v>6849.64</c:v>
                      </c:pt>
                      <c:pt idx="1122">
                        <c:v>6855.56</c:v>
                      </c:pt>
                      <c:pt idx="1123">
                        <c:v>6861.7</c:v>
                      </c:pt>
                      <c:pt idx="1124">
                        <c:v>6867.83</c:v>
                      </c:pt>
                      <c:pt idx="1125">
                        <c:v>6873.84</c:v>
                      </c:pt>
                      <c:pt idx="1126">
                        <c:v>6880.04</c:v>
                      </c:pt>
                      <c:pt idx="1127">
                        <c:v>6886.04</c:v>
                      </c:pt>
                      <c:pt idx="1128">
                        <c:v>6892.12</c:v>
                      </c:pt>
                      <c:pt idx="1129">
                        <c:v>6898.25</c:v>
                      </c:pt>
                      <c:pt idx="1130">
                        <c:v>6904.25</c:v>
                      </c:pt>
                      <c:pt idx="1131">
                        <c:v>6910.36</c:v>
                      </c:pt>
                      <c:pt idx="1132">
                        <c:v>6916.4</c:v>
                      </c:pt>
                      <c:pt idx="1133">
                        <c:v>6922.49</c:v>
                      </c:pt>
                      <c:pt idx="1134">
                        <c:v>6928.46</c:v>
                      </c:pt>
                      <c:pt idx="1135">
                        <c:v>6934.56</c:v>
                      </c:pt>
                      <c:pt idx="1136">
                        <c:v>6940.63</c:v>
                      </c:pt>
                      <c:pt idx="1137">
                        <c:v>6946.74</c:v>
                      </c:pt>
                      <c:pt idx="1138">
                        <c:v>6952.85</c:v>
                      </c:pt>
                      <c:pt idx="1139">
                        <c:v>6958.93</c:v>
                      </c:pt>
                      <c:pt idx="1140">
                        <c:v>6964.93</c:v>
                      </c:pt>
                      <c:pt idx="1141">
                        <c:v>6970.91</c:v>
                      </c:pt>
                      <c:pt idx="1142">
                        <c:v>6977.01</c:v>
                      </c:pt>
                      <c:pt idx="1143">
                        <c:v>6983.04</c:v>
                      </c:pt>
                      <c:pt idx="1144">
                        <c:v>6989.2</c:v>
                      </c:pt>
                      <c:pt idx="1145">
                        <c:v>6995.24</c:v>
                      </c:pt>
                      <c:pt idx="1146">
                        <c:v>7001.32</c:v>
                      </c:pt>
                      <c:pt idx="1147">
                        <c:v>7007.4</c:v>
                      </c:pt>
                      <c:pt idx="1148">
                        <c:v>7013.34</c:v>
                      </c:pt>
                      <c:pt idx="1149">
                        <c:v>7019.51</c:v>
                      </c:pt>
                      <c:pt idx="1150">
                        <c:v>7025.59</c:v>
                      </c:pt>
                      <c:pt idx="1151">
                        <c:v>7031.66</c:v>
                      </c:pt>
                      <c:pt idx="1152">
                        <c:v>7037.71</c:v>
                      </c:pt>
                      <c:pt idx="1153">
                        <c:v>7043.71</c:v>
                      </c:pt>
                      <c:pt idx="1154">
                        <c:v>7049.81</c:v>
                      </c:pt>
                      <c:pt idx="1155">
                        <c:v>7055.95</c:v>
                      </c:pt>
                      <c:pt idx="1156">
                        <c:v>7061.93</c:v>
                      </c:pt>
                      <c:pt idx="1157">
                        <c:v>7068.09</c:v>
                      </c:pt>
                      <c:pt idx="1158">
                        <c:v>7074.09</c:v>
                      </c:pt>
                      <c:pt idx="1159">
                        <c:v>7080.24</c:v>
                      </c:pt>
                      <c:pt idx="1160">
                        <c:v>7086.31</c:v>
                      </c:pt>
                      <c:pt idx="1161">
                        <c:v>7092.26</c:v>
                      </c:pt>
                      <c:pt idx="1162">
                        <c:v>7098.49</c:v>
                      </c:pt>
                      <c:pt idx="1163">
                        <c:v>7104.49</c:v>
                      </c:pt>
                      <c:pt idx="1164">
                        <c:v>7110.52</c:v>
                      </c:pt>
                      <c:pt idx="1165">
                        <c:v>7116.63</c:v>
                      </c:pt>
                      <c:pt idx="1166">
                        <c:v>7122.77</c:v>
                      </c:pt>
                      <c:pt idx="1167">
                        <c:v>7128.74</c:v>
                      </c:pt>
                      <c:pt idx="1168">
                        <c:v>7134.95</c:v>
                      </c:pt>
                      <c:pt idx="1169">
                        <c:v>7140.91</c:v>
                      </c:pt>
                      <c:pt idx="1170">
                        <c:v>7147.05</c:v>
                      </c:pt>
                      <c:pt idx="1171">
                        <c:v>7153.15</c:v>
                      </c:pt>
                      <c:pt idx="1172">
                        <c:v>7159.24</c:v>
                      </c:pt>
                      <c:pt idx="1173">
                        <c:v>7165.29</c:v>
                      </c:pt>
                      <c:pt idx="1174">
                        <c:v>7171.29</c:v>
                      </c:pt>
                      <c:pt idx="1175">
                        <c:v>7177.41</c:v>
                      </c:pt>
                      <c:pt idx="1176">
                        <c:v>7183.54</c:v>
                      </c:pt>
                      <c:pt idx="1177">
                        <c:v>7189.51</c:v>
                      </c:pt>
                      <c:pt idx="1178">
                        <c:v>7195.66</c:v>
                      </c:pt>
                      <c:pt idx="1179">
                        <c:v>7201.73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'[3]060318 3 osc'!$C$4:$C$1183</c15:sqref>
                        </c15:formulaRef>
                      </c:ext>
                    </c:extLst>
                    <c:numCache>
                      <c:formatCode>General</c:formatCode>
                      <c:ptCount val="1180"/>
                      <c:pt idx="0">
                        <c:v>235660.72127037353</c:v>
                      </c:pt>
                      <c:pt idx="1">
                        <c:v>241388.83110349576</c:v>
                      </c:pt>
                      <c:pt idx="2">
                        <c:v>259911.60336991734</c:v>
                      </c:pt>
                      <c:pt idx="3">
                        <c:v>268312.70727748761</c:v>
                      </c:pt>
                      <c:pt idx="4">
                        <c:v>274157.34978578601</c:v>
                      </c:pt>
                      <c:pt idx="5">
                        <c:v>284081.10870661814</c:v>
                      </c:pt>
                      <c:pt idx="6">
                        <c:v>289690.21331058751</c:v>
                      </c:pt>
                      <c:pt idx="7">
                        <c:v>297097.63564436079</c:v>
                      </c:pt>
                      <c:pt idx="8">
                        <c:v>303734.18047295243</c:v>
                      </c:pt>
                      <c:pt idx="9">
                        <c:v>310859.56336598273</c:v>
                      </c:pt>
                      <c:pt idx="10">
                        <c:v>316102.56363082171</c:v>
                      </c:pt>
                      <c:pt idx="11">
                        <c:v>325159.09954506019</c:v>
                      </c:pt>
                      <c:pt idx="12">
                        <c:v>330241.44949794689</c:v>
                      </c:pt>
                      <c:pt idx="13">
                        <c:v>335674.40679878189</c:v>
                      </c:pt>
                      <c:pt idx="14">
                        <c:v>341909.86205995403</c:v>
                      </c:pt>
                      <c:pt idx="15">
                        <c:v>349403.25847135024</c:v>
                      </c:pt>
                      <c:pt idx="16">
                        <c:v>355153.99272087123</c:v>
                      </c:pt>
                      <c:pt idx="17">
                        <c:v>360536.06433028384</c:v>
                      </c:pt>
                      <c:pt idx="18">
                        <c:v>366944.68689222098</c:v>
                      </c:pt>
                      <c:pt idx="19">
                        <c:v>373542.99142671708</c:v>
                      </c:pt>
                      <c:pt idx="20">
                        <c:v>380858.40283935674</c:v>
                      </c:pt>
                      <c:pt idx="21">
                        <c:v>386258.87021202105</c:v>
                      </c:pt>
                      <c:pt idx="22">
                        <c:v>393180.2229915809</c:v>
                      </c:pt>
                      <c:pt idx="23">
                        <c:v>399395.74077908118</c:v>
                      </c:pt>
                      <c:pt idx="24">
                        <c:v>406317.93288698315</c:v>
                      </c:pt>
                      <c:pt idx="25">
                        <c:v>413687.46932857961</c:v>
                      </c:pt>
                      <c:pt idx="26">
                        <c:v>420107.27878019115</c:v>
                      </c:pt>
                      <c:pt idx="27">
                        <c:v>424424.71176694747</c:v>
                      </c:pt>
                      <c:pt idx="28">
                        <c:v>431023.91908517835</c:v>
                      </c:pt>
                      <c:pt idx="29">
                        <c:v>438181.31623541657</c:v>
                      </c:pt>
                      <c:pt idx="30">
                        <c:v>443588.5328773791</c:v>
                      </c:pt>
                      <c:pt idx="31">
                        <c:v>450892.30191041034</c:v>
                      </c:pt>
                      <c:pt idx="32">
                        <c:v>457960.82240431086</c:v>
                      </c:pt>
                      <c:pt idx="33">
                        <c:v>465164.51346635952</c:v>
                      </c:pt>
                      <c:pt idx="34">
                        <c:v>470027.45350527432</c:v>
                      </c:pt>
                      <c:pt idx="35">
                        <c:v>477057.21141461603</c:v>
                      </c:pt>
                      <c:pt idx="36">
                        <c:v>484116.41874353489</c:v>
                      </c:pt>
                      <c:pt idx="37">
                        <c:v>489907.43720034079</c:v>
                      </c:pt>
                      <c:pt idx="38">
                        <c:v>497090.69284692511</c:v>
                      </c:pt>
                      <c:pt idx="39">
                        <c:v>505314.37424482859</c:v>
                      </c:pt>
                      <c:pt idx="40">
                        <c:v>511190.62229751074</c:v>
                      </c:pt>
                      <c:pt idx="41">
                        <c:v>517317.70699638256</c:v>
                      </c:pt>
                      <c:pt idx="42">
                        <c:v>525573.70273089455</c:v>
                      </c:pt>
                      <c:pt idx="43">
                        <c:v>531718.77270374424</c:v>
                      </c:pt>
                      <c:pt idx="44">
                        <c:v>537610.92024233122</c:v>
                      </c:pt>
                      <c:pt idx="45">
                        <c:v>543984.2130539316</c:v>
                      </c:pt>
                      <c:pt idx="46">
                        <c:v>550460.37864258548</c:v>
                      </c:pt>
                      <c:pt idx="47">
                        <c:v>557113.83205399639</c:v>
                      </c:pt>
                      <c:pt idx="48">
                        <c:v>562079.37221754936</c:v>
                      </c:pt>
                      <c:pt idx="49">
                        <c:v>567757.94497331511</c:v>
                      </c:pt>
                      <c:pt idx="50">
                        <c:v>574543.47311878251</c:v>
                      </c:pt>
                      <c:pt idx="51">
                        <c:v>581344.21385768452</c:v>
                      </c:pt>
                      <c:pt idx="52">
                        <c:v>587559.28192805417</c:v>
                      </c:pt>
                      <c:pt idx="53">
                        <c:v>595534.00076265726</c:v>
                      </c:pt>
                      <c:pt idx="54">
                        <c:v>603128.10853150452</c:v>
                      </c:pt>
                      <c:pt idx="55">
                        <c:v>610596.65040534956</c:v>
                      </c:pt>
                      <c:pt idx="56">
                        <c:v>617335.73991784686</c:v>
                      </c:pt>
                      <c:pt idx="57">
                        <c:v>626441.26784524682</c:v>
                      </c:pt>
                      <c:pt idx="58">
                        <c:v>631608.45012073452</c:v>
                      </c:pt>
                      <c:pt idx="59">
                        <c:v>638115.52637280989</c:v>
                      </c:pt>
                      <c:pt idx="60">
                        <c:v>645228.38707214384</c:v>
                      </c:pt>
                      <c:pt idx="61">
                        <c:v>651486.47533100168</c:v>
                      </c:pt>
                      <c:pt idx="62">
                        <c:v>658276.72694806627</c:v>
                      </c:pt>
                      <c:pt idx="63">
                        <c:v>666238.62207637483</c:v>
                      </c:pt>
                      <c:pt idx="64">
                        <c:v>673035.92173165025</c:v>
                      </c:pt>
                      <c:pt idx="65">
                        <c:v>679896.5456518248</c:v>
                      </c:pt>
                      <c:pt idx="66">
                        <c:v>688391.72052688978</c:v>
                      </c:pt>
                      <c:pt idx="67">
                        <c:v>695552.85362387553</c:v>
                      </c:pt>
                      <c:pt idx="68">
                        <c:v>692704.48127219954</c:v>
                      </c:pt>
                      <c:pt idx="69">
                        <c:v>704207.91542140476</c:v>
                      </c:pt>
                      <c:pt idx="70">
                        <c:v>711767.58612073143</c:v>
                      </c:pt>
                      <c:pt idx="71">
                        <c:v>720308.20331482182</c:v>
                      </c:pt>
                      <c:pt idx="72">
                        <c:v>729270.40092905471</c:v>
                      </c:pt>
                      <c:pt idx="73">
                        <c:v>737619.57786499453</c:v>
                      </c:pt>
                      <c:pt idx="74">
                        <c:v>746436.21595211001</c:v>
                      </c:pt>
                      <c:pt idx="75">
                        <c:v>749709.56314854813</c:v>
                      </c:pt>
                      <c:pt idx="76">
                        <c:v>759950.87860007503</c:v>
                      </c:pt>
                      <c:pt idx="77">
                        <c:v>769877.7560206448</c:v>
                      </c:pt>
                      <c:pt idx="78">
                        <c:v>777349.64141440287</c:v>
                      </c:pt>
                      <c:pt idx="79">
                        <c:v>790581.85723261838</c:v>
                      </c:pt>
                      <c:pt idx="80">
                        <c:v>797360.19314878248</c:v>
                      </c:pt>
                      <c:pt idx="81">
                        <c:v>807317.21789922006</c:v>
                      </c:pt>
                      <c:pt idx="82">
                        <c:v>817511.01058349002</c:v>
                      </c:pt>
                      <c:pt idx="83">
                        <c:v>826206.69463574595</c:v>
                      </c:pt>
                      <c:pt idx="84">
                        <c:v>834484.85036691767</c:v>
                      </c:pt>
                      <c:pt idx="85">
                        <c:v>843367.32639728358</c:v>
                      </c:pt>
                      <c:pt idx="86">
                        <c:v>851016.52602048672</c:v>
                      </c:pt>
                      <c:pt idx="87">
                        <c:v>858171.91289918416</c:v>
                      </c:pt>
                      <c:pt idx="88">
                        <c:v>868887.55614617723</c:v>
                      </c:pt>
                      <c:pt idx="89">
                        <c:v>875065.33167134668</c:v>
                      </c:pt>
                      <c:pt idx="90">
                        <c:v>886657.66125017894</c:v>
                      </c:pt>
                      <c:pt idx="91">
                        <c:v>894092.49769603193</c:v>
                      </c:pt>
                      <c:pt idx="92">
                        <c:v>902142.90030814719</c:v>
                      </c:pt>
                      <c:pt idx="93">
                        <c:v>911237.10475940851</c:v>
                      </c:pt>
                      <c:pt idx="94">
                        <c:v>916733.42043227982</c:v>
                      </c:pt>
                      <c:pt idx="95">
                        <c:v>925978.2984053219</c:v>
                      </c:pt>
                      <c:pt idx="96">
                        <c:v>936399.18576687493</c:v>
                      </c:pt>
                      <c:pt idx="97">
                        <c:v>942075.8724021794</c:v>
                      </c:pt>
                      <c:pt idx="98">
                        <c:v>949910.24534828751</c:v>
                      </c:pt>
                      <c:pt idx="99">
                        <c:v>957310.39545624796</c:v>
                      </c:pt>
                      <c:pt idx="100">
                        <c:v>885382.16085167602</c:v>
                      </c:pt>
                      <c:pt idx="101">
                        <c:v>930236.48512090615</c:v>
                      </c:pt>
                      <c:pt idx="102">
                        <c:v>924597.29251489171</c:v>
                      </c:pt>
                      <c:pt idx="103">
                        <c:v>942468.13276529626</c:v>
                      </c:pt>
                      <c:pt idx="104">
                        <c:v>945351.59573447471</c:v>
                      </c:pt>
                      <c:pt idx="105">
                        <c:v>966529.11172897322</c:v>
                      </c:pt>
                      <c:pt idx="106">
                        <c:v>969144.06517025083</c:v>
                      </c:pt>
                      <c:pt idx="107">
                        <c:v>976495.17706681974</c:v>
                      </c:pt>
                      <c:pt idx="108">
                        <c:v>972140.18306449312</c:v>
                      </c:pt>
                      <c:pt idx="109">
                        <c:v>984774.25510726997</c:v>
                      </c:pt>
                      <c:pt idx="110">
                        <c:v>1004279.3656533223</c:v>
                      </c:pt>
                      <c:pt idx="111">
                        <c:v>1006981.7410933877</c:v>
                      </c:pt>
                      <c:pt idx="112">
                        <c:v>1006023.7518267675</c:v>
                      </c:pt>
                      <c:pt idx="113">
                        <c:v>954684.81552382128</c:v>
                      </c:pt>
                      <c:pt idx="114">
                        <c:v>1001300.5177656601</c:v>
                      </c:pt>
                      <c:pt idx="115">
                        <c:v>1008439.1994973726</c:v>
                      </c:pt>
                      <c:pt idx="116">
                        <c:v>1013524.8809409174</c:v>
                      </c:pt>
                      <c:pt idx="117">
                        <c:v>1036920.5152660849</c:v>
                      </c:pt>
                      <c:pt idx="118">
                        <c:v>1029221.5471518103</c:v>
                      </c:pt>
                      <c:pt idx="119">
                        <c:v>1053847.8499804318</c:v>
                      </c:pt>
                      <c:pt idx="120">
                        <c:v>1049260.7577620386</c:v>
                      </c:pt>
                      <c:pt idx="121">
                        <c:v>1069331.0247499354</c:v>
                      </c:pt>
                      <c:pt idx="122">
                        <c:v>1059461.281479426</c:v>
                      </c:pt>
                      <c:pt idx="123">
                        <c:v>1038709.0052649803</c:v>
                      </c:pt>
                      <c:pt idx="124">
                        <c:v>1071887.7302289305</c:v>
                      </c:pt>
                      <c:pt idx="125">
                        <c:v>1080373.0481696574</c:v>
                      </c:pt>
                      <c:pt idx="126">
                        <c:v>1069884.07619997</c:v>
                      </c:pt>
                      <c:pt idx="127">
                        <c:v>988441.55730147311</c:v>
                      </c:pt>
                      <c:pt idx="128">
                        <c:v>1069122.4796095996</c:v>
                      </c:pt>
                      <c:pt idx="129">
                        <c:v>1061240.9494226656</c:v>
                      </c:pt>
                      <c:pt idx="130">
                        <c:v>1061127.7640633625</c:v>
                      </c:pt>
                      <c:pt idx="131">
                        <c:v>1077119.6384327926</c:v>
                      </c:pt>
                      <c:pt idx="132">
                        <c:v>1086053.1643640324</c:v>
                      </c:pt>
                      <c:pt idx="133">
                        <c:v>1101454.5405056106</c:v>
                      </c:pt>
                      <c:pt idx="134">
                        <c:v>1107139.9579036685</c:v>
                      </c:pt>
                      <c:pt idx="135">
                        <c:v>1079883.9229892518</c:v>
                      </c:pt>
                      <c:pt idx="136">
                        <c:v>1116734.0453138165</c:v>
                      </c:pt>
                      <c:pt idx="137">
                        <c:v>1080376.8835693505</c:v>
                      </c:pt>
                      <c:pt idx="138">
                        <c:v>1121072.976770032</c:v>
                      </c:pt>
                      <c:pt idx="139">
                        <c:v>1112683.9338453442</c:v>
                      </c:pt>
                      <c:pt idx="140">
                        <c:v>1126809.9716456882</c:v>
                      </c:pt>
                      <c:pt idx="141">
                        <c:v>1121945.7177676014</c:v>
                      </c:pt>
                      <c:pt idx="142">
                        <c:v>1142295.8885696474</c:v>
                      </c:pt>
                      <c:pt idx="143">
                        <c:v>1138707.5932012205</c:v>
                      </c:pt>
                      <c:pt idx="144">
                        <c:v>1153643.4035489915</c:v>
                      </c:pt>
                      <c:pt idx="145">
                        <c:v>1172856.4656836689</c:v>
                      </c:pt>
                      <c:pt idx="146">
                        <c:v>1166015.6194038275</c:v>
                      </c:pt>
                      <c:pt idx="147">
                        <c:v>1167930.2361668923</c:v>
                      </c:pt>
                      <c:pt idx="148">
                        <c:v>1153425.6051955267</c:v>
                      </c:pt>
                      <c:pt idx="149">
                        <c:v>1163776.3144976881</c:v>
                      </c:pt>
                      <c:pt idx="150">
                        <c:v>1156432.0835408035</c:v>
                      </c:pt>
                      <c:pt idx="151">
                        <c:v>1150668.9568846144</c:v>
                      </c:pt>
                      <c:pt idx="152">
                        <c:v>1182125.6134185491</c:v>
                      </c:pt>
                      <c:pt idx="153">
                        <c:v>1197923.7098463243</c:v>
                      </c:pt>
                      <c:pt idx="154">
                        <c:v>1227394.0396406597</c:v>
                      </c:pt>
                      <c:pt idx="155">
                        <c:v>1223459.5441884689</c:v>
                      </c:pt>
                      <c:pt idx="156">
                        <c:v>1232861.2653617188</c:v>
                      </c:pt>
                      <c:pt idx="157">
                        <c:v>1260962.6211461751</c:v>
                      </c:pt>
                      <c:pt idx="158">
                        <c:v>1266151.3972083409</c:v>
                      </c:pt>
                      <c:pt idx="159">
                        <c:v>1262780.1289705751</c:v>
                      </c:pt>
                      <c:pt idx="160">
                        <c:v>1229816.2175120078</c:v>
                      </c:pt>
                      <c:pt idx="161">
                        <c:v>1278070.159407211</c:v>
                      </c:pt>
                      <c:pt idx="162">
                        <c:v>1289818.7298403529</c:v>
                      </c:pt>
                      <c:pt idx="163">
                        <c:v>1253733.4445701081</c:v>
                      </c:pt>
                      <c:pt idx="164">
                        <c:v>1240891.5078104201</c:v>
                      </c:pt>
                      <c:pt idx="165">
                        <c:v>1249770.5884118963</c:v>
                      </c:pt>
                      <c:pt idx="166">
                        <c:v>1296758.9692422939</c:v>
                      </c:pt>
                      <c:pt idx="167">
                        <c:v>1260659.9707909378</c:v>
                      </c:pt>
                      <c:pt idx="168">
                        <c:v>1309088.6421983172</c:v>
                      </c:pt>
                      <c:pt idx="169">
                        <c:v>1304238.850283467</c:v>
                      </c:pt>
                      <c:pt idx="170">
                        <c:v>1347541.6913439096</c:v>
                      </c:pt>
                      <c:pt idx="171">
                        <c:v>1344688.7865758853</c:v>
                      </c:pt>
                      <c:pt idx="172">
                        <c:v>1365313.8533432635</c:v>
                      </c:pt>
                      <c:pt idx="173">
                        <c:v>1354362.8660166396</c:v>
                      </c:pt>
                      <c:pt idx="174">
                        <c:v>1385440.9088304115</c:v>
                      </c:pt>
                      <c:pt idx="175">
                        <c:v>1395447.766551123</c:v>
                      </c:pt>
                      <c:pt idx="176">
                        <c:v>1403739.2015713381</c:v>
                      </c:pt>
                      <c:pt idx="177">
                        <c:v>1415302.8531858679</c:v>
                      </c:pt>
                      <c:pt idx="178">
                        <c:v>1424546.3996367259</c:v>
                      </c:pt>
                      <c:pt idx="179">
                        <c:v>1433265.9725703218</c:v>
                      </c:pt>
                      <c:pt idx="180">
                        <c:v>1416650.7867803031</c:v>
                      </c:pt>
                      <c:pt idx="181">
                        <c:v>1383408.8273565408</c:v>
                      </c:pt>
                      <c:pt idx="182">
                        <c:v>1421936.824803334</c:v>
                      </c:pt>
                      <c:pt idx="183">
                        <c:v>1440092.5930268129</c:v>
                      </c:pt>
                      <c:pt idx="184">
                        <c:v>1432632.563902061</c:v>
                      </c:pt>
                      <c:pt idx="185">
                        <c:v>1455388.0999305677</c:v>
                      </c:pt>
                      <c:pt idx="186">
                        <c:v>1465790.2268309123</c:v>
                      </c:pt>
                      <c:pt idx="187">
                        <c:v>1484675.9940215626</c:v>
                      </c:pt>
                      <c:pt idx="188">
                        <c:v>1482913.8390880553</c:v>
                      </c:pt>
                      <c:pt idx="189">
                        <c:v>1466481.8670855563</c:v>
                      </c:pt>
                      <c:pt idx="190">
                        <c:v>1518528.1587240731</c:v>
                      </c:pt>
                      <c:pt idx="191">
                        <c:v>1512450.1635434628</c:v>
                      </c:pt>
                      <c:pt idx="192">
                        <c:v>1538653.0893785751</c:v>
                      </c:pt>
                      <c:pt idx="193">
                        <c:v>1531605.1293659562</c:v>
                      </c:pt>
                      <c:pt idx="194">
                        <c:v>1553678.9149142921</c:v>
                      </c:pt>
                      <c:pt idx="195">
                        <c:v>1571172.6378363867</c:v>
                      </c:pt>
                      <c:pt idx="196">
                        <c:v>1581095.3794703919</c:v>
                      </c:pt>
                      <c:pt idx="197">
                        <c:v>1593400.878637322</c:v>
                      </c:pt>
                      <c:pt idx="198">
                        <c:v>1636041.2696075107</c:v>
                      </c:pt>
                      <c:pt idx="199">
                        <c:v>1645835.7376870099</c:v>
                      </c:pt>
                      <c:pt idx="200">
                        <c:v>1623706.9741096583</c:v>
                      </c:pt>
                      <c:pt idx="201">
                        <c:v>1619311.709683208</c:v>
                      </c:pt>
                      <c:pt idx="202">
                        <c:v>1640960.071659086</c:v>
                      </c:pt>
                      <c:pt idx="203">
                        <c:v>1656022.3589677296</c:v>
                      </c:pt>
                      <c:pt idx="204">
                        <c:v>1662814.950404766</c:v>
                      </c:pt>
                      <c:pt idx="205">
                        <c:v>1680664.3744461767</c:v>
                      </c:pt>
                      <c:pt idx="206">
                        <c:v>1713521.7592394268</c:v>
                      </c:pt>
                      <c:pt idx="207">
                        <c:v>1716931.9637838837</c:v>
                      </c:pt>
                      <c:pt idx="208">
                        <c:v>1736833.0774624709</c:v>
                      </c:pt>
                      <c:pt idx="209">
                        <c:v>1751927.3105573866</c:v>
                      </c:pt>
                      <c:pt idx="210">
                        <c:v>1776473.4569244708</c:v>
                      </c:pt>
                      <c:pt idx="211">
                        <c:v>1758196.7621052018</c:v>
                      </c:pt>
                      <c:pt idx="212">
                        <c:v>1768842.3087339189</c:v>
                      </c:pt>
                      <c:pt idx="213">
                        <c:v>1805930.0392185128</c:v>
                      </c:pt>
                      <c:pt idx="214">
                        <c:v>1830225.9502433708</c:v>
                      </c:pt>
                      <c:pt idx="215">
                        <c:v>1855222.4400069076</c:v>
                      </c:pt>
                      <c:pt idx="216">
                        <c:v>1869552.5950832407</c:v>
                      </c:pt>
                      <c:pt idx="217">
                        <c:v>1900934.0187515127</c:v>
                      </c:pt>
                      <c:pt idx="218">
                        <c:v>1916831.8168146806</c:v>
                      </c:pt>
                      <c:pt idx="219">
                        <c:v>1899512.9545166539</c:v>
                      </c:pt>
                      <c:pt idx="220">
                        <c:v>1934818.6041247118</c:v>
                      </c:pt>
                      <c:pt idx="221">
                        <c:v>1978769.3372238092</c:v>
                      </c:pt>
                      <c:pt idx="222">
                        <c:v>1977050.2704493341</c:v>
                      </c:pt>
                      <c:pt idx="223">
                        <c:v>1995113.235571719</c:v>
                      </c:pt>
                      <c:pt idx="224">
                        <c:v>2033556.3261170152</c:v>
                      </c:pt>
                      <c:pt idx="225">
                        <c:v>2050814.3660819782</c:v>
                      </c:pt>
                      <c:pt idx="226">
                        <c:v>2064006.4551076004</c:v>
                      </c:pt>
                      <c:pt idx="227">
                        <c:v>2074123.5296075407</c:v>
                      </c:pt>
                      <c:pt idx="228">
                        <c:v>2110200.4656201908</c:v>
                      </c:pt>
                      <c:pt idx="229">
                        <c:v>2136077.5061318441</c:v>
                      </c:pt>
                      <c:pt idx="230">
                        <c:v>2149186.5572338351</c:v>
                      </c:pt>
                      <c:pt idx="231">
                        <c:v>2163358.7004055139</c:v>
                      </c:pt>
                      <c:pt idx="232">
                        <c:v>2185144.7023979253</c:v>
                      </c:pt>
                      <c:pt idx="233">
                        <c:v>2226330.5226905029</c:v>
                      </c:pt>
                      <c:pt idx="234">
                        <c:v>2234114.7961189086</c:v>
                      </c:pt>
                      <c:pt idx="235">
                        <c:v>2198934.0769014871</c:v>
                      </c:pt>
                      <c:pt idx="236">
                        <c:v>2269960.8536744323</c:v>
                      </c:pt>
                      <c:pt idx="237">
                        <c:v>2280360.819848631</c:v>
                      </c:pt>
                      <c:pt idx="238">
                        <c:v>2312335.6873706607</c:v>
                      </c:pt>
                      <c:pt idx="239">
                        <c:v>2331975.4198554126</c:v>
                      </c:pt>
                      <c:pt idx="240">
                        <c:v>2371702.6037470954</c:v>
                      </c:pt>
                      <c:pt idx="241">
                        <c:v>2402925.5770641002</c:v>
                      </c:pt>
                      <c:pt idx="242">
                        <c:v>2426251.4402212133</c:v>
                      </c:pt>
                      <c:pt idx="243">
                        <c:v>2454084.8359130686</c:v>
                      </c:pt>
                      <c:pt idx="244">
                        <c:v>2484069.4827528456</c:v>
                      </c:pt>
                      <c:pt idx="245">
                        <c:v>2505885.2438368602</c:v>
                      </c:pt>
                      <c:pt idx="246">
                        <c:v>2544069.2990102521</c:v>
                      </c:pt>
                      <c:pt idx="247">
                        <c:v>2557833.8416086165</c:v>
                      </c:pt>
                      <c:pt idx="248">
                        <c:v>2565896.1361771254</c:v>
                      </c:pt>
                      <c:pt idx="249">
                        <c:v>2613580.3873723201</c:v>
                      </c:pt>
                      <c:pt idx="250">
                        <c:v>2615763.4605512284</c:v>
                      </c:pt>
                      <c:pt idx="251">
                        <c:v>2663008.3239859096</c:v>
                      </c:pt>
                      <c:pt idx="252">
                        <c:v>2687651.3871535449</c:v>
                      </c:pt>
                      <c:pt idx="253">
                        <c:v>2718557.2463313485</c:v>
                      </c:pt>
                      <c:pt idx="254">
                        <c:v>2740851.7323087184</c:v>
                      </c:pt>
                      <c:pt idx="255">
                        <c:v>2759038.7828871892</c:v>
                      </c:pt>
                      <c:pt idx="256">
                        <c:v>2794847.8970679585</c:v>
                      </c:pt>
                      <c:pt idx="257">
                        <c:v>2828611.2673433674</c:v>
                      </c:pt>
                      <c:pt idx="258">
                        <c:v>2852817.540757067</c:v>
                      </c:pt>
                      <c:pt idx="259">
                        <c:v>2843941.4839008208</c:v>
                      </c:pt>
                      <c:pt idx="260">
                        <c:v>2864051.152929096</c:v>
                      </c:pt>
                      <c:pt idx="261">
                        <c:v>2920191.5189286293</c:v>
                      </c:pt>
                      <c:pt idx="262">
                        <c:v>2951356.9624883258</c:v>
                      </c:pt>
                      <c:pt idx="263">
                        <c:v>2963647.4612800605</c:v>
                      </c:pt>
                      <c:pt idx="264">
                        <c:v>3006434.3153863964</c:v>
                      </c:pt>
                      <c:pt idx="265">
                        <c:v>3043275.3060403666</c:v>
                      </c:pt>
                      <c:pt idx="266">
                        <c:v>3087550.0771081815</c:v>
                      </c:pt>
                      <c:pt idx="267">
                        <c:v>3106005.3916946864</c:v>
                      </c:pt>
                      <c:pt idx="268">
                        <c:v>3134980.6321175876</c:v>
                      </c:pt>
                      <c:pt idx="269">
                        <c:v>3170251.7451804103</c:v>
                      </c:pt>
                      <c:pt idx="270">
                        <c:v>3200423.0362412245</c:v>
                      </c:pt>
                      <c:pt idx="271">
                        <c:v>3233083.1540245116</c:v>
                      </c:pt>
                      <c:pt idx="272">
                        <c:v>3267267.9175974699</c:v>
                      </c:pt>
                      <c:pt idx="273">
                        <c:v>3303054.0877800281</c:v>
                      </c:pt>
                      <c:pt idx="274">
                        <c:v>3325326.5617302349</c:v>
                      </c:pt>
                      <c:pt idx="275">
                        <c:v>3366306.640486991</c:v>
                      </c:pt>
                      <c:pt idx="276">
                        <c:v>3390824.4836569433</c:v>
                      </c:pt>
                      <c:pt idx="277">
                        <c:v>3423868.542901637</c:v>
                      </c:pt>
                      <c:pt idx="278">
                        <c:v>3449777.016080725</c:v>
                      </c:pt>
                      <c:pt idx="279">
                        <c:v>3492762.8031155653</c:v>
                      </c:pt>
                      <c:pt idx="280">
                        <c:v>3517629.7270023269</c:v>
                      </c:pt>
                      <c:pt idx="281">
                        <c:v>3543132.6036908971</c:v>
                      </c:pt>
                      <c:pt idx="282">
                        <c:v>3582663.5640034378</c:v>
                      </c:pt>
                      <c:pt idx="283">
                        <c:v>3618151.5713145444</c:v>
                      </c:pt>
                      <c:pt idx="284">
                        <c:v>3645073.2574651018</c:v>
                      </c:pt>
                      <c:pt idx="285">
                        <c:v>3671512.0362017746</c:v>
                      </c:pt>
                      <c:pt idx="286">
                        <c:v>3697485.6138133863</c:v>
                      </c:pt>
                      <c:pt idx="287">
                        <c:v>3728590.2364272526</c:v>
                      </c:pt>
                      <c:pt idx="288">
                        <c:v>3756569.7284674072</c:v>
                      </c:pt>
                      <c:pt idx="289">
                        <c:v>3794283.1381962239</c:v>
                      </c:pt>
                      <c:pt idx="290">
                        <c:v>3813992.8042023606</c:v>
                      </c:pt>
                      <c:pt idx="291">
                        <c:v>3849607.328740946</c:v>
                      </c:pt>
                      <c:pt idx="292">
                        <c:v>3878924.8780313735</c:v>
                      </c:pt>
                      <c:pt idx="293">
                        <c:v>3902906.5667077587</c:v>
                      </c:pt>
                      <c:pt idx="294">
                        <c:v>3940055.4645695616</c:v>
                      </c:pt>
                      <c:pt idx="295">
                        <c:v>3966527.3200541954</c:v>
                      </c:pt>
                      <c:pt idx="296">
                        <c:v>4002530.1231910097</c:v>
                      </c:pt>
                      <c:pt idx="297">
                        <c:v>4052550.8544836263</c:v>
                      </c:pt>
                      <c:pt idx="298">
                        <c:v>4069057.0588591122</c:v>
                      </c:pt>
                      <c:pt idx="299">
                        <c:v>4097012.1355599528</c:v>
                      </c:pt>
                      <c:pt idx="300">
                        <c:v>4125048.0276578045</c:v>
                      </c:pt>
                      <c:pt idx="301">
                        <c:v>4146029.6988456012</c:v>
                      </c:pt>
                      <c:pt idx="302">
                        <c:v>4168039.1176222148</c:v>
                      </c:pt>
                      <c:pt idx="303">
                        <c:v>4186578.1157531338</c:v>
                      </c:pt>
                      <c:pt idx="304">
                        <c:v>4203175.9202140151</c:v>
                      </c:pt>
                      <c:pt idx="305">
                        <c:v>4227689.4202717226</c:v>
                      </c:pt>
                      <c:pt idx="306">
                        <c:v>4252860.1379532423</c:v>
                      </c:pt>
                      <c:pt idx="307">
                        <c:v>4277210.0360696055</c:v>
                      </c:pt>
                      <c:pt idx="308">
                        <c:v>4296272.6097732326</c:v>
                      </c:pt>
                      <c:pt idx="309">
                        <c:v>4323978.2629147209</c:v>
                      </c:pt>
                      <c:pt idx="310">
                        <c:v>4344232.8901586803</c:v>
                      </c:pt>
                      <c:pt idx="311">
                        <c:v>4370264.7011758601</c:v>
                      </c:pt>
                      <c:pt idx="312">
                        <c:v>4386024.0036879499</c:v>
                      </c:pt>
                      <c:pt idx="313">
                        <c:v>4398346.3068075879</c:v>
                      </c:pt>
                      <c:pt idx="314">
                        <c:v>4408713.9666234786</c:v>
                      </c:pt>
                      <c:pt idx="315">
                        <c:v>4426481.1590378573</c:v>
                      </c:pt>
                      <c:pt idx="316">
                        <c:v>4440490.5889254622</c:v>
                      </c:pt>
                      <c:pt idx="317">
                        <c:v>4458571.822096711</c:v>
                      </c:pt>
                      <c:pt idx="318">
                        <c:v>4473986.0852942662</c:v>
                      </c:pt>
                      <c:pt idx="319">
                        <c:v>4501716.257033499</c:v>
                      </c:pt>
                      <c:pt idx="320">
                        <c:v>4515844.1647408707</c:v>
                      </c:pt>
                      <c:pt idx="321">
                        <c:v>4540836.7981740618</c:v>
                      </c:pt>
                      <c:pt idx="322">
                        <c:v>4562918.2770063505</c:v>
                      </c:pt>
                      <c:pt idx="323">
                        <c:v>4580940.2384099942</c:v>
                      </c:pt>
                      <c:pt idx="324">
                        <c:v>4592426.8410678105</c:v>
                      </c:pt>
                      <c:pt idx="325">
                        <c:v>4608384.0094755683</c:v>
                      </c:pt>
                      <c:pt idx="326">
                        <c:v>4624533.3409178201</c:v>
                      </c:pt>
                      <c:pt idx="327">
                        <c:v>4636704.2335911151</c:v>
                      </c:pt>
                      <c:pt idx="328">
                        <c:v>4655736.6210116865</c:v>
                      </c:pt>
                      <c:pt idx="329">
                        <c:v>4665094.3232613364</c:v>
                      </c:pt>
                      <c:pt idx="330">
                        <c:v>4675996.2994742198</c:v>
                      </c:pt>
                      <c:pt idx="331">
                        <c:v>4690716.4430062054</c:v>
                      </c:pt>
                      <c:pt idx="332">
                        <c:v>4707829.9646445988</c:v>
                      </c:pt>
                      <c:pt idx="333">
                        <c:v>4724843.3099439954</c:v>
                      </c:pt>
                      <c:pt idx="334">
                        <c:v>4740216.5485292645</c:v>
                      </c:pt>
                      <c:pt idx="335">
                        <c:v>4753763.0211662082</c:v>
                      </c:pt>
                      <c:pt idx="336">
                        <c:v>4775959.9977119267</c:v>
                      </c:pt>
                      <c:pt idx="337">
                        <c:v>4794548.3524204073</c:v>
                      </c:pt>
                      <c:pt idx="338">
                        <c:v>4807171.3999398202</c:v>
                      </c:pt>
                      <c:pt idx="339">
                        <c:v>4828546.1343236305</c:v>
                      </c:pt>
                      <c:pt idx="340">
                        <c:v>4838426.5723853195</c:v>
                      </c:pt>
                      <c:pt idx="341">
                        <c:v>4846232.1785715818</c:v>
                      </c:pt>
                      <c:pt idx="342">
                        <c:v>4860306.4059056565</c:v>
                      </c:pt>
                      <c:pt idx="343">
                        <c:v>4869239.5064210678</c:v>
                      </c:pt>
                      <c:pt idx="344">
                        <c:v>4882266.3883787785</c:v>
                      </c:pt>
                      <c:pt idx="345">
                        <c:v>4891481.4104169719</c:v>
                      </c:pt>
                      <c:pt idx="346">
                        <c:v>4914301.3622842608</c:v>
                      </c:pt>
                      <c:pt idx="347">
                        <c:v>4921369.5645038914</c:v>
                      </c:pt>
                      <c:pt idx="348">
                        <c:v>4930283.0276940539</c:v>
                      </c:pt>
                      <c:pt idx="349">
                        <c:v>4945047.0400872175</c:v>
                      </c:pt>
                      <c:pt idx="350">
                        <c:v>4960946.5055058654</c:v>
                      </c:pt>
                      <c:pt idx="351">
                        <c:v>4972717.865946237</c:v>
                      </c:pt>
                      <c:pt idx="352">
                        <c:v>4988165.524627151</c:v>
                      </c:pt>
                      <c:pt idx="353">
                        <c:v>5003983.5403362466</c:v>
                      </c:pt>
                      <c:pt idx="354">
                        <c:v>5017199.5841081766</c:v>
                      </c:pt>
                      <c:pt idx="355">
                        <c:v>5026555.8129092176</c:v>
                      </c:pt>
                      <c:pt idx="356">
                        <c:v>5037783.2822063295</c:v>
                      </c:pt>
                      <c:pt idx="357">
                        <c:v>5046664.4852765994</c:v>
                      </c:pt>
                      <c:pt idx="358">
                        <c:v>5053340.7629407048</c:v>
                      </c:pt>
                      <c:pt idx="359">
                        <c:v>5062506.4671374029</c:v>
                      </c:pt>
                      <c:pt idx="360">
                        <c:v>5069666.6887279544</c:v>
                      </c:pt>
                      <c:pt idx="361">
                        <c:v>5086524.0409761313</c:v>
                      </c:pt>
                      <c:pt idx="362">
                        <c:v>5097690.7653368022</c:v>
                      </c:pt>
                      <c:pt idx="363">
                        <c:v>5110325.5811528983</c:v>
                      </c:pt>
                      <c:pt idx="364">
                        <c:v>5129625.0279669724</c:v>
                      </c:pt>
                      <c:pt idx="365">
                        <c:v>5140327.6332295397</c:v>
                      </c:pt>
                      <c:pt idx="366">
                        <c:v>5149467.6533369524</c:v>
                      </c:pt>
                      <c:pt idx="367">
                        <c:v>5151583.4356469149</c:v>
                      </c:pt>
                      <c:pt idx="368">
                        <c:v>5161046.949555181</c:v>
                      </c:pt>
                      <c:pt idx="369">
                        <c:v>5175068.4508858928</c:v>
                      </c:pt>
                      <c:pt idx="370">
                        <c:v>5182491.1458772263</c:v>
                      </c:pt>
                      <c:pt idx="371">
                        <c:v>5186413.5513017308</c:v>
                      </c:pt>
                      <c:pt idx="372">
                        <c:v>5197261.4314272394</c:v>
                      </c:pt>
                      <c:pt idx="373">
                        <c:v>5219264.6095748376</c:v>
                      </c:pt>
                      <c:pt idx="374">
                        <c:v>5218954.3362603383</c:v>
                      </c:pt>
                      <c:pt idx="375">
                        <c:v>5233856.4683290888</c:v>
                      </c:pt>
                      <c:pt idx="376">
                        <c:v>5246399.7724724328</c:v>
                      </c:pt>
                      <c:pt idx="377">
                        <c:v>5256921.2578341831</c:v>
                      </c:pt>
                      <c:pt idx="378">
                        <c:v>5263303.4723535301</c:v>
                      </c:pt>
                      <c:pt idx="379">
                        <c:v>5264570.7605324658</c:v>
                      </c:pt>
                      <c:pt idx="380">
                        <c:v>5284065.2963453522</c:v>
                      </c:pt>
                      <c:pt idx="381">
                        <c:v>5288015.3046862241</c:v>
                      </c:pt>
                      <c:pt idx="382">
                        <c:v>5292235.2745681228</c:v>
                      </c:pt>
                      <c:pt idx="383">
                        <c:v>5298064.598148061</c:v>
                      </c:pt>
                      <c:pt idx="384">
                        <c:v>5311536.4325638628</c:v>
                      </c:pt>
                      <c:pt idx="385">
                        <c:v>5323534.1218596837</c:v>
                      </c:pt>
                      <c:pt idx="386">
                        <c:v>5324614.8492806815</c:v>
                      </c:pt>
                      <c:pt idx="387">
                        <c:v>5340716.0873328606</c:v>
                      </c:pt>
                      <c:pt idx="388">
                        <c:v>5353908.187771921</c:v>
                      </c:pt>
                      <c:pt idx="389">
                        <c:v>5358348.607463195</c:v>
                      </c:pt>
                      <c:pt idx="390">
                        <c:v>5370247.8748945035</c:v>
                      </c:pt>
                      <c:pt idx="391">
                        <c:v>5379009.1377315288</c:v>
                      </c:pt>
                      <c:pt idx="392">
                        <c:v>5385156.3394505996</c:v>
                      </c:pt>
                      <c:pt idx="393">
                        <c:v>5394893.9018435758</c:v>
                      </c:pt>
                      <c:pt idx="394">
                        <c:v>5404464.0365536949</c:v>
                      </c:pt>
                      <c:pt idx="395">
                        <c:v>5408172.8649119316</c:v>
                      </c:pt>
                      <c:pt idx="396">
                        <c:v>5422391.9133660682</c:v>
                      </c:pt>
                      <c:pt idx="397">
                        <c:v>5422647.4481334947</c:v>
                      </c:pt>
                      <c:pt idx="398">
                        <c:v>5419409.7858094657</c:v>
                      </c:pt>
                      <c:pt idx="399">
                        <c:v>5453005.2044212166</c:v>
                      </c:pt>
                      <c:pt idx="400">
                        <c:v>5449381.1847033445</c:v>
                      </c:pt>
                      <c:pt idx="401">
                        <c:v>5459358.7758571701</c:v>
                      </c:pt>
                      <c:pt idx="402">
                        <c:v>5465799.045713949</c:v>
                      </c:pt>
                      <c:pt idx="403">
                        <c:v>5480662.9165373258</c:v>
                      </c:pt>
                      <c:pt idx="404">
                        <c:v>5487529.8618693128</c:v>
                      </c:pt>
                      <c:pt idx="405">
                        <c:v>5502083.7250520233</c:v>
                      </c:pt>
                      <c:pt idx="406">
                        <c:v>5511332.9037076067</c:v>
                      </c:pt>
                      <c:pt idx="407">
                        <c:v>5507370.5471723042</c:v>
                      </c:pt>
                      <c:pt idx="408">
                        <c:v>5509447.8046092438</c:v>
                      </c:pt>
                      <c:pt idx="409">
                        <c:v>5534525.2172446139</c:v>
                      </c:pt>
                      <c:pt idx="410">
                        <c:v>5535740.9033487942</c:v>
                      </c:pt>
                      <c:pt idx="411">
                        <c:v>5534855.4079020964</c:v>
                      </c:pt>
                      <c:pt idx="412">
                        <c:v>5547546.6106222495</c:v>
                      </c:pt>
                      <c:pt idx="413">
                        <c:v>5552553.7350722849</c:v>
                      </c:pt>
                      <c:pt idx="414">
                        <c:v>5550386.8788027354</c:v>
                      </c:pt>
                      <c:pt idx="415">
                        <c:v>5580462.0116965715</c:v>
                      </c:pt>
                      <c:pt idx="416">
                        <c:v>5579474.8522753678</c:v>
                      </c:pt>
                      <c:pt idx="417">
                        <c:v>5600628.8092715275</c:v>
                      </c:pt>
                      <c:pt idx="418">
                        <c:v>5596249.577703963</c:v>
                      </c:pt>
                      <c:pt idx="419">
                        <c:v>5615179.8914562156</c:v>
                      </c:pt>
                      <c:pt idx="420">
                        <c:v>5619217.1127048898</c:v>
                      </c:pt>
                      <c:pt idx="421">
                        <c:v>5617957.2091163332</c:v>
                      </c:pt>
                      <c:pt idx="422">
                        <c:v>5623875.0865920885</c:v>
                      </c:pt>
                      <c:pt idx="423">
                        <c:v>5629597.9363254458</c:v>
                      </c:pt>
                      <c:pt idx="424">
                        <c:v>5648064.1255970523</c:v>
                      </c:pt>
                      <c:pt idx="425">
                        <c:v>5640004.5655600531</c:v>
                      </c:pt>
                      <c:pt idx="426">
                        <c:v>5657558.9519470213</c:v>
                      </c:pt>
                      <c:pt idx="427">
                        <c:v>5672798.7307367604</c:v>
                      </c:pt>
                      <c:pt idx="428">
                        <c:v>5670812.767459196</c:v>
                      </c:pt>
                      <c:pt idx="429">
                        <c:v>5678073.207778451</c:v>
                      </c:pt>
                      <c:pt idx="430">
                        <c:v>5695239.6804613955</c:v>
                      </c:pt>
                      <c:pt idx="431">
                        <c:v>5693790.3897207752</c:v>
                      </c:pt>
                      <c:pt idx="432">
                        <c:v>5701991.2758530974</c:v>
                      </c:pt>
                      <c:pt idx="433">
                        <c:v>5709225.1606335081</c:v>
                      </c:pt>
                      <c:pt idx="434">
                        <c:v>5705993.9956581546</c:v>
                      </c:pt>
                      <c:pt idx="435">
                        <c:v>5710298.7420794303</c:v>
                      </c:pt>
                      <c:pt idx="436">
                        <c:v>5727057.9885790367</c:v>
                      </c:pt>
                      <c:pt idx="437">
                        <c:v>5725553.4632492056</c:v>
                      </c:pt>
                      <c:pt idx="438">
                        <c:v>5734324.1749103814</c:v>
                      </c:pt>
                      <c:pt idx="439">
                        <c:v>5740493.6572308047</c:v>
                      </c:pt>
                      <c:pt idx="440">
                        <c:v>5756237.6392040048</c:v>
                      </c:pt>
                      <c:pt idx="441">
                        <c:v>5751882.0748514552</c:v>
                      </c:pt>
                      <c:pt idx="442">
                        <c:v>5770146.0407455452</c:v>
                      </c:pt>
                      <c:pt idx="443">
                        <c:v>5778955.8242294565</c:v>
                      </c:pt>
                      <c:pt idx="444">
                        <c:v>5770366.6970361182</c:v>
                      </c:pt>
                      <c:pt idx="445">
                        <c:v>5775619.8011605591</c:v>
                      </c:pt>
                      <c:pt idx="446">
                        <c:v>5778164.847847308</c:v>
                      </c:pt>
                      <c:pt idx="447">
                        <c:v>5804084.8552338742</c:v>
                      </c:pt>
                      <c:pt idx="448">
                        <c:v>5797861.5967012951</c:v>
                      </c:pt>
                      <c:pt idx="449">
                        <c:v>5804185.0896017011</c:v>
                      </c:pt>
                      <c:pt idx="450">
                        <c:v>5814216.345515525</c:v>
                      </c:pt>
                      <c:pt idx="451">
                        <c:v>5814351.8908210089</c:v>
                      </c:pt>
                      <c:pt idx="452">
                        <c:v>5831416.5960927056</c:v>
                      </c:pt>
                      <c:pt idx="453">
                        <c:v>5833840.015581768</c:v>
                      </c:pt>
                      <c:pt idx="454">
                        <c:v>5830177.5527955247</c:v>
                      </c:pt>
                      <c:pt idx="455">
                        <c:v>5854622.5561764436</c:v>
                      </c:pt>
                      <c:pt idx="456">
                        <c:v>5853542.3967505991</c:v>
                      </c:pt>
                      <c:pt idx="457">
                        <c:v>5861467.8567067739</c:v>
                      </c:pt>
                      <c:pt idx="458">
                        <c:v>5866403.3207910806</c:v>
                      </c:pt>
                      <c:pt idx="459">
                        <c:v>5864410.6588321058</c:v>
                      </c:pt>
                      <c:pt idx="460">
                        <c:v>5869388.6346705528</c:v>
                      </c:pt>
                      <c:pt idx="461">
                        <c:v>5876790.398010741</c:v>
                      </c:pt>
                      <c:pt idx="462">
                        <c:v>5883832.3442860721</c:v>
                      </c:pt>
                      <c:pt idx="463">
                        <c:v>5884417.0162638957</c:v>
                      </c:pt>
                      <c:pt idx="464">
                        <c:v>5895726.432546353</c:v>
                      </c:pt>
                      <c:pt idx="465">
                        <c:v>5910016.1213698955</c:v>
                      </c:pt>
                      <c:pt idx="466">
                        <c:v>5907315.7159409225</c:v>
                      </c:pt>
                      <c:pt idx="467">
                        <c:v>5913430.7704706341</c:v>
                      </c:pt>
                      <c:pt idx="468">
                        <c:v>5924915.7828000793</c:v>
                      </c:pt>
                      <c:pt idx="469">
                        <c:v>5922395.0976755107</c:v>
                      </c:pt>
                      <c:pt idx="470">
                        <c:v>5931709.2233210718</c:v>
                      </c:pt>
                      <c:pt idx="471">
                        <c:v>5938803.7228127709</c:v>
                      </c:pt>
                      <c:pt idx="472">
                        <c:v>5949989.1619630633</c:v>
                      </c:pt>
                      <c:pt idx="473">
                        <c:v>5955516.0436991602</c:v>
                      </c:pt>
                      <c:pt idx="474">
                        <c:v>5953811.0130041996</c:v>
                      </c:pt>
                      <c:pt idx="475">
                        <c:v>5964717.6436654534</c:v>
                      </c:pt>
                      <c:pt idx="476">
                        <c:v>5957219.8263370832</c:v>
                      </c:pt>
                      <c:pt idx="477">
                        <c:v>5970792.2555663269</c:v>
                      </c:pt>
                      <c:pt idx="478">
                        <c:v>5965961.6189433588</c:v>
                      </c:pt>
                      <c:pt idx="479">
                        <c:v>5977641.8698859569</c:v>
                      </c:pt>
                      <c:pt idx="480">
                        <c:v>5977333.2743271003</c:v>
                      </c:pt>
                      <c:pt idx="481">
                        <c:v>5984334.2093454767</c:v>
                      </c:pt>
                      <c:pt idx="482">
                        <c:v>5994113.3145523155</c:v>
                      </c:pt>
                      <c:pt idx="483">
                        <c:v>5997379.2830699291</c:v>
                      </c:pt>
                      <c:pt idx="484">
                        <c:v>6016390.8828499196</c:v>
                      </c:pt>
                      <c:pt idx="485">
                        <c:v>6008366.3831379293</c:v>
                      </c:pt>
                      <c:pt idx="486">
                        <c:v>6012779.2468226803</c:v>
                      </c:pt>
                      <c:pt idx="487">
                        <c:v>6024581.5236039823</c:v>
                      </c:pt>
                      <c:pt idx="488">
                        <c:v>6024975.7806078931</c:v>
                      </c:pt>
                      <c:pt idx="489">
                        <c:v>6025027.1299064923</c:v>
                      </c:pt>
                      <c:pt idx="490">
                        <c:v>6030922.6912737899</c:v>
                      </c:pt>
                      <c:pt idx="491">
                        <c:v>6047501.9119927026</c:v>
                      </c:pt>
                      <c:pt idx="492">
                        <c:v>6040841.8755025072</c:v>
                      </c:pt>
                      <c:pt idx="493">
                        <c:v>6039770.5535717281</c:v>
                      </c:pt>
                      <c:pt idx="494">
                        <c:v>6060179.9498146223</c:v>
                      </c:pt>
                      <c:pt idx="495">
                        <c:v>6057347.8030710835</c:v>
                      </c:pt>
                      <c:pt idx="496">
                        <c:v>6069764.1101570185</c:v>
                      </c:pt>
                      <c:pt idx="497">
                        <c:v>6070019.1017517736</c:v>
                      </c:pt>
                      <c:pt idx="498">
                        <c:v>6067912.3597690351</c:v>
                      </c:pt>
                      <c:pt idx="499">
                        <c:v>6073229.86283236</c:v>
                      </c:pt>
                      <c:pt idx="500">
                        <c:v>6073867.5484033339</c:v>
                      </c:pt>
                      <c:pt idx="501">
                        <c:v>6091194.525875072</c:v>
                      </c:pt>
                      <c:pt idx="502">
                        <c:v>6077482.4401032943</c:v>
                      </c:pt>
                      <c:pt idx="503">
                        <c:v>6085491.0538743977</c:v>
                      </c:pt>
                      <c:pt idx="504">
                        <c:v>6096707.359177459</c:v>
                      </c:pt>
                      <c:pt idx="505">
                        <c:v>6101474.7435579645</c:v>
                      </c:pt>
                      <c:pt idx="506">
                        <c:v>6099636.2392877433</c:v>
                      </c:pt>
                      <c:pt idx="507">
                        <c:v>6109326.7180057522</c:v>
                      </c:pt>
                      <c:pt idx="508">
                        <c:v>6109581.765450865</c:v>
                      </c:pt>
                      <c:pt idx="509">
                        <c:v>6123090.7530468917</c:v>
                      </c:pt>
                      <c:pt idx="510">
                        <c:v>6133289.6288234023</c:v>
                      </c:pt>
                      <c:pt idx="511">
                        <c:v>6122508.242379562</c:v>
                      </c:pt>
                      <c:pt idx="512">
                        <c:v>6142711.798061735</c:v>
                      </c:pt>
                      <c:pt idx="513">
                        <c:v>6134334.5273584081</c:v>
                      </c:pt>
                      <c:pt idx="514">
                        <c:v>6138391.9951391667</c:v>
                      </c:pt>
                      <c:pt idx="515">
                        <c:v>6139149.5240977686</c:v>
                      </c:pt>
                      <c:pt idx="516">
                        <c:v>6148497.6492980355</c:v>
                      </c:pt>
                      <c:pt idx="517">
                        <c:v>6156611.6095769508</c:v>
                      </c:pt>
                      <c:pt idx="518">
                        <c:v>6161231.5233979477</c:v>
                      </c:pt>
                      <c:pt idx="519">
                        <c:v>6169656.776683121</c:v>
                      </c:pt>
                      <c:pt idx="520">
                        <c:v>6166672.2015370103</c:v>
                      </c:pt>
                      <c:pt idx="521">
                        <c:v>6166058.3879027832</c:v>
                      </c:pt>
                      <c:pt idx="522">
                        <c:v>6176754.3028796799</c:v>
                      </c:pt>
                      <c:pt idx="523">
                        <c:v>6178842.5161447311</c:v>
                      </c:pt>
                      <c:pt idx="524">
                        <c:v>6184486.9891372919</c:v>
                      </c:pt>
                      <c:pt idx="525">
                        <c:v>6187347.5180746866</c:v>
                      </c:pt>
                      <c:pt idx="526">
                        <c:v>6192336.9548447384</c:v>
                      </c:pt>
                      <c:pt idx="527">
                        <c:v>6184400.6049430668</c:v>
                      </c:pt>
                      <c:pt idx="528">
                        <c:v>6199620.5239204923</c:v>
                      </c:pt>
                      <c:pt idx="529">
                        <c:v>6195700.3399603711</c:v>
                      </c:pt>
                      <c:pt idx="530">
                        <c:v>6205894.4674106333</c:v>
                      </c:pt>
                      <c:pt idx="531">
                        <c:v>6200723.4085070062</c:v>
                      </c:pt>
                      <c:pt idx="532">
                        <c:v>6214307.4780154228</c:v>
                      </c:pt>
                      <c:pt idx="533">
                        <c:v>6223980.2700056126</c:v>
                      </c:pt>
                      <c:pt idx="534">
                        <c:v>6229344.6937813619</c:v>
                      </c:pt>
                      <c:pt idx="535">
                        <c:v>6234300.8777307449</c:v>
                      </c:pt>
                      <c:pt idx="536">
                        <c:v>6231080.9015646968</c:v>
                      </c:pt>
                      <c:pt idx="537">
                        <c:v>6238213.1832861276</c:v>
                      </c:pt>
                      <c:pt idx="538">
                        <c:v>6238473.9562548846</c:v>
                      </c:pt>
                      <c:pt idx="539">
                        <c:v>6239014.4881125605</c:v>
                      </c:pt>
                      <c:pt idx="540">
                        <c:v>6260056.4268516386</c:v>
                      </c:pt>
                      <c:pt idx="541">
                        <c:v>6249180.3603178477</c:v>
                      </c:pt>
                      <c:pt idx="542">
                        <c:v>6255748.8391567031</c:v>
                      </c:pt>
                      <c:pt idx="543">
                        <c:v>6263770.5758326799</c:v>
                      </c:pt>
                      <c:pt idx="544">
                        <c:v>6255731.0899198186</c:v>
                      </c:pt>
                      <c:pt idx="545">
                        <c:v>6260460.0330259325</c:v>
                      </c:pt>
                      <c:pt idx="546">
                        <c:v>6271674.4966875203</c:v>
                      </c:pt>
                      <c:pt idx="547">
                        <c:v>6283361.7138355058</c:v>
                      </c:pt>
                      <c:pt idx="548">
                        <c:v>6275893.3301808452</c:v>
                      </c:pt>
                      <c:pt idx="549">
                        <c:v>6282195.9269907335</c:v>
                      </c:pt>
                      <c:pt idx="550">
                        <c:v>6290405.3443644</c:v>
                      </c:pt>
                      <c:pt idx="551">
                        <c:v>6291877.1969775837</c:v>
                      </c:pt>
                      <c:pt idx="552">
                        <c:v>6290124.9953528484</c:v>
                      </c:pt>
                      <c:pt idx="553">
                        <c:v>6297283.2275112569</c:v>
                      </c:pt>
                      <c:pt idx="554">
                        <c:v>6302344.7806543177</c:v>
                      </c:pt>
                      <c:pt idx="555">
                        <c:v>6303172.3238451993</c:v>
                      </c:pt>
                      <c:pt idx="556">
                        <c:v>6296993.3290495975</c:v>
                      </c:pt>
                      <c:pt idx="557">
                        <c:v>6320352.7852529082</c:v>
                      </c:pt>
                      <c:pt idx="558">
                        <c:v>6317963.8617916936</c:v>
                      </c:pt>
                      <c:pt idx="559">
                        <c:v>6336686.6687620282</c:v>
                      </c:pt>
                      <c:pt idx="560">
                        <c:v>6324865.4783830997</c:v>
                      </c:pt>
                      <c:pt idx="561">
                        <c:v>6355035.4514053278</c:v>
                      </c:pt>
                      <c:pt idx="562">
                        <c:v>6331115.6039097216</c:v>
                      </c:pt>
                      <c:pt idx="563">
                        <c:v>6344760.4970397623</c:v>
                      </c:pt>
                      <c:pt idx="564">
                        <c:v>6347637.0900388313</c:v>
                      </c:pt>
                      <c:pt idx="565">
                        <c:v>6348137.6479410818</c:v>
                      </c:pt>
                      <c:pt idx="566">
                        <c:v>6343069.3277780851</c:v>
                      </c:pt>
                      <c:pt idx="567">
                        <c:v>6339283.0423451066</c:v>
                      </c:pt>
                      <c:pt idx="568">
                        <c:v>6353229.9512717891</c:v>
                      </c:pt>
                      <c:pt idx="569">
                        <c:v>6348798.8392440323</c:v>
                      </c:pt>
                      <c:pt idx="570">
                        <c:v>6359933.5343723781</c:v>
                      </c:pt>
                      <c:pt idx="571">
                        <c:v>6355770.0316860015</c:v>
                      </c:pt>
                      <c:pt idx="572">
                        <c:v>6359221.8014953602</c:v>
                      </c:pt>
                      <c:pt idx="573">
                        <c:v>6383878.7023141533</c:v>
                      </c:pt>
                      <c:pt idx="574">
                        <c:v>6390251.5995162912</c:v>
                      </c:pt>
                      <c:pt idx="575">
                        <c:v>6381534.4352554111</c:v>
                      </c:pt>
                      <c:pt idx="576">
                        <c:v>6380585.5144992862</c:v>
                      </c:pt>
                      <c:pt idx="577">
                        <c:v>6389747.3102940358</c:v>
                      </c:pt>
                      <c:pt idx="578">
                        <c:v>6391514.2706635119</c:v>
                      </c:pt>
                      <c:pt idx="579">
                        <c:v>6372861.8860822506</c:v>
                      </c:pt>
                      <c:pt idx="580">
                        <c:v>6397324.8425339572</c:v>
                      </c:pt>
                      <c:pt idx="581">
                        <c:v>6398465.615109304</c:v>
                      </c:pt>
                      <c:pt idx="582">
                        <c:v>6387619.4310564641</c:v>
                      </c:pt>
                      <c:pt idx="583">
                        <c:v>6404303.4057971034</c:v>
                      </c:pt>
                      <c:pt idx="584">
                        <c:v>6407449.1920194933</c:v>
                      </c:pt>
                      <c:pt idx="585">
                        <c:v>6407852.4851912269</c:v>
                      </c:pt>
                      <c:pt idx="586">
                        <c:v>6407432.186798065</c:v>
                      </c:pt>
                      <c:pt idx="587">
                        <c:v>6425918.483048263</c:v>
                      </c:pt>
                      <c:pt idx="588">
                        <c:v>6425625.9780605221</c:v>
                      </c:pt>
                      <c:pt idx="589">
                        <c:v>6386625.3998749368</c:v>
                      </c:pt>
                      <c:pt idx="590">
                        <c:v>6414595.6706468118</c:v>
                      </c:pt>
                      <c:pt idx="591">
                        <c:v>6425223.1587168481</c:v>
                      </c:pt>
                      <c:pt idx="592">
                        <c:v>6427205.0925867157</c:v>
                      </c:pt>
                      <c:pt idx="593">
                        <c:v>6433360.548490528</c:v>
                      </c:pt>
                      <c:pt idx="594">
                        <c:v>6443118.3163988739</c:v>
                      </c:pt>
                      <c:pt idx="595">
                        <c:v>6441120.5616528392</c:v>
                      </c:pt>
                      <c:pt idx="596">
                        <c:v>6439699.1898140591</c:v>
                      </c:pt>
                      <c:pt idx="597">
                        <c:v>6445726.0277924137</c:v>
                      </c:pt>
                      <c:pt idx="598">
                        <c:v>6411327.5675157364</c:v>
                      </c:pt>
                      <c:pt idx="599">
                        <c:v>6446266.4240577985</c:v>
                      </c:pt>
                      <c:pt idx="600">
                        <c:v>6463117.9223535331</c:v>
                      </c:pt>
                      <c:pt idx="601">
                        <c:v>6462556.3568953648</c:v>
                      </c:pt>
                      <c:pt idx="602">
                        <c:v>6452525.3373000491</c:v>
                      </c:pt>
                      <c:pt idx="603">
                        <c:v>6465780.0396566233</c:v>
                      </c:pt>
                      <c:pt idx="604">
                        <c:v>6449056.6661133245</c:v>
                      </c:pt>
                      <c:pt idx="605">
                        <c:v>6471055.6799396053</c:v>
                      </c:pt>
                      <c:pt idx="606">
                        <c:v>6482038.3326690784</c:v>
                      </c:pt>
                      <c:pt idx="607">
                        <c:v>6468622.8590974417</c:v>
                      </c:pt>
                      <c:pt idx="608">
                        <c:v>6469107.3191354936</c:v>
                      </c:pt>
                      <c:pt idx="609">
                        <c:v>6423154.7578395018</c:v>
                      </c:pt>
                      <c:pt idx="610">
                        <c:v>6484625.5981917195</c:v>
                      </c:pt>
                      <c:pt idx="611">
                        <c:v>6482681.3440707345</c:v>
                      </c:pt>
                      <c:pt idx="612">
                        <c:v>6503773.0414318843</c:v>
                      </c:pt>
                      <c:pt idx="613">
                        <c:v>6490356.1953455638</c:v>
                      </c:pt>
                      <c:pt idx="614">
                        <c:v>6497192.732735103</c:v>
                      </c:pt>
                      <c:pt idx="615">
                        <c:v>6497637.2051143935</c:v>
                      </c:pt>
                      <c:pt idx="616">
                        <c:v>6510477.7504248982</c:v>
                      </c:pt>
                      <c:pt idx="617">
                        <c:v>6506797.8980383258</c:v>
                      </c:pt>
                      <c:pt idx="618">
                        <c:v>6503807.8988959575</c:v>
                      </c:pt>
                      <c:pt idx="619">
                        <c:v>6516132.9727102555</c:v>
                      </c:pt>
                      <c:pt idx="620">
                        <c:v>6512250.8177560465</c:v>
                      </c:pt>
                      <c:pt idx="621">
                        <c:v>6508422.1879519112</c:v>
                      </c:pt>
                      <c:pt idx="622">
                        <c:v>6511474.545457066</c:v>
                      </c:pt>
                      <c:pt idx="623">
                        <c:v>6511154.102845856</c:v>
                      </c:pt>
                      <c:pt idx="624">
                        <c:v>6518285.4106564084</c:v>
                      </c:pt>
                      <c:pt idx="625">
                        <c:v>6515239.1732998518</c:v>
                      </c:pt>
                      <c:pt idx="626">
                        <c:v>6525300.7957064547</c:v>
                      </c:pt>
                      <c:pt idx="627">
                        <c:v>6529848.9393775137</c:v>
                      </c:pt>
                      <c:pt idx="628">
                        <c:v>6529911.1634172825</c:v>
                      </c:pt>
                      <c:pt idx="629">
                        <c:v>6533471.8704650253</c:v>
                      </c:pt>
                      <c:pt idx="630">
                        <c:v>6540833.8194465581</c:v>
                      </c:pt>
                      <c:pt idx="631">
                        <c:v>6540997.2055632109</c:v>
                      </c:pt>
                      <c:pt idx="632">
                        <c:v>6551083.2568715857</c:v>
                      </c:pt>
                      <c:pt idx="633">
                        <c:v>6548260.4181072721</c:v>
                      </c:pt>
                      <c:pt idx="634">
                        <c:v>6552068.8641282795</c:v>
                      </c:pt>
                      <c:pt idx="635">
                        <c:v>6551068.0637981081</c:v>
                      </c:pt>
                      <c:pt idx="636">
                        <c:v>6560031.6532735256</c:v>
                      </c:pt>
                      <c:pt idx="637">
                        <c:v>6556475.5895353649</c:v>
                      </c:pt>
                      <c:pt idx="638">
                        <c:v>6561149.1888382966</c:v>
                      </c:pt>
                      <c:pt idx="639">
                        <c:v>6557236.5258978242</c:v>
                      </c:pt>
                      <c:pt idx="640">
                        <c:v>6563289.1428881586</c:v>
                      </c:pt>
                      <c:pt idx="641">
                        <c:v>6568813.5940948315</c:v>
                      </c:pt>
                      <c:pt idx="642">
                        <c:v>6575754.6718851905</c:v>
                      </c:pt>
                      <c:pt idx="643">
                        <c:v>6577311.4400270022</c:v>
                      </c:pt>
                      <c:pt idx="644">
                        <c:v>6575660.9874698799</c:v>
                      </c:pt>
                      <c:pt idx="645">
                        <c:v>6583754.4705412602</c:v>
                      </c:pt>
                      <c:pt idx="646">
                        <c:v>6591460.3802137831</c:v>
                      </c:pt>
                      <c:pt idx="647">
                        <c:v>6585482.7669918835</c:v>
                      </c:pt>
                      <c:pt idx="648">
                        <c:v>6590639.8077664329</c:v>
                      </c:pt>
                      <c:pt idx="649">
                        <c:v>6596798.1951734461</c:v>
                      </c:pt>
                      <c:pt idx="650">
                        <c:v>6593874.5041312631</c:v>
                      </c:pt>
                      <c:pt idx="651">
                        <c:v>6605248.4124370031</c:v>
                      </c:pt>
                      <c:pt idx="652">
                        <c:v>6603291.3847202919</c:v>
                      </c:pt>
                      <c:pt idx="653">
                        <c:v>6601540.6220153887</c:v>
                      </c:pt>
                      <c:pt idx="654">
                        <c:v>6617735.6725101145</c:v>
                      </c:pt>
                      <c:pt idx="655">
                        <c:v>6614642.1422295114</c:v>
                      </c:pt>
                      <c:pt idx="656">
                        <c:v>6615763.4202950262</c:v>
                      </c:pt>
                      <c:pt idx="657">
                        <c:v>6620273.8149992879</c:v>
                      </c:pt>
                      <c:pt idx="658">
                        <c:v>6628107.9314473113</c:v>
                      </c:pt>
                      <c:pt idx="659">
                        <c:v>6620117.8811899396</c:v>
                      </c:pt>
                      <c:pt idx="660">
                        <c:v>6624310.413305603</c:v>
                      </c:pt>
                      <c:pt idx="661">
                        <c:v>6624406.4491318846</c:v>
                      </c:pt>
                      <c:pt idx="662">
                        <c:v>6628083.524829546</c:v>
                      </c:pt>
                      <c:pt idx="663">
                        <c:v>6629541.4515271178</c:v>
                      </c:pt>
                      <c:pt idx="664">
                        <c:v>6635189.1676651845</c:v>
                      </c:pt>
                      <c:pt idx="665">
                        <c:v>6639155.3974921927</c:v>
                      </c:pt>
                      <c:pt idx="666">
                        <c:v>6654049.4381454624</c:v>
                      </c:pt>
                      <c:pt idx="667">
                        <c:v>6647888.9395913761</c:v>
                      </c:pt>
                      <c:pt idx="668">
                        <c:v>6651264.0223890571</c:v>
                      </c:pt>
                      <c:pt idx="669">
                        <c:v>6655965.8241038313</c:v>
                      </c:pt>
                      <c:pt idx="670">
                        <c:v>6655546.1217433596</c:v>
                      </c:pt>
                      <c:pt idx="671">
                        <c:v>6660917.0700841183</c:v>
                      </c:pt>
                      <c:pt idx="672">
                        <c:v>6674384.849661937</c:v>
                      </c:pt>
                      <c:pt idx="673">
                        <c:v>6667894.1714408984</c:v>
                      </c:pt>
                      <c:pt idx="674">
                        <c:v>6672113.3584140157</c:v>
                      </c:pt>
                      <c:pt idx="675">
                        <c:v>6672377.7984688412</c:v>
                      </c:pt>
                      <c:pt idx="676">
                        <c:v>6678135.4845391978</c:v>
                      </c:pt>
                      <c:pt idx="677">
                        <c:v>6683189.83483986</c:v>
                      </c:pt>
                      <c:pt idx="678">
                        <c:v>6685080.832078998</c:v>
                      </c:pt>
                      <c:pt idx="679">
                        <c:v>6684750.904109491</c:v>
                      </c:pt>
                      <c:pt idx="680">
                        <c:v>6693725.7143920967</c:v>
                      </c:pt>
                      <c:pt idx="681">
                        <c:v>6694822.9675138043</c:v>
                      </c:pt>
                      <c:pt idx="682">
                        <c:v>6694839.9237055164</c:v>
                      </c:pt>
                      <c:pt idx="683">
                        <c:v>6699501.015153151</c:v>
                      </c:pt>
                      <c:pt idx="684">
                        <c:v>6702156.5194077669</c:v>
                      </c:pt>
                      <c:pt idx="685">
                        <c:v>6708213.6061894568</c:v>
                      </c:pt>
                      <c:pt idx="686">
                        <c:v>6707066.9810027415</c:v>
                      </c:pt>
                      <c:pt idx="687">
                        <c:v>6703365.4971167026</c:v>
                      </c:pt>
                      <c:pt idx="688">
                        <c:v>6708991.0809157062</c:v>
                      </c:pt>
                      <c:pt idx="689">
                        <c:v>6717313.5715838065</c:v>
                      </c:pt>
                      <c:pt idx="690">
                        <c:v>6708553.9363300009</c:v>
                      </c:pt>
                      <c:pt idx="691">
                        <c:v>6724735.2540657846</c:v>
                      </c:pt>
                      <c:pt idx="692">
                        <c:v>6725834.9323612526</c:v>
                      </c:pt>
                      <c:pt idx="693">
                        <c:v>6720285.5573348794</c:v>
                      </c:pt>
                      <c:pt idx="694">
                        <c:v>6721095.7842051405</c:v>
                      </c:pt>
                      <c:pt idx="695">
                        <c:v>6731225.2300389409</c:v>
                      </c:pt>
                      <c:pt idx="696">
                        <c:v>6730790.3967739036</c:v>
                      </c:pt>
                      <c:pt idx="697">
                        <c:v>6738198.473980356</c:v>
                      </c:pt>
                      <c:pt idx="698">
                        <c:v>6738735.7531696092</c:v>
                      </c:pt>
                      <c:pt idx="699">
                        <c:v>6743622.4697806854</c:v>
                      </c:pt>
                      <c:pt idx="700">
                        <c:v>6743842.2782072118</c:v>
                      </c:pt>
                      <c:pt idx="701">
                        <c:v>6741126.1636382323</c:v>
                      </c:pt>
                      <c:pt idx="702">
                        <c:v>6740740.1461718259</c:v>
                      </c:pt>
                      <c:pt idx="703">
                        <c:v>6753344.0311692385</c:v>
                      </c:pt>
                      <c:pt idx="704">
                        <c:v>6757205.2006030036</c:v>
                      </c:pt>
                      <c:pt idx="705">
                        <c:v>6756166.9701748686</c:v>
                      </c:pt>
                      <c:pt idx="706">
                        <c:v>6760896.4674743284</c:v>
                      </c:pt>
                      <c:pt idx="707">
                        <c:v>6765556.7789799925</c:v>
                      </c:pt>
                      <c:pt idx="708">
                        <c:v>6770400.4225715967</c:v>
                      </c:pt>
                      <c:pt idx="709">
                        <c:v>6770139.7716894299</c:v>
                      </c:pt>
                      <c:pt idx="710">
                        <c:v>6763890.6258161953</c:v>
                      </c:pt>
                      <c:pt idx="711">
                        <c:v>6759914.5997548979</c:v>
                      </c:pt>
                      <c:pt idx="712">
                        <c:v>6781266.8500525672</c:v>
                      </c:pt>
                      <c:pt idx="713">
                        <c:v>6783657.0627678214</c:v>
                      </c:pt>
                      <c:pt idx="714">
                        <c:v>6775645.3780372906</c:v>
                      </c:pt>
                      <c:pt idx="715">
                        <c:v>6786684.8084087493</c:v>
                      </c:pt>
                      <c:pt idx="716">
                        <c:v>6782424.8626608877</c:v>
                      </c:pt>
                      <c:pt idx="717">
                        <c:v>6778528.8810116714</c:v>
                      </c:pt>
                      <c:pt idx="718">
                        <c:v>6791632.2286221795</c:v>
                      </c:pt>
                      <c:pt idx="719">
                        <c:v>6786988.7535005854</c:v>
                      </c:pt>
                      <c:pt idx="720">
                        <c:v>6783153.8672957504</c:v>
                      </c:pt>
                      <c:pt idx="721">
                        <c:v>6786226.3618851528</c:v>
                      </c:pt>
                      <c:pt idx="722">
                        <c:v>6786386.3526210096</c:v>
                      </c:pt>
                      <c:pt idx="723">
                        <c:v>6804437.7308358643</c:v>
                      </c:pt>
                      <c:pt idx="724">
                        <c:v>6792734.3050043834</c:v>
                      </c:pt>
                      <c:pt idx="725">
                        <c:v>6801785.7990288353</c:v>
                      </c:pt>
                      <c:pt idx="726">
                        <c:v>6853131.5680586919</c:v>
                      </c:pt>
                      <c:pt idx="727">
                        <c:v>6789569.8742713258</c:v>
                      </c:pt>
                      <c:pt idx="728">
                        <c:v>6789747.0481905928</c:v>
                      </c:pt>
                      <c:pt idx="729">
                        <c:v>6801478.0609198567</c:v>
                      </c:pt>
                      <c:pt idx="730">
                        <c:v>6795778.2629069164</c:v>
                      </c:pt>
                      <c:pt idx="731">
                        <c:v>6795671.8162589874</c:v>
                      </c:pt>
                      <c:pt idx="732">
                        <c:v>6797156.571112155</c:v>
                      </c:pt>
                      <c:pt idx="733">
                        <c:v>6799826.6543423822</c:v>
                      </c:pt>
                      <c:pt idx="734">
                        <c:v>6803884.1449821573</c:v>
                      </c:pt>
                      <c:pt idx="735">
                        <c:v>6790776.7316488074</c:v>
                      </c:pt>
                      <c:pt idx="736">
                        <c:v>6784799.4866509093</c:v>
                      </c:pt>
                      <c:pt idx="737">
                        <c:v>6804465.5227437764</c:v>
                      </c:pt>
                      <c:pt idx="738">
                        <c:v>6800652.4367651138</c:v>
                      </c:pt>
                      <c:pt idx="739">
                        <c:v>6802446.596553335</c:v>
                      </c:pt>
                      <c:pt idx="740">
                        <c:v>6811741.356430159</c:v>
                      </c:pt>
                      <c:pt idx="741">
                        <c:v>6802112.9752882197</c:v>
                      </c:pt>
                      <c:pt idx="742">
                        <c:v>6808349.3244913686</c:v>
                      </c:pt>
                      <c:pt idx="743">
                        <c:v>6816018.5441131126</c:v>
                      </c:pt>
                      <c:pt idx="744">
                        <c:v>6814639.868079829</c:v>
                      </c:pt>
                      <c:pt idx="745">
                        <c:v>6808923.788783038</c:v>
                      </c:pt>
                      <c:pt idx="746">
                        <c:v>6813890.0733949794</c:v>
                      </c:pt>
                      <c:pt idx="747">
                        <c:v>6808355.0635173004</c:v>
                      </c:pt>
                      <c:pt idx="748">
                        <c:v>6812049.088662318</c:v>
                      </c:pt>
                      <c:pt idx="749">
                        <c:v>6817720.2892156877</c:v>
                      </c:pt>
                      <c:pt idx="750">
                        <c:v>6820745.7878026934</c:v>
                      </c:pt>
                      <c:pt idx="751">
                        <c:v>6828718.4812279083</c:v>
                      </c:pt>
                      <c:pt idx="752">
                        <c:v>6822691.807141643</c:v>
                      </c:pt>
                      <c:pt idx="753">
                        <c:v>6832863.1927444739</c:v>
                      </c:pt>
                      <c:pt idx="754">
                        <c:v>6819367.1319012046</c:v>
                      </c:pt>
                      <c:pt idx="755">
                        <c:v>6826381.7766093928</c:v>
                      </c:pt>
                      <c:pt idx="756">
                        <c:v>6823454.7789261229</c:v>
                      </c:pt>
                      <c:pt idx="757">
                        <c:v>6825688.2634244272</c:v>
                      </c:pt>
                      <c:pt idx="758">
                        <c:v>6828805.7060844228</c:v>
                      </c:pt>
                      <c:pt idx="759">
                        <c:v>6828815.3675535843</c:v>
                      </c:pt>
                      <c:pt idx="760">
                        <c:v>6834079.6251110006</c:v>
                      </c:pt>
                      <c:pt idx="761">
                        <c:v>6829345.1467805775</c:v>
                      </c:pt>
                      <c:pt idx="762">
                        <c:v>6830384.406280458</c:v>
                      </c:pt>
                      <c:pt idx="763">
                        <c:v>6842671.2568509793</c:v>
                      </c:pt>
                      <c:pt idx="764">
                        <c:v>6838315.5289745675</c:v>
                      </c:pt>
                      <c:pt idx="765">
                        <c:v>6841171.2841891935</c:v>
                      </c:pt>
                      <c:pt idx="766">
                        <c:v>6833420.7863415089</c:v>
                      </c:pt>
                      <c:pt idx="767">
                        <c:v>6841392.1017954629</c:v>
                      </c:pt>
                      <c:pt idx="768">
                        <c:v>6836553.2009655312</c:v>
                      </c:pt>
                      <c:pt idx="769">
                        <c:v>6849017.8724579271</c:v>
                      </c:pt>
                      <c:pt idx="770">
                        <c:v>6844726.1305434369</c:v>
                      </c:pt>
                      <c:pt idx="771">
                        <c:v>6838758.4219405958</c:v>
                      </c:pt>
                      <c:pt idx="772">
                        <c:v>6837044.9061246412</c:v>
                      </c:pt>
                      <c:pt idx="773">
                        <c:v>6836663.3846899793</c:v>
                      </c:pt>
                      <c:pt idx="774">
                        <c:v>6839689.6258969512</c:v>
                      </c:pt>
                      <c:pt idx="775">
                        <c:v>6843710.2035007952</c:v>
                      </c:pt>
                      <c:pt idx="776">
                        <c:v>6839065.4813353196</c:v>
                      </c:pt>
                      <c:pt idx="777">
                        <c:v>6837928.3878649585</c:v>
                      </c:pt>
                      <c:pt idx="778">
                        <c:v>6837324.0002838271</c:v>
                      </c:pt>
                      <c:pt idx="779">
                        <c:v>6839479.2126828283</c:v>
                      </c:pt>
                      <c:pt idx="780">
                        <c:v>6849879.24153022</c:v>
                      </c:pt>
                      <c:pt idx="781">
                        <c:v>6842242.3192522787</c:v>
                      </c:pt>
                      <c:pt idx="782">
                        <c:v>6850708.7451088456</c:v>
                      </c:pt>
                      <c:pt idx="783">
                        <c:v>6859668.4504375216</c:v>
                      </c:pt>
                      <c:pt idx="784">
                        <c:v>6854885.4680277873</c:v>
                      </c:pt>
                      <c:pt idx="785">
                        <c:v>6843811.2110686507</c:v>
                      </c:pt>
                      <c:pt idx="786">
                        <c:v>6854583.8672354789</c:v>
                      </c:pt>
                      <c:pt idx="787">
                        <c:v>6856153.6455272362</c:v>
                      </c:pt>
                      <c:pt idx="788">
                        <c:v>6845789.6210103296</c:v>
                      </c:pt>
                      <c:pt idx="789">
                        <c:v>6848420.8346861564</c:v>
                      </c:pt>
                      <c:pt idx="790">
                        <c:v>6854598.25327978</c:v>
                      </c:pt>
                      <c:pt idx="791">
                        <c:v>6857063.0519361719</c:v>
                      </c:pt>
                      <c:pt idx="792">
                        <c:v>6856194.4687027326</c:v>
                      </c:pt>
                      <c:pt idx="793">
                        <c:v>6859385.0712927133</c:v>
                      </c:pt>
                      <c:pt idx="794">
                        <c:v>6861425.8554430651</c:v>
                      </c:pt>
                      <c:pt idx="795">
                        <c:v>6874374.8302413886</c:v>
                      </c:pt>
                      <c:pt idx="796">
                        <c:v>6872130.4433026575</c:v>
                      </c:pt>
                      <c:pt idx="797">
                        <c:v>6870288.161967474</c:v>
                      </c:pt>
                      <c:pt idx="798">
                        <c:v>6862981.7010178547</c:v>
                      </c:pt>
                      <c:pt idx="799">
                        <c:v>6875537.3820771994</c:v>
                      </c:pt>
                      <c:pt idx="800">
                        <c:v>6871005.0399183184</c:v>
                      </c:pt>
                      <c:pt idx="801">
                        <c:v>6862247.5175853195</c:v>
                      </c:pt>
                      <c:pt idx="802">
                        <c:v>6862868.0516777374</c:v>
                      </c:pt>
                      <c:pt idx="803">
                        <c:v>6876593.1295327786</c:v>
                      </c:pt>
                      <c:pt idx="804">
                        <c:v>6859997.9914987069</c:v>
                      </c:pt>
                      <c:pt idx="805">
                        <c:v>6862395.6412682068</c:v>
                      </c:pt>
                      <c:pt idx="806">
                        <c:v>6870323.0734764403</c:v>
                      </c:pt>
                      <c:pt idx="807">
                        <c:v>6865759.5774567686</c:v>
                      </c:pt>
                      <c:pt idx="808">
                        <c:v>6863452.7738191392</c:v>
                      </c:pt>
                      <c:pt idx="809">
                        <c:v>6864864.8753036978</c:v>
                      </c:pt>
                      <c:pt idx="810">
                        <c:v>6878115.8876123922</c:v>
                      </c:pt>
                      <c:pt idx="811">
                        <c:v>6863575.20050631</c:v>
                      </c:pt>
                      <c:pt idx="812">
                        <c:v>6872227.4324628487</c:v>
                      </c:pt>
                      <c:pt idx="813">
                        <c:v>6878061.7818540102</c:v>
                      </c:pt>
                      <c:pt idx="814">
                        <c:v>6873731.9788220525</c:v>
                      </c:pt>
                      <c:pt idx="815">
                        <c:v>6878436.9114228617</c:v>
                      </c:pt>
                      <c:pt idx="816">
                        <c:v>6876556.5178920263</c:v>
                      </c:pt>
                      <c:pt idx="817">
                        <c:v>6872520.7975648446</c:v>
                      </c:pt>
                      <c:pt idx="818">
                        <c:v>6865952.7108484218</c:v>
                      </c:pt>
                      <c:pt idx="819">
                        <c:v>6883112.4868592583</c:v>
                      </c:pt>
                      <c:pt idx="820">
                        <c:v>6880163.1047504386</c:v>
                      </c:pt>
                      <c:pt idx="821">
                        <c:v>6878054.6528904019</c:v>
                      </c:pt>
                      <c:pt idx="822">
                        <c:v>6872976.7156762164</c:v>
                      </c:pt>
                      <c:pt idx="823">
                        <c:v>6880151.9267422501</c:v>
                      </c:pt>
                      <c:pt idx="824">
                        <c:v>6883342.1253020074</c:v>
                      </c:pt>
                      <c:pt idx="825">
                        <c:v>6880600.6319097271</c:v>
                      </c:pt>
                      <c:pt idx="826">
                        <c:v>6878019.5375695387</c:v>
                      </c:pt>
                      <c:pt idx="827">
                        <c:v>6876289.1162164174</c:v>
                      </c:pt>
                      <c:pt idx="828">
                        <c:v>6877566.3382430635</c:v>
                      </c:pt>
                      <c:pt idx="829">
                        <c:v>6885045.8976531159</c:v>
                      </c:pt>
                      <c:pt idx="830">
                        <c:v>6875335.9506614786</c:v>
                      </c:pt>
                      <c:pt idx="831">
                        <c:v>6875903.9512545066</c:v>
                      </c:pt>
                      <c:pt idx="832">
                        <c:v>6901286.0422827415</c:v>
                      </c:pt>
                      <c:pt idx="833">
                        <c:v>6878465.3015239593</c:v>
                      </c:pt>
                      <c:pt idx="834">
                        <c:v>6879978.2675546343</c:v>
                      </c:pt>
                      <c:pt idx="835">
                        <c:v>6879625.3202714901</c:v>
                      </c:pt>
                      <c:pt idx="836">
                        <c:v>6887566.9610882746</c:v>
                      </c:pt>
                      <c:pt idx="837">
                        <c:v>6883697.9647388477</c:v>
                      </c:pt>
                      <c:pt idx="838">
                        <c:v>6888657.1798961824</c:v>
                      </c:pt>
                      <c:pt idx="839">
                        <c:v>6886093.7527350262</c:v>
                      </c:pt>
                      <c:pt idx="840">
                        <c:v>6883880.5623305878</c:v>
                      </c:pt>
                      <c:pt idx="841">
                        <c:v>6880535.2232176811</c:v>
                      </c:pt>
                      <c:pt idx="842">
                        <c:v>6888254.1075776834</c:v>
                      </c:pt>
                      <c:pt idx="843">
                        <c:v>6890833.0337023484</c:v>
                      </c:pt>
                      <c:pt idx="844">
                        <c:v>6887893.2556960704</c:v>
                      </c:pt>
                      <c:pt idx="845">
                        <c:v>6885568.4761138055</c:v>
                      </c:pt>
                      <c:pt idx="846">
                        <c:v>6883417.7637879299</c:v>
                      </c:pt>
                      <c:pt idx="847">
                        <c:v>6884037.2703540204</c:v>
                      </c:pt>
                      <c:pt idx="848">
                        <c:v>6887996.4168974552</c:v>
                      </c:pt>
                      <c:pt idx="849">
                        <c:v>6891067.7822558796</c:v>
                      </c:pt>
                      <c:pt idx="850">
                        <c:v>6893445.9698728891</c:v>
                      </c:pt>
                      <c:pt idx="851">
                        <c:v>6892300.1911749719</c:v>
                      </c:pt>
                      <c:pt idx="852">
                        <c:v>6894964.5081379963</c:v>
                      </c:pt>
                      <c:pt idx="853">
                        <c:v>6892497.8529308494</c:v>
                      </c:pt>
                      <c:pt idx="854">
                        <c:v>6892586.8969229516</c:v>
                      </c:pt>
                      <c:pt idx="855">
                        <c:v>6892210.8044707282</c:v>
                      </c:pt>
                      <c:pt idx="856">
                        <c:v>6887414.2211070023</c:v>
                      </c:pt>
                      <c:pt idx="857">
                        <c:v>6899882.9495413825</c:v>
                      </c:pt>
                      <c:pt idx="858">
                        <c:v>6885113.6459390018</c:v>
                      </c:pt>
                      <c:pt idx="859">
                        <c:v>6893472.2670623064</c:v>
                      </c:pt>
                      <c:pt idx="860">
                        <c:v>6893871.6388237905</c:v>
                      </c:pt>
                      <c:pt idx="861">
                        <c:v>6885841.9050362995</c:v>
                      </c:pt>
                      <c:pt idx="862">
                        <c:v>6893510.3560337238</c:v>
                      </c:pt>
                      <c:pt idx="863">
                        <c:v>6898385.6628498733</c:v>
                      </c:pt>
                      <c:pt idx="864">
                        <c:v>6898892.6150575355</c:v>
                      </c:pt>
                      <c:pt idx="865">
                        <c:v>6894954.7386230752</c:v>
                      </c:pt>
                      <c:pt idx="866">
                        <c:v>6899326.9020324135</c:v>
                      </c:pt>
                      <c:pt idx="867">
                        <c:v>6905679.5472145509</c:v>
                      </c:pt>
                      <c:pt idx="868">
                        <c:v>6902191.7901774468</c:v>
                      </c:pt>
                      <c:pt idx="869">
                        <c:v>6901972.205671574</c:v>
                      </c:pt>
                      <c:pt idx="870">
                        <c:v>6898367.2063950188</c:v>
                      </c:pt>
                      <c:pt idx="871">
                        <c:v>6901751.3668140694</c:v>
                      </c:pt>
                      <c:pt idx="872">
                        <c:v>6893871.2859004578</c:v>
                      </c:pt>
                      <c:pt idx="873">
                        <c:v>6898928.5770316841</c:v>
                      </c:pt>
                      <c:pt idx="874">
                        <c:v>6895848.7948934436</c:v>
                      </c:pt>
                      <c:pt idx="875">
                        <c:v>6904384.6230673129</c:v>
                      </c:pt>
                      <c:pt idx="876">
                        <c:v>6898555.9495416684</c:v>
                      </c:pt>
                      <c:pt idx="877">
                        <c:v>6897689.0465894463</c:v>
                      </c:pt>
                      <c:pt idx="878">
                        <c:v>6900103.4701463645</c:v>
                      </c:pt>
                      <c:pt idx="879">
                        <c:v>6905164.9196154522</c:v>
                      </c:pt>
                      <c:pt idx="880">
                        <c:v>6906032.9372979961</c:v>
                      </c:pt>
                      <c:pt idx="881">
                        <c:v>6901778.6125038676</c:v>
                      </c:pt>
                      <c:pt idx="882">
                        <c:v>6908678.5072173579</c:v>
                      </c:pt>
                      <c:pt idx="883">
                        <c:v>6898967.6463985015</c:v>
                      </c:pt>
                      <c:pt idx="884">
                        <c:v>6903102.2168555334</c:v>
                      </c:pt>
                      <c:pt idx="885">
                        <c:v>6905986.0410690568</c:v>
                      </c:pt>
                      <c:pt idx="886">
                        <c:v>6895720.331714063</c:v>
                      </c:pt>
                      <c:pt idx="887">
                        <c:v>6898951.2411885699</c:v>
                      </c:pt>
                      <c:pt idx="888">
                        <c:v>6900946.1108043035</c:v>
                      </c:pt>
                      <c:pt idx="889">
                        <c:v>6896428.1352181565</c:v>
                      </c:pt>
                      <c:pt idx="890">
                        <c:v>6900544.7787675848</c:v>
                      </c:pt>
                      <c:pt idx="891">
                        <c:v>6897759.7004123386</c:v>
                      </c:pt>
                      <c:pt idx="892">
                        <c:v>6905411.8501298437</c:v>
                      </c:pt>
                      <c:pt idx="893">
                        <c:v>6906839.1100588199</c:v>
                      </c:pt>
                      <c:pt idx="894">
                        <c:v>6904174.2135913623</c:v>
                      </c:pt>
                      <c:pt idx="895">
                        <c:v>6910110.174750546</c:v>
                      </c:pt>
                      <c:pt idx="896">
                        <c:v>6906198.2388671767</c:v>
                      </c:pt>
                      <c:pt idx="897">
                        <c:v>6909655.1517650466</c:v>
                      </c:pt>
                      <c:pt idx="898">
                        <c:v>6905141.6056737648</c:v>
                      </c:pt>
                      <c:pt idx="899">
                        <c:v>6901750.5541335894</c:v>
                      </c:pt>
                      <c:pt idx="900">
                        <c:v>6901804.7928871224</c:v>
                      </c:pt>
                      <c:pt idx="901">
                        <c:v>6903386.7513822773</c:v>
                      </c:pt>
                      <c:pt idx="902">
                        <c:v>6904174.281179456</c:v>
                      </c:pt>
                      <c:pt idx="903">
                        <c:v>6903513.9890974425</c:v>
                      </c:pt>
                      <c:pt idx="904">
                        <c:v>6909355.7988080746</c:v>
                      </c:pt>
                      <c:pt idx="905">
                        <c:v>6909513.2212796854</c:v>
                      </c:pt>
                      <c:pt idx="906">
                        <c:v>6906720.2107762517</c:v>
                      </c:pt>
                      <c:pt idx="907">
                        <c:v>6912300.9245383013</c:v>
                      </c:pt>
                      <c:pt idx="908">
                        <c:v>6905885.0911745531</c:v>
                      </c:pt>
                      <c:pt idx="909">
                        <c:v>6910751.8516707197</c:v>
                      </c:pt>
                      <c:pt idx="910">
                        <c:v>6846888.2349633146</c:v>
                      </c:pt>
                      <c:pt idx="911">
                        <c:v>6910879.0461929599</c:v>
                      </c:pt>
                      <c:pt idx="912">
                        <c:v>6918011.5550203864</c:v>
                      </c:pt>
                      <c:pt idx="913">
                        <c:v>6911092.0074512698</c:v>
                      </c:pt>
                      <c:pt idx="914">
                        <c:v>6919615.6669756528</c:v>
                      </c:pt>
                      <c:pt idx="915">
                        <c:v>6908150.9060247131</c:v>
                      </c:pt>
                      <c:pt idx="916">
                        <c:v>6904473.0891505042</c:v>
                      </c:pt>
                      <c:pt idx="917">
                        <c:v>6920872.9929730445</c:v>
                      </c:pt>
                      <c:pt idx="918">
                        <c:v>6917050.7833667602</c:v>
                      </c:pt>
                      <c:pt idx="919">
                        <c:v>6913345.4158296119</c:v>
                      </c:pt>
                      <c:pt idx="920">
                        <c:v>6915734.528442489</c:v>
                      </c:pt>
                      <c:pt idx="921">
                        <c:v>6917630.5710021621</c:v>
                      </c:pt>
                      <c:pt idx="922">
                        <c:v>6915585.2039229786</c:v>
                      </c:pt>
                      <c:pt idx="923">
                        <c:v>6920432.9126576558</c:v>
                      </c:pt>
                      <c:pt idx="924">
                        <c:v>6913460.9827181883</c:v>
                      </c:pt>
                      <c:pt idx="925">
                        <c:v>6920265.370311521</c:v>
                      </c:pt>
                      <c:pt idx="926">
                        <c:v>6920305.3799134465</c:v>
                      </c:pt>
                      <c:pt idx="927">
                        <c:v>6914461.8280194318</c:v>
                      </c:pt>
                      <c:pt idx="928">
                        <c:v>6917762.4698602585</c:v>
                      </c:pt>
                      <c:pt idx="929">
                        <c:v>6911196.1712333215</c:v>
                      </c:pt>
                      <c:pt idx="930">
                        <c:v>6922447.544290225</c:v>
                      </c:pt>
                      <c:pt idx="931">
                        <c:v>6917846.9112304328</c:v>
                      </c:pt>
                      <c:pt idx="932">
                        <c:v>6918366.0393996835</c:v>
                      </c:pt>
                      <c:pt idx="933">
                        <c:v>6916710.6886874316</c:v>
                      </c:pt>
                      <c:pt idx="934">
                        <c:v>6922993.6338401902</c:v>
                      </c:pt>
                      <c:pt idx="935">
                        <c:v>6925909.0290517369</c:v>
                      </c:pt>
                      <c:pt idx="936">
                        <c:v>6925228.888042232</c:v>
                      </c:pt>
                      <c:pt idx="937">
                        <c:v>6920163.5834824173</c:v>
                      </c:pt>
                      <c:pt idx="938">
                        <c:v>6924437.7758778017</c:v>
                      </c:pt>
                      <c:pt idx="939">
                        <c:v>6925329.5670547625</c:v>
                      </c:pt>
                      <c:pt idx="940">
                        <c:v>6926348.82056469</c:v>
                      </c:pt>
                      <c:pt idx="941">
                        <c:v>6918171.1119683338</c:v>
                      </c:pt>
                      <c:pt idx="942">
                        <c:v>6922320.9825289752</c:v>
                      </c:pt>
                      <c:pt idx="943">
                        <c:v>6924436.6305370703</c:v>
                      </c:pt>
                      <c:pt idx="944">
                        <c:v>6920065.3094429011</c:v>
                      </c:pt>
                      <c:pt idx="945">
                        <c:v>6918769.4506198401</c:v>
                      </c:pt>
                      <c:pt idx="946">
                        <c:v>6919639.7178216157</c:v>
                      </c:pt>
                      <c:pt idx="947">
                        <c:v>6918054.2408363577</c:v>
                      </c:pt>
                      <c:pt idx="948">
                        <c:v>6926016.503081372</c:v>
                      </c:pt>
                      <c:pt idx="949">
                        <c:v>6923346.2323479066</c:v>
                      </c:pt>
                      <c:pt idx="950">
                        <c:v>6921727.5800937098</c:v>
                      </c:pt>
                      <c:pt idx="951">
                        <c:v>6920893.2131920075</c:v>
                      </c:pt>
                      <c:pt idx="952">
                        <c:v>6920958.3351328624</c:v>
                      </c:pt>
                      <c:pt idx="953">
                        <c:v>6922460.5863783704</c:v>
                      </c:pt>
                      <c:pt idx="954">
                        <c:v>6922278.8334243828</c:v>
                      </c:pt>
                      <c:pt idx="955">
                        <c:v>6917324.1565835336</c:v>
                      </c:pt>
                      <c:pt idx="956">
                        <c:v>6920892.7709292583</c:v>
                      </c:pt>
                      <c:pt idx="957">
                        <c:v>6925528.2023768192</c:v>
                      </c:pt>
                      <c:pt idx="958">
                        <c:v>6923779.8496746048</c:v>
                      </c:pt>
                      <c:pt idx="959">
                        <c:v>6925378.1872819262</c:v>
                      </c:pt>
                      <c:pt idx="960">
                        <c:v>6926891.8602538714</c:v>
                      </c:pt>
                      <c:pt idx="961">
                        <c:v>6928370.6127835875</c:v>
                      </c:pt>
                      <c:pt idx="962">
                        <c:v>6925871.5585588571</c:v>
                      </c:pt>
                      <c:pt idx="963">
                        <c:v>6924360.9741855972</c:v>
                      </c:pt>
                      <c:pt idx="964">
                        <c:v>6933078.15288697</c:v>
                      </c:pt>
                      <c:pt idx="965">
                        <c:v>6930011.5944487127</c:v>
                      </c:pt>
                      <c:pt idx="966">
                        <c:v>6929126.9463748783</c:v>
                      </c:pt>
                      <c:pt idx="967">
                        <c:v>6924631.0668907342</c:v>
                      </c:pt>
                      <c:pt idx="968">
                        <c:v>6931676.8722089091</c:v>
                      </c:pt>
                      <c:pt idx="969">
                        <c:v>6928885.6256052302</c:v>
                      </c:pt>
                      <c:pt idx="970">
                        <c:v>6931915.3725287821</c:v>
                      </c:pt>
                      <c:pt idx="971">
                        <c:v>6929102.8232405586</c:v>
                      </c:pt>
                      <c:pt idx="972">
                        <c:v>6924322.4337606775</c:v>
                      </c:pt>
                      <c:pt idx="973">
                        <c:v>6929623.1065816358</c:v>
                      </c:pt>
                      <c:pt idx="974">
                        <c:v>6924912.8008613931</c:v>
                      </c:pt>
                      <c:pt idx="975">
                        <c:v>6934377.4465717115</c:v>
                      </c:pt>
                      <c:pt idx="976">
                        <c:v>6929494.9820614113</c:v>
                      </c:pt>
                      <c:pt idx="977">
                        <c:v>6930855.505878849</c:v>
                      </c:pt>
                      <c:pt idx="978">
                        <c:v>6928431.484971825</c:v>
                      </c:pt>
                      <c:pt idx="979">
                        <c:v>6933632.3467132607</c:v>
                      </c:pt>
                      <c:pt idx="980">
                        <c:v>6920969.2276946772</c:v>
                      </c:pt>
                      <c:pt idx="981">
                        <c:v>6925342.1339080278</c:v>
                      </c:pt>
                      <c:pt idx="982">
                        <c:v>6926321.9382224837</c:v>
                      </c:pt>
                      <c:pt idx="983">
                        <c:v>6927927.8916733377</c:v>
                      </c:pt>
                      <c:pt idx="984">
                        <c:v>6928650.6113903886</c:v>
                      </c:pt>
                      <c:pt idx="985">
                        <c:v>6921530.1513215667</c:v>
                      </c:pt>
                      <c:pt idx="986">
                        <c:v>6922871.348506297</c:v>
                      </c:pt>
                      <c:pt idx="987">
                        <c:v>6929775.9468067922</c:v>
                      </c:pt>
                      <c:pt idx="988">
                        <c:v>6931764.3167223865</c:v>
                      </c:pt>
                      <c:pt idx="989">
                        <c:v>6931934.5938770715</c:v>
                      </c:pt>
                      <c:pt idx="990">
                        <c:v>6931774.6693909802</c:v>
                      </c:pt>
                      <c:pt idx="991">
                        <c:v>6929112.4700691858</c:v>
                      </c:pt>
                      <c:pt idx="992">
                        <c:v>6932686.8115262007</c:v>
                      </c:pt>
                      <c:pt idx="993">
                        <c:v>6935794.8768794239</c:v>
                      </c:pt>
                      <c:pt idx="994">
                        <c:v>6932366.4874207927</c:v>
                      </c:pt>
                      <c:pt idx="995">
                        <c:v>6935085.8158807103</c:v>
                      </c:pt>
                      <c:pt idx="996">
                        <c:v>6940833.2253647884</c:v>
                      </c:pt>
                      <c:pt idx="997">
                        <c:v>6929623.7123242514</c:v>
                      </c:pt>
                      <c:pt idx="998">
                        <c:v>6929719.0556848468</c:v>
                      </c:pt>
                      <c:pt idx="999">
                        <c:v>6931042.7003078461</c:v>
                      </c:pt>
                      <c:pt idx="1000">
                        <c:v>6928156.1271863012</c:v>
                      </c:pt>
                      <c:pt idx="1001">
                        <c:v>6935778.6892847903</c:v>
                      </c:pt>
                      <c:pt idx="1002">
                        <c:v>6933229.1106311483</c:v>
                      </c:pt>
                      <c:pt idx="1003">
                        <c:v>6933097.1329004187</c:v>
                      </c:pt>
                      <c:pt idx="1004">
                        <c:v>6938652.7824907415</c:v>
                      </c:pt>
                      <c:pt idx="1005">
                        <c:v>6937643.4351472529</c:v>
                      </c:pt>
                      <c:pt idx="1006">
                        <c:v>6933572.077928436</c:v>
                      </c:pt>
                      <c:pt idx="1007">
                        <c:v>6937001.3143413905</c:v>
                      </c:pt>
                      <c:pt idx="1008">
                        <c:v>6939556.873603439</c:v>
                      </c:pt>
                      <c:pt idx="1009">
                        <c:v>6933712.1492096484</c:v>
                      </c:pt>
                      <c:pt idx="1010">
                        <c:v>6927985.7408217629</c:v>
                      </c:pt>
                      <c:pt idx="1011">
                        <c:v>6936621.9363599997</c:v>
                      </c:pt>
                      <c:pt idx="1012">
                        <c:v>6933916.6827045912</c:v>
                      </c:pt>
                      <c:pt idx="1013">
                        <c:v>6929820.9663899764</c:v>
                      </c:pt>
                      <c:pt idx="1014">
                        <c:v>6928112.2912244713</c:v>
                      </c:pt>
                      <c:pt idx="1015">
                        <c:v>6931957.8948343396</c:v>
                      </c:pt>
                      <c:pt idx="1016">
                        <c:v>6931036.0275379904</c:v>
                      </c:pt>
                      <c:pt idx="1017">
                        <c:v>6929908.6421298804</c:v>
                      </c:pt>
                      <c:pt idx="1018">
                        <c:v>6931146.9040799625</c:v>
                      </c:pt>
                      <c:pt idx="1019">
                        <c:v>6933792.1962998975</c:v>
                      </c:pt>
                      <c:pt idx="1020">
                        <c:v>6938448.0221394571</c:v>
                      </c:pt>
                      <c:pt idx="1021">
                        <c:v>6943111.7991339564</c:v>
                      </c:pt>
                      <c:pt idx="1022">
                        <c:v>6936852.6555177402</c:v>
                      </c:pt>
                      <c:pt idx="1023">
                        <c:v>6939890.94445848</c:v>
                      </c:pt>
                      <c:pt idx="1024">
                        <c:v>6948426.5948899081</c:v>
                      </c:pt>
                      <c:pt idx="1025">
                        <c:v>6939849.4287844459</c:v>
                      </c:pt>
                      <c:pt idx="1026">
                        <c:v>6939865.513998244</c:v>
                      </c:pt>
                      <c:pt idx="1027">
                        <c:v>6941152.7282259418</c:v>
                      </c:pt>
                      <c:pt idx="1028">
                        <c:v>6933358.2573618703</c:v>
                      </c:pt>
                      <c:pt idx="1029">
                        <c:v>6935625.3669707105</c:v>
                      </c:pt>
                      <c:pt idx="1030">
                        <c:v>6940129.5904936148</c:v>
                      </c:pt>
                      <c:pt idx="1031">
                        <c:v>6939382.6470978046</c:v>
                      </c:pt>
                      <c:pt idx="1032">
                        <c:v>6937881.7556528905</c:v>
                      </c:pt>
                      <c:pt idx="1033">
                        <c:v>6943242.7645531967</c:v>
                      </c:pt>
                      <c:pt idx="1034">
                        <c:v>6942349.8475459646</c:v>
                      </c:pt>
                      <c:pt idx="1035">
                        <c:v>6942201.60746348</c:v>
                      </c:pt>
                      <c:pt idx="1036">
                        <c:v>6939016.2328203656</c:v>
                      </c:pt>
                      <c:pt idx="1037">
                        <c:v>6942311.0260184575</c:v>
                      </c:pt>
                      <c:pt idx="1038">
                        <c:v>6936426.5200315556</c:v>
                      </c:pt>
                      <c:pt idx="1039">
                        <c:v>6941612.5461357674</c:v>
                      </c:pt>
                      <c:pt idx="1040">
                        <c:v>6935660.8407382853</c:v>
                      </c:pt>
                      <c:pt idx="1041">
                        <c:v>6942405.7829398587</c:v>
                      </c:pt>
                      <c:pt idx="1042">
                        <c:v>6929879.4296627194</c:v>
                      </c:pt>
                      <c:pt idx="1043">
                        <c:v>6939666.091826098</c:v>
                      </c:pt>
                      <c:pt idx="1044">
                        <c:v>6942301.7743983548</c:v>
                      </c:pt>
                      <c:pt idx="1045">
                        <c:v>6939964.0803987943</c:v>
                      </c:pt>
                      <c:pt idx="1046">
                        <c:v>6940955.4539400563</c:v>
                      </c:pt>
                      <c:pt idx="1047">
                        <c:v>6944387.5054917075</c:v>
                      </c:pt>
                      <c:pt idx="1048">
                        <c:v>6940140.1394289918</c:v>
                      </c:pt>
                      <c:pt idx="1049">
                        <c:v>6946539.9226521309</c:v>
                      </c:pt>
                      <c:pt idx="1050">
                        <c:v>6939866.6915486921</c:v>
                      </c:pt>
                      <c:pt idx="1051">
                        <c:v>6947990.9423223315</c:v>
                      </c:pt>
                      <c:pt idx="1052">
                        <c:v>6941329.0243948307</c:v>
                      </c:pt>
                      <c:pt idx="1053">
                        <c:v>6942108.6033612303</c:v>
                      </c:pt>
                      <c:pt idx="1054">
                        <c:v>6937628.6791412691</c:v>
                      </c:pt>
                      <c:pt idx="1055">
                        <c:v>6947538.9268720755</c:v>
                      </c:pt>
                      <c:pt idx="1056">
                        <c:v>6943202.2928246083</c:v>
                      </c:pt>
                      <c:pt idx="1057">
                        <c:v>6936172.5700838687</c:v>
                      </c:pt>
                      <c:pt idx="1058">
                        <c:v>6950497.9812104311</c:v>
                      </c:pt>
                      <c:pt idx="1059">
                        <c:v>6940187.1415297706</c:v>
                      </c:pt>
                      <c:pt idx="1060">
                        <c:v>6935898.4569446864</c:v>
                      </c:pt>
                      <c:pt idx="1061">
                        <c:v>6948950.6147960983</c:v>
                      </c:pt>
                      <c:pt idx="1062">
                        <c:v>6944090.75237606</c:v>
                      </c:pt>
                      <c:pt idx="1063">
                        <c:v>6942625.1720882664</c:v>
                      </c:pt>
                      <c:pt idx="1064">
                        <c:v>6943334.8809862407</c:v>
                      </c:pt>
                      <c:pt idx="1065">
                        <c:v>6943945.7948010042</c:v>
                      </c:pt>
                      <c:pt idx="1066">
                        <c:v>6948857.4965437446</c:v>
                      </c:pt>
                      <c:pt idx="1067">
                        <c:v>6946196.9012702573</c:v>
                      </c:pt>
                      <c:pt idx="1068">
                        <c:v>6943998.7379989978</c:v>
                      </c:pt>
                      <c:pt idx="1069">
                        <c:v>6943298.602047611</c:v>
                      </c:pt>
                      <c:pt idx="1070">
                        <c:v>6936558.1764639691</c:v>
                      </c:pt>
                      <c:pt idx="1071">
                        <c:v>6936343.0756714763</c:v>
                      </c:pt>
                      <c:pt idx="1072">
                        <c:v>6943823.5560967764</c:v>
                      </c:pt>
                      <c:pt idx="1073">
                        <c:v>6946987.8978105905</c:v>
                      </c:pt>
                      <c:pt idx="1074">
                        <c:v>6941854.4367944403</c:v>
                      </c:pt>
                      <c:pt idx="1075">
                        <c:v>6948866.4763030475</c:v>
                      </c:pt>
                      <c:pt idx="1076">
                        <c:v>6945667.7740226956</c:v>
                      </c:pt>
                      <c:pt idx="1077">
                        <c:v>6942555.4423925262</c:v>
                      </c:pt>
                      <c:pt idx="1078">
                        <c:v>6932562.4561844375</c:v>
                      </c:pt>
                      <c:pt idx="1079">
                        <c:v>6942532.1587978723</c:v>
                      </c:pt>
                      <c:pt idx="1080">
                        <c:v>6946892.5376553033</c:v>
                      </c:pt>
                      <c:pt idx="1081">
                        <c:v>6937825.5793889351</c:v>
                      </c:pt>
                      <c:pt idx="1082">
                        <c:v>6943133.8882147232</c:v>
                      </c:pt>
                      <c:pt idx="1083">
                        <c:v>6941940.6943600085</c:v>
                      </c:pt>
                      <c:pt idx="1084">
                        <c:v>6949132.5593017712</c:v>
                      </c:pt>
                      <c:pt idx="1085">
                        <c:v>6942935.0436005294</c:v>
                      </c:pt>
                      <c:pt idx="1086">
                        <c:v>6941158.1176557317</c:v>
                      </c:pt>
                      <c:pt idx="1087">
                        <c:v>6940609.257000925</c:v>
                      </c:pt>
                      <c:pt idx="1088">
                        <c:v>6946086.3924868442</c:v>
                      </c:pt>
                      <c:pt idx="1089">
                        <c:v>6943734.7748203222</c:v>
                      </c:pt>
                      <c:pt idx="1090">
                        <c:v>6947686.8486696798</c:v>
                      </c:pt>
                      <c:pt idx="1091">
                        <c:v>6943288.1646402581</c:v>
                      </c:pt>
                      <c:pt idx="1092">
                        <c:v>6952317.3619772932</c:v>
                      </c:pt>
                      <c:pt idx="1093">
                        <c:v>6947672.8915446308</c:v>
                      </c:pt>
                      <c:pt idx="1094">
                        <c:v>6946168.8728468595</c:v>
                      </c:pt>
                      <c:pt idx="1095">
                        <c:v>6942081.4610860823</c:v>
                      </c:pt>
                      <c:pt idx="1096">
                        <c:v>6939052.7397903539</c:v>
                      </c:pt>
                      <c:pt idx="1097">
                        <c:v>6943165.6970160725</c:v>
                      </c:pt>
                      <c:pt idx="1098">
                        <c:v>6943743.5711739734</c:v>
                      </c:pt>
                      <c:pt idx="1099">
                        <c:v>6943129.8669328773</c:v>
                      </c:pt>
                      <c:pt idx="1100">
                        <c:v>6944299.5716556134</c:v>
                      </c:pt>
                      <c:pt idx="1101">
                        <c:v>6942756.6902002217</c:v>
                      </c:pt>
                      <c:pt idx="1102">
                        <c:v>6940059.2359752236</c:v>
                      </c:pt>
                      <c:pt idx="1103">
                        <c:v>6942433.3342665648</c:v>
                      </c:pt>
                      <c:pt idx="1104">
                        <c:v>6946642.4836337287</c:v>
                      </c:pt>
                      <c:pt idx="1105">
                        <c:v>6945590.2010052735</c:v>
                      </c:pt>
                      <c:pt idx="1106">
                        <c:v>6941979.7278393935</c:v>
                      </c:pt>
                      <c:pt idx="1107">
                        <c:v>6940793.4934841711</c:v>
                      </c:pt>
                      <c:pt idx="1108">
                        <c:v>6949114.8039530711</c:v>
                      </c:pt>
                      <c:pt idx="1109">
                        <c:v>6944990.4983037636</c:v>
                      </c:pt>
                      <c:pt idx="1110">
                        <c:v>6943937.4799387679</c:v>
                      </c:pt>
                      <c:pt idx="1111">
                        <c:v>6947255.6482375301</c:v>
                      </c:pt>
                      <c:pt idx="1112">
                        <c:v>6936734.6438639471</c:v>
                      </c:pt>
                      <c:pt idx="1113">
                        <c:v>6941305.6066047279</c:v>
                      </c:pt>
                      <c:pt idx="1114">
                        <c:v>6940859.286841779</c:v>
                      </c:pt>
                      <c:pt idx="1115">
                        <c:v>6941886.2404682273</c:v>
                      </c:pt>
                      <c:pt idx="1116">
                        <c:v>6936825.4225140195</c:v>
                      </c:pt>
                      <c:pt idx="1117">
                        <c:v>6939607.1082460247</c:v>
                      </c:pt>
                      <c:pt idx="1118">
                        <c:v>6943651.2715863865</c:v>
                      </c:pt>
                      <c:pt idx="1119">
                        <c:v>6946679.8913467769</c:v>
                      </c:pt>
                      <c:pt idx="1120">
                        <c:v>6939428.3963181758</c:v>
                      </c:pt>
                      <c:pt idx="1121">
                        <c:v>6944945.6572864596</c:v>
                      </c:pt>
                      <c:pt idx="1122">
                        <c:v>6937827.0198569996</c:v>
                      </c:pt>
                      <c:pt idx="1123">
                        <c:v>6941284.6091995388</c:v>
                      </c:pt>
                      <c:pt idx="1124">
                        <c:v>6946948.6393663734</c:v>
                      </c:pt>
                      <c:pt idx="1125">
                        <c:v>6934684.773520126</c:v>
                      </c:pt>
                      <c:pt idx="1126">
                        <c:v>6947074.0067388862</c:v>
                      </c:pt>
                      <c:pt idx="1127">
                        <c:v>6943438.6677779499</c:v>
                      </c:pt>
                      <c:pt idx="1128">
                        <c:v>6940273.9782413114</c:v>
                      </c:pt>
                      <c:pt idx="1129">
                        <c:v>6940433.1980311871</c:v>
                      </c:pt>
                      <c:pt idx="1130">
                        <c:v>6942018.3076876551</c:v>
                      </c:pt>
                      <c:pt idx="1131">
                        <c:v>6938697.9793157876</c:v>
                      </c:pt>
                      <c:pt idx="1132">
                        <c:v>6940810.0426763045</c:v>
                      </c:pt>
                      <c:pt idx="1133">
                        <c:v>6947530.6594929658</c:v>
                      </c:pt>
                      <c:pt idx="1134">
                        <c:v>6945522.0284267236</c:v>
                      </c:pt>
                      <c:pt idx="1135">
                        <c:v>6941755.7712641051</c:v>
                      </c:pt>
                      <c:pt idx="1136">
                        <c:v>6939420.8705736082</c:v>
                      </c:pt>
                      <c:pt idx="1137">
                        <c:v>6944069.6377877062</c:v>
                      </c:pt>
                      <c:pt idx="1138">
                        <c:v>6944705.6204831414</c:v>
                      </c:pt>
                      <c:pt idx="1139">
                        <c:v>6943532.7040235298</c:v>
                      </c:pt>
                      <c:pt idx="1140">
                        <c:v>6939638.856790619</c:v>
                      </c:pt>
                      <c:pt idx="1141">
                        <c:v>6943508.0969101479</c:v>
                      </c:pt>
                      <c:pt idx="1142">
                        <c:v>6939890.4568889597</c:v>
                      </c:pt>
                      <c:pt idx="1143">
                        <c:v>6947503.1101253768</c:v>
                      </c:pt>
                      <c:pt idx="1144">
                        <c:v>6943940.5589743359</c:v>
                      </c:pt>
                      <c:pt idx="1145">
                        <c:v>6946324.7530350201</c:v>
                      </c:pt>
                      <c:pt idx="1146">
                        <c:v>6945134.7559576156</c:v>
                      </c:pt>
                      <c:pt idx="1147">
                        <c:v>6941443.6708051302</c:v>
                      </c:pt>
                      <c:pt idx="1148">
                        <c:v>6947348.5715932539</c:v>
                      </c:pt>
                      <c:pt idx="1149">
                        <c:v>6932163.6661839234</c:v>
                      </c:pt>
                      <c:pt idx="1150">
                        <c:v>6938164.828513057</c:v>
                      </c:pt>
                      <c:pt idx="1151">
                        <c:v>6939032.6687807478</c:v>
                      </c:pt>
                      <c:pt idx="1152">
                        <c:v>6945673.6943423301</c:v>
                      </c:pt>
                      <c:pt idx="1153">
                        <c:v>6936967.9956386229</c:v>
                      </c:pt>
                      <c:pt idx="1154">
                        <c:v>6936828.6095818272</c:v>
                      </c:pt>
                      <c:pt idx="1155">
                        <c:v>6941216.5193220479</c:v>
                      </c:pt>
                      <c:pt idx="1156">
                        <c:v>6935954.1550977258</c:v>
                      </c:pt>
                      <c:pt idx="1157">
                        <c:v>6938283.9919706089</c:v>
                      </c:pt>
                      <c:pt idx="1158">
                        <c:v>6933141.5169336749</c:v>
                      </c:pt>
                      <c:pt idx="1159">
                        <c:v>6934969.4981619744</c:v>
                      </c:pt>
                      <c:pt idx="1160">
                        <c:v>6935377.6328866482</c:v>
                      </c:pt>
                      <c:pt idx="1161">
                        <c:v>6937151.9175493773</c:v>
                      </c:pt>
                      <c:pt idx="1162">
                        <c:v>6936091.6787486644</c:v>
                      </c:pt>
                      <c:pt idx="1163">
                        <c:v>6927615.9233284928</c:v>
                      </c:pt>
                      <c:pt idx="1164">
                        <c:v>6930054.4885201901</c:v>
                      </c:pt>
                      <c:pt idx="1165">
                        <c:v>6937177.8319787607</c:v>
                      </c:pt>
                      <c:pt idx="1166">
                        <c:v>6935890.3594346195</c:v>
                      </c:pt>
                      <c:pt idx="1167">
                        <c:v>6929233.3755723471</c:v>
                      </c:pt>
                      <c:pt idx="1168">
                        <c:v>6933807.2462470904</c:v>
                      </c:pt>
                      <c:pt idx="1169">
                        <c:v>6929595.2081855126</c:v>
                      </c:pt>
                      <c:pt idx="1170">
                        <c:v>6930317.1663337946</c:v>
                      </c:pt>
                      <c:pt idx="1171">
                        <c:v>6923461.8870928092</c:v>
                      </c:pt>
                      <c:pt idx="1172">
                        <c:v>6937984.7637981093</c:v>
                      </c:pt>
                      <c:pt idx="1173">
                        <c:v>6933145.5052237408</c:v>
                      </c:pt>
                      <c:pt idx="1174">
                        <c:v>6933991.2764734859</c:v>
                      </c:pt>
                      <c:pt idx="1175">
                        <c:v>6942374.4075815044</c:v>
                      </c:pt>
                      <c:pt idx="1176">
                        <c:v>6936297.783243956</c:v>
                      </c:pt>
                      <c:pt idx="1177">
                        <c:v>6927395.951207146</c:v>
                      </c:pt>
                      <c:pt idx="1178">
                        <c:v>6930707.1925235968</c:v>
                      </c:pt>
                      <c:pt idx="1179">
                        <c:v>6926157.1576315714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76B3-4023-B208-7FFE46EFA5F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"/>
          <c:order val="2"/>
          <c:tx>
            <c:v>Phase Angle</c:v>
          </c:tx>
          <c:spPr>
            <a:ln w="1270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'[3]060318 3 osc'!$H$4:$H$1183</c:f>
              <c:numCache>
                <c:formatCode>General</c:formatCode>
                <c:ptCount val="1180"/>
                <c:pt idx="0">
                  <c:v>5.9374599999999997</c:v>
                </c:pt>
                <c:pt idx="1">
                  <c:v>12.109299999999999</c:v>
                </c:pt>
                <c:pt idx="2">
                  <c:v>18.093599999999999</c:v>
                </c:pt>
                <c:pt idx="3">
                  <c:v>24.296700000000001</c:v>
                </c:pt>
                <c:pt idx="4">
                  <c:v>30.359200000000001</c:v>
                </c:pt>
                <c:pt idx="5">
                  <c:v>36.468499999999999</c:v>
                </c:pt>
                <c:pt idx="6">
                  <c:v>42.530999999999999</c:v>
                </c:pt>
                <c:pt idx="7">
                  <c:v>48.624699999999997</c:v>
                </c:pt>
                <c:pt idx="8">
                  <c:v>54.593400000000003</c:v>
                </c:pt>
                <c:pt idx="9">
                  <c:v>60.687100000000001</c:v>
                </c:pt>
                <c:pt idx="10">
                  <c:v>66.812100000000001</c:v>
                </c:pt>
                <c:pt idx="11">
                  <c:v>72.858900000000006</c:v>
                </c:pt>
                <c:pt idx="12">
                  <c:v>78.936999999999998</c:v>
                </c:pt>
                <c:pt idx="13">
                  <c:v>84.968199999999996</c:v>
                </c:pt>
                <c:pt idx="14">
                  <c:v>91.140100000000004</c:v>
                </c:pt>
                <c:pt idx="15">
                  <c:v>97.233800000000002</c:v>
                </c:pt>
                <c:pt idx="16">
                  <c:v>103.249</c:v>
                </c:pt>
                <c:pt idx="17">
                  <c:v>109.249</c:v>
                </c:pt>
                <c:pt idx="18">
                  <c:v>115.374</c:v>
                </c:pt>
                <c:pt idx="19">
                  <c:v>121.38</c:v>
                </c:pt>
                <c:pt idx="20">
                  <c:v>127.476</c:v>
                </c:pt>
                <c:pt idx="21">
                  <c:v>133.53899999999999</c:v>
                </c:pt>
                <c:pt idx="22">
                  <c:v>139.65</c:v>
                </c:pt>
                <c:pt idx="23">
                  <c:v>145.619</c:v>
                </c:pt>
                <c:pt idx="24">
                  <c:v>151.714</c:v>
                </c:pt>
                <c:pt idx="25">
                  <c:v>157.76900000000001</c:v>
                </c:pt>
                <c:pt idx="26">
                  <c:v>163.83099999999999</c:v>
                </c:pt>
                <c:pt idx="27">
                  <c:v>169.84800000000001</c:v>
                </c:pt>
                <c:pt idx="28">
                  <c:v>175.988</c:v>
                </c:pt>
                <c:pt idx="29">
                  <c:v>181.94200000000001</c:v>
                </c:pt>
                <c:pt idx="30">
                  <c:v>188.14599999999999</c:v>
                </c:pt>
                <c:pt idx="31">
                  <c:v>194.19300000000001</c:v>
                </c:pt>
                <c:pt idx="32">
                  <c:v>200.14599999999999</c:v>
                </c:pt>
                <c:pt idx="33">
                  <c:v>206.28700000000001</c:v>
                </c:pt>
                <c:pt idx="34">
                  <c:v>212.387</c:v>
                </c:pt>
                <c:pt idx="35">
                  <c:v>218.453</c:v>
                </c:pt>
                <c:pt idx="36">
                  <c:v>224.352</c:v>
                </c:pt>
                <c:pt idx="37">
                  <c:v>230.43899999999999</c:v>
                </c:pt>
                <c:pt idx="38">
                  <c:v>236.583</c:v>
                </c:pt>
                <c:pt idx="39">
                  <c:v>242.679</c:v>
                </c:pt>
                <c:pt idx="40">
                  <c:v>248.762</c:v>
                </c:pt>
                <c:pt idx="41">
                  <c:v>254.71700000000001</c:v>
                </c:pt>
                <c:pt idx="42">
                  <c:v>260.90499999999997</c:v>
                </c:pt>
                <c:pt idx="43">
                  <c:v>266.96699999999998</c:v>
                </c:pt>
                <c:pt idx="44">
                  <c:v>272.99900000000002</c:v>
                </c:pt>
                <c:pt idx="45">
                  <c:v>278.95400000000001</c:v>
                </c:pt>
                <c:pt idx="46">
                  <c:v>285.048</c:v>
                </c:pt>
                <c:pt idx="47">
                  <c:v>291.173</c:v>
                </c:pt>
                <c:pt idx="48">
                  <c:v>297.23500000000001</c:v>
                </c:pt>
                <c:pt idx="49">
                  <c:v>303.26600000000002</c:v>
                </c:pt>
                <c:pt idx="50">
                  <c:v>309.423</c:v>
                </c:pt>
                <c:pt idx="51">
                  <c:v>315.37599999999998</c:v>
                </c:pt>
                <c:pt idx="52">
                  <c:v>321.56299999999999</c:v>
                </c:pt>
                <c:pt idx="53">
                  <c:v>327.65699999999998</c:v>
                </c:pt>
                <c:pt idx="54">
                  <c:v>333.76600000000002</c:v>
                </c:pt>
                <c:pt idx="55">
                  <c:v>339.73500000000001</c:v>
                </c:pt>
                <c:pt idx="56">
                  <c:v>345.82900000000001</c:v>
                </c:pt>
                <c:pt idx="57">
                  <c:v>351.89100000000002</c:v>
                </c:pt>
                <c:pt idx="58">
                  <c:v>358.048</c:v>
                </c:pt>
                <c:pt idx="59">
                  <c:v>364.12799999999999</c:v>
                </c:pt>
                <c:pt idx="60">
                  <c:v>370.096</c:v>
                </c:pt>
                <c:pt idx="61">
                  <c:v>376.346</c:v>
                </c:pt>
                <c:pt idx="62">
                  <c:v>382.40899999999999</c:v>
                </c:pt>
                <c:pt idx="63">
                  <c:v>388.48700000000002</c:v>
                </c:pt>
                <c:pt idx="64">
                  <c:v>394.53399999999999</c:v>
                </c:pt>
                <c:pt idx="65">
                  <c:v>400.58100000000002</c:v>
                </c:pt>
                <c:pt idx="66">
                  <c:v>406.58100000000002</c:v>
                </c:pt>
                <c:pt idx="67">
                  <c:v>412.721</c:v>
                </c:pt>
                <c:pt idx="68">
                  <c:v>418.86200000000002</c:v>
                </c:pt>
                <c:pt idx="69">
                  <c:v>424.846</c:v>
                </c:pt>
                <c:pt idx="70">
                  <c:v>431.08100000000002</c:v>
                </c:pt>
                <c:pt idx="71">
                  <c:v>437.14299999999997</c:v>
                </c:pt>
                <c:pt idx="72">
                  <c:v>443.17399999999998</c:v>
                </c:pt>
                <c:pt idx="73">
                  <c:v>449.25200000000001</c:v>
                </c:pt>
                <c:pt idx="74">
                  <c:v>455.25200000000001</c:v>
                </c:pt>
                <c:pt idx="75">
                  <c:v>461.37700000000001</c:v>
                </c:pt>
                <c:pt idx="76">
                  <c:v>467.48700000000002</c:v>
                </c:pt>
                <c:pt idx="77">
                  <c:v>473.39299999999997</c:v>
                </c:pt>
                <c:pt idx="78">
                  <c:v>479.48599999999999</c:v>
                </c:pt>
                <c:pt idx="79">
                  <c:v>485.58</c:v>
                </c:pt>
                <c:pt idx="80">
                  <c:v>491.69</c:v>
                </c:pt>
                <c:pt idx="81">
                  <c:v>497.68900000000002</c:v>
                </c:pt>
                <c:pt idx="82">
                  <c:v>503.721</c:v>
                </c:pt>
                <c:pt idx="83">
                  <c:v>509.79899999999998</c:v>
                </c:pt>
                <c:pt idx="84">
                  <c:v>515.98599999999999</c:v>
                </c:pt>
                <c:pt idx="85">
                  <c:v>522.06399999999996</c:v>
                </c:pt>
                <c:pt idx="86">
                  <c:v>528.12699999999995</c:v>
                </c:pt>
                <c:pt idx="87">
                  <c:v>534.048</c:v>
                </c:pt>
                <c:pt idx="88">
                  <c:v>540.11099999999999</c:v>
                </c:pt>
                <c:pt idx="89">
                  <c:v>546.173</c:v>
                </c:pt>
                <c:pt idx="90">
                  <c:v>552.34500000000003</c:v>
                </c:pt>
                <c:pt idx="91">
                  <c:v>558.32899999999995</c:v>
                </c:pt>
                <c:pt idx="92">
                  <c:v>564.5</c:v>
                </c:pt>
                <c:pt idx="93">
                  <c:v>570.42200000000003</c:v>
                </c:pt>
                <c:pt idx="94">
                  <c:v>576.57799999999997</c:v>
                </c:pt>
                <c:pt idx="95">
                  <c:v>582.70299999999997</c:v>
                </c:pt>
                <c:pt idx="96">
                  <c:v>588.625</c:v>
                </c:pt>
                <c:pt idx="97">
                  <c:v>594.71799999999996</c:v>
                </c:pt>
                <c:pt idx="98">
                  <c:v>600.92100000000005</c:v>
                </c:pt>
                <c:pt idx="99">
                  <c:v>606.99900000000002</c:v>
                </c:pt>
                <c:pt idx="100">
                  <c:v>619.17100000000005</c:v>
                </c:pt>
                <c:pt idx="101">
                  <c:v>625.15499999999997</c:v>
                </c:pt>
                <c:pt idx="102">
                  <c:v>631.26400000000001</c:v>
                </c:pt>
                <c:pt idx="103">
                  <c:v>637.34199999999998</c:v>
                </c:pt>
                <c:pt idx="104">
                  <c:v>643.34199999999998</c:v>
                </c:pt>
                <c:pt idx="105">
                  <c:v>649.529</c:v>
                </c:pt>
                <c:pt idx="106">
                  <c:v>655.60699999999997</c:v>
                </c:pt>
                <c:pt idx="107">
                  <c:v>661.68499999999995</c:v>
                </c:pt>
                <c:pt idx="108">
                  <c:v>667.7</c:v>
                </c:pt>
                <c:pt idx="109">
                  <c:v>673.82500000000005</c:v>
                </c:pt>
                <c:pt idx="110">
                  <c:v>679.91899999999998</c:v>
                </c:pt>
                <c:pt idx="111">
                  <c:v>685.84</c:v>
                </c:pt>
                <c:pt idx="112">
                  <c:v>691.91800000000001</c:v>
                </c:pt>
                <c:pt idx="113">
                  <c:v>698.01199999999994</c:v>
                </c:pt>
                <c:pt idx="114">
                  <c:v>704.24599999999998</c:v>
                </c:pt>
                <c:pt idx="115">
                  <c:v>710.26099999999997</c:v>
                </c:pt>
                <c:pt idx="116">
                  <c:v>716.40200000000004</c:v>
                </c:pt>
                <c:pt idx="117">
                  <c:v>722.32399999999996</c:v>
                </c:pt>
                <c:pt idx="118">
                  <c:v>728.495</c:v>
                </c:pt>
                <c:pt idx="119">
                  <c:v>734.55700000000002</c:v>
                </c:pt>
                <c:pt idx="120">
                  <c:v>740.63499999999999</c:v>
                </c:pt>
                <c:pt idx="121">
                  <c:v>746.65099999999995</c:v>
                </c:pt>
                <c:pt idx="122">
                  <c:v>752.66600000000005</c:v>
                </c:pt>
                <c:pt idx="123">
                  <c:v>758.83799999999997</c:v>
                </c:pt>
                <c:pt idx="124">
                  <c:v>764.9</c:v>
                </c:pt>
                <c:pt idx="125">
                  <c:v>770.93100000000004</c:v>
                </c:pt>
                <c:pt idx="126">
                  <c:v>776.91600000000005</c:v>
                </c:pt>
                <c:pt idx="127">
                  <c:v>783.08699999999999</c:v>
                </c:pt>
                <c:pt idx="128">
                  <c:v>789.02499999999998</c:v>
                </c:pt>
                <c:pt idx="129">
                  <c:v>795.11800000000005</c:v>
                </c:pt>
                <c:pt idx="130">
                  <c:v>801.11800000000005</c:v>
                </c:pt>
                <c:pt idx="131">
                  <c:v>807.35199999999998</c:v>
                </c:pt>
                <c:pt idx="132">
                  <c:v>813.30499999999995</c:v>
                </c:pt>
                <c:pt idx="133">
                  <c:v>819.33600000000001</c:v>
                </c:pt>
                <c:pt idx="134">
                  <c:v>825.50800000000004</c:v>
                </c:pt>
                <c:pt idx="135">
                  <c:v>831.46100000000001</c:v>
                </c:pt>
                <c:pt idx="136">
                  <c:v>837.66399999999999</c:v>
                </c:pt>
                <c:pt idx="137">
                  <c:v>843.64800000000002</c:v>
                </c:pt>
                <c:pt idx="138">
                  <c:v>849.80499999999995</c:v>
                </c:pt>
                <c:pt idx="139">
                  <c:v>855.72699999999998</c:v>
                </c:pt>
                <c:pt idx="140">
                  <c:v>861.83600000000001</c:v>
                </c:pt>
                <c:pt idx="141">
                  <c:v>867.99199999999996</c:v>
                </c:pt>
                <c:pt idx="142">
                  <c:v>874.02300000000002</c:v>
                </c:pt>
                <c:pt idx="143">
                  <c:v>880.18</c:v>
                </c:pt>
                <c:pt idx="144">
                  <c:v>886.18</c:v>
                </c:pt>
                <c:pt idx="145">
                  <c:v>892.33600000000001</c:v>
                </c:pt>
                <c:pt idx="146">
                  <c:v>898.36699999999996</c:v>
                </c:pt>
                <c:pt idx="147">
                  <c:v>904.38300000000004</c:v>
                </c:pt>
                <c:pt idx="148">
                  <c:v>910.46100000000001</c:v>
                </c:pt>
                <c:pt idx="149">
                  <c:v>916.63499999999999</c:v>
                </c:pt>
                <c:pt idx="150">
                  <c:v>922.65800000000002</c:v>
                </c:pt>
                <c:pt idx="151">
                  <c:v>928.73900000000003</c:v>
                </c:pt>
                <c:pt idx="152">
                  <c:v>934.80200000000002</c:v>
                </c:pt>
                <c:pt idx="153">
                  <c:v>940.94299999999998</c:v>
                </c:pt>
                <c:pt idx="154">
                  <c:v>946.86500000000001</c:v>
                </c:pt>
                <c:pt idx="155">
                  <c:v>952.98099999999999</c:v>
                </c:pt>
                <c:pt idx="156">
                  <c:v>959.11300000000006</c:v>
                </c:pt>
                <c:pt idx="157">
                  <c:v>965.23800000000006</c:v>
                </c:pt>
                <c:pt idx="158">
                  <c:v>971.34699999999998</c:v>
                </c:pt>
                <c:pt idx="159">
                  <c:v>977.36300000000006</c:v>
                </c:pt>
                <c:pt idx="160">
                  <c:v>983.39499999999998</c:v>
                </c:pt>
                <c:pt idx="161">
                  <c:v>989.53700000000003</c:v>
                </c:pt>
                <c:pt idx="162">
                  <c:v>995.68</c:v>
                </c:pt>
                <c:pt idx="163">
                  <c:v>1001.65</c:v>
                </c:pt>
                <c:pt idx="164">
                  <c:v>1007.73</c:v>
                </c:pt>
                <c:pt idx="165">
                  <c:v>1013.83</c:v>
                </c:pt>
                <c:pt idx="166">
                  <c:v>1019.96</c:v>
                </c:pt>
                <c:pt idx="167">
                  <c:v>1026.02</c:v>
                </c:pt>
                <c:pt idx="168">
                  <c:v>1032.01</c:v>
                </c:pt>
                <c:pt idx="169">
                  <c:v>1038.1199999999999</c:v>
                </c:pt>
                <c:pt idx="170">
                  <c:v>1044.19</c:v>
                </c:pt>
                <c:pt idx="171">
                  <c:v>1050.43</c:v>
                </c:pt>
                <c:pt idx="172">
                  <c:v>1056.5</c:v>
                </c:pt>
                <c:pt idx="173">
                  <c:v>1062.53</c:v>
                </c:pt>
                <c:pt idx="174">
                  <c:v>1068.6300000000001</c:v>
                </c:pt>
                <c:pt idx="175">
                  <c:v>1074.57</c:v>
                </c:pt>
                <c:pt idx="176">
                  <c:v>1080.68</c:v>
                </c:pt>
                <c:pt idx="177">
                  <c:v>1086.8900000000001</c:v>
                </c:pt>
                <c:pt idx="178">
                  <c:v>1092.96</c:v>
                </c:pt>
                <c:pt idx="179">
                  <c:v>1099.04</c:v>
                </c:pt>
                <c:pt idx="180">
                  <c:v>1104.96</c:v>
                </c:pt>
                <c:pt idx="181">
                  <c:v>1111.08</c:v>
                </c:pt>
                <c:pt idx="182">
                  <c:v>1117.21</c:v>
                </c:pt>
                <c:pt idx="183">
                  <c:v>1123.32</c:v>
                </c:pt>
                <c:pt idx="184">
                  <c:v>1129.46</c:v>
                </c:pt>
                <c:pt idx="185">
                  <c:v>1135.51</c:v>
                </c:pt>
                <c:pt idx="186">
                  <c:v>1141.56</c:v>
                </c:pt>
                <c:pt idx="187">
                  <c:v>1147.54</c:v>
                </c:pt>
                <c:pt idx="188">
                  <c:v>1153.6500000000001</c:v>
                </c:pt>
                <c:pt idx="189">
                  <c:v>1159.79</c:v>
                </c:pt>
                <c:pt idx="190">
                  <c:v>1165.81</c:v>
                </c:pt>
                <c:pt idx="191">
                  <c:v>1171.98</c:v>
                </c:pt>
                <c:pt idx="192">
                  <c:v>1178.04</c:v>
                </c:pt>
                <c:pt idx="193">
                  <c:v>1184.07</c:v>
                </c:pt>
                <c:pt idx="194">
                  <c:v>1190.1099999999999</c:v>
                </c:pt>
                <c:pt idx="195">
                  <c:v>1196.18</c:v>
                </c:pt>
                <c:pt idx="196">
                  <c:v>1202.25</c:v>
                </c:pt>
                <c:pt idx="197">
                  <c:v>1208.3399999999999</c:v>
                </c:pt>
                <c:pt idx="198">
                  <c:v>1214.29</c:v>
                </c:pt>
                <c:pt idx="199">
                  <c:v>1220.45</c:v>
                </c:pt>
                <c:pt idx="200">
                  <c:v>1226.45</c:v>
                </c:pt>
                <c:pt idx="201">
                  <c:v>1232.6099999999999</c:v>
                </c:pt>
                <c:pt idx="202">
                  <c:v>1238.6400000000001</c:v>
                </c:pt>
                <c:pt idx="203">
                  <c:v>1244.6099999999999</c:v>
                </c:pt>
                <c:pt idx="204">
                  <c:v>1250.76</c:v>
                </c:pt>
                <c:pt idx="205">
                  <c:v>1256.79</c:v>
                </c:pt>
                <c:pt idx="206">
                  <c:v>1262.8399999999999</c:v>
                </c:pt>
                <c:pt idx="207">
                  <c:v>1268.8399999999999</c:v>
                </c:pt>
                <c:pt idx="208">
                  <c:v>1274.96</c:v>
                </c:pt>
                <c:pt idx="209">
                  <c:v>1281.1400000000001</c:v>
                </c:pt>
                <c:pt idx="210">
                  <c:v>1287.07</c:v>
                </c:pt>
                <c:pt idx="211">
                  <c:v>1293.21</c:v>
                </c:pt>
                <c:pt idx="212">
                  <c:v>1299.17</c:v>
                </c:pt>
                <c:pt idx="213">
                  <c:v>1305.3900000000001</c:v>
                </c:pt>
                <c:pt idx="214">
                  <c:v>1311.45</c:v>
                </c:pt>
                <c:pt idx="215">
                  <c:v>1317.37</c:v>
                </c:pt>
                <c:pt idx="216">
                  <c:v>1323.56</c:v>
                </c:pt>
                <c:pt idx="217">
                  <c:v>1329.58</c:v>
                </c:pt>
                <c:pt idx="218">
                  <c:v>1335.59</c:v>
                </c:pt>
                <c:pt idx="219">
                  <c:v>1341.67</c:v>
                </c:pt>
                <c:pt idx="220">
                  <c:v>1347.69</c:v>
                </c:pt>
                <c:pt idx="221">
                  <c:v>1353.91</c:v>
                </c:pt>
                <c:pt idx="222">
                  <c:v>1359.88</c:v>
                </c:pt>
                <c:pt idx="223">
                  <c:v>1365.97</c:v>
                </c:pt>
                <c:pt idx="224">
                  <c:v>1372.13</c:v>
                </c:pt>
                <c:pt idx="225">
                  <c:v>1378.04</c:v>
                </c:pt>
                <c:pt idx="226">
                  <c:v>1384.23</c:v>
                </c:pt>
                <c:pt idx="227">
                  <c:v>1390.26</c:v>
                </c:pt>
                <c:pt idx="228">
                  <c:v>1396.37</c:v>
                </c:pt>
                <c:pt idx="229">
                  <c:v>1402.37</c:v>
                </c:pt>
                <c:pt idx="230">
                  <c:v>1408.51</c:v>
                </c:pt>
                <c:pt idx="231">
                  <c:v>1414.53</c:v>
                </c:pt>
                <c:pt idx="232">
                  <c:v>1420.67</c:v>
                </c:pt>
                <c:pt idx="233">
                  <c:v>1426.67</c:v>
                </c:pt>
                <c:pt idx="234">
                  <c:v>1432.85</c:v>
                </c:pt>
                <c:pt idx="235">
                  <c:v>1438.85</c:v>
                </c:pt>
                <c:pt idx="236">
                  <c:v>1445.05</c:v>
                </c:pt>
                <c:pt idx="237">
                  <c:v>1451.06</c:v>
                </c:pt>
                <c:pt idx="238">
                  <c:v>1457.15</c:v>
                </c:pt>
                <c:pt idx="239">
                  <c:v>1463.26</c:v>
                </c:pt>
                <c:pt idx="240">
                  <c:v>1469.25</c:v>
                </c:pt>
                <c:pt idx="241">
                  <c:v>1475.39</c:v>
                </c:pt>
                <c:pt idx="242">
                  <c:v>1481.44</c:v>
                </c:pt>
                <c:pt idx="243">
                  <c:v>1487.58</c:v>
                </c:pt>
                <c:pt idx="244">
                  <c:v>1493.63</c:v>
                </c:pt>
                <c:pt idx="245">
                  <c:v>1499.64</c:v>
                </c:pt>
                <c:pt idx="246">
                  <c:v>1505.83</c:v>
                </c:pt>
                <c:pt idx="247">
                  <c:v>1511.81</c:v>
                </c:pt>
                <c:pt idx="248">
                  <c:v>1517.85</c:v>
                </c:pt>
                <c:pt idx="249">
                  <c:v>1524</c:v>
                </c:pt>
                <c:pt idx="250">
                  <c:v>1530.08</c:v>
                </c:pt>
                <c:pt idx="251">
                  <c:v>1536.22</c:v>
                </c:pt>
                <c:pt idx="252">
                  <c:v>1542.17</c:v>
                </c:pt>
                <c:pt idx="253">
                  <c:v>1548.38</c:v>
                </c:pt>
                <c:pt idx="254">
                  <c:v>1554.38</c:v>
                </c:pt>
                <c:pt idx="255">
                  <c:v>1560.44</c:v>
                </c:pt>
                <c:pt idx="256">
                  <c:v>1566.52</c:v>
                </c:pt>
                <c:pt idx="257">
                  <c:v>1572.73</c:v>
                </c:pt>
                <c:pt idx="258">
                  <c:v>1578.7</c:v>
                </c:pt>
                <c:pt idx="259">
                  <c:v>1584.86</c:v>
                </c:pt>
                <c:pt idx="260">
                  <c:v>1590.89</c:v>
                </c:pt>
                <c:pt idx="261">
                  <c:v>1597.01</c:v>
                </c:pt>
                <c:pt idx="262">
                  <c:v>1603.08</c:v>
                </c:pt>
                <c:pt idx="263">
                  <c:v>1609.04</c:v>
                </c:pt>
                <c:pt idx="264">
                  <c:v>1615.13</c:v>
                </c:pt>
                <c:pt idx="265">
                  <c:v>1621.23</c:v>
                </c:pt>
                <c:pt idx="266">
                  <c:v>1627.3</c:v>
                </c:pt>
                <c:pt idx="267">
                  <c:v>1633.27</c:v>
                </c:pt>
                <c:pt idx="268">
                  <c:v>1639.41</c:v>
                </c:pt>
                <c:pt idx="269">
                  <c:v>1645.52</c:v>
                </c:pt>
                <c:pt idx="270">
                  <c:v>1651.52</c:v>
                </c:pt>
                <c:pt idx="271">
                  <c:v>1657.66</c:v>
                </c:pt>
                <c:pt idx="272">
                  <c:v>1663.61</c:v>
                </c:pt>
                <c:pt idx="273">
                  <c:v>1669.71</c:v>
                </c:pt>
                <c:pt idx="274">
                  <c:v>1675.74</c:v>
                </c:pt>
                <c:pt idx="275">
                  <c:v>1681.77</c:v>
                </c:pt>
                <c:pt idx="276">
                  <c:v>1687.96</c:v>
                </c:pt>
                <c:pt idx="277">
                  <c:v>1693.93</c:v>
                </c:pt>
                <c:pt idx="278">
                  <c:v>1700.06</c:v>
                </c:pt>
                <c:pt idx="279">
                  <c:v>1706.15</c:v>
                </c:pt>
                <c:pt idx="280">
                  <c:v>1712.17</c:v>
                </c:pt>
                <c:pt idx="281">
                  <c:v>1718.22</c:v>
                </c:pt>
                <c:pt idx="282">
                  <c:v>1724.2</c:v>
                </c:pt>
                <c:pt idx="283">
                  <c:v>1730.36</c:v>
                </c:pt>
                <c:pt idx="284">
                  <c:v>1736.33</c:v>
                </c:pt>
                <c:pt idx="285">
                  <c:v>1742.41</c:v>
                </c:pt>
                <c:pt idx="286">
                  <c:v>1748.51</c:v>
                </c:pt>
                <c:pt idx="287">
                  <c:v>1754.62</c:v>
                </c:pt>
                <c:pt idx="288">
                  <c:v>1760.72</c:v>
                </c:pt>
                <c:pt idx="289">
                  <c:v>1766.65</c:v>
                </c:pt>
                <c:pt idx="290">
                  <c:v>1772.79</c:v>
                </c:pt>
                <c:pt idx="291">
                  <c:v>1778.77</c:v>
                </c:pt>
                <c:pt idx="292">
                  <c:v>1784.93</c:v>
                </c:pt>
                <c:pt idx="293">
                  <c:v>1791.05</c:v>
                </c:pt>
                <c:pt idx="294">
                  <c:v>1797.12</c:v>
                </c:pt>
                <c:pt idx="295">
                  <c:v>1803.09</c:v>
                </c:pt>
                <c:pt idx="296">
                  <c:v>1809.23</c:v>
                </c:pt>
                <c:pt idx="297">
                  <c:v>1815.37</c:v>
                </c:pt>
                <c:pt idx="298">
                  <c:v>1821.32</c:v>
                </c:pt>
                <c:pt idx="299">
                  <c:v>1827.49</c:v>
                </c:pt>
                <c:pt idx="300">
                  <c:v>1833.43</c:v>
                </c:pt>
                <c:pt idx="301">
                  <c:v>1839.56</c:v>
                </c:pt>
                <c:pt idx="302">
                  <c:v>1845.67</c:v>
                </c:pt>
                <c:pt idx="303">
                  <c:v>1851.81</c:v>
                </c:pt>
                <c:pt idx="304">
                  <c:v>1857.93</c:v>
                </c:pt>
                <c:pt idx="305">
                  <c:v>1863.98</c:v>
                </c:pt>
                <c:pt idx="306">
                  <c:v>1869.92</c:v>
                </c:pt>
                <c:pt idx="307">
                  <c:v>1876.17</c:v>
                </c:pt>
                <c:pt idx="308">
                  <c:v>1882.23</c:v>
                </c:pt>
                <c:pt idx="309">
                  <c:v>1888.29</c:v>
                </c:pt>
                <c:pt idx="310">
                  <c:v>1894.25</c:v>
                </c:pt>
                <c:pt idx="311">
                  <c:v>1900.34</c:v>
                </c:pt>
                <c:pt idx="312">
                  <c:v>1906.45</c:v>
                </c:pt>
                <c:pt idx="313">
                  <c:v>1912.54</c:v>
                </c:pt>
                <c:pt idx="314">
                  <c:v>1918.7</c:v>
                </c:pt>
                <c:pt idx="315">
                  <c:v>1924.73</c:v>
                </c:pt>
                <c:pt idx="316">
                  <c:v>1930.88</c:v>
                </c:pt>
                <c:pt idx="317">
                  <c:v>1937</c:v>
                </c:pt>
                <c:pt idx="318">
                  <c:v>1943.03</c:v>
                </c:pt>
                <c:pt idx="319">
                  <c:v>1949.1</c:v>
                </c:pt>
                <c:pt idx="320">
                  <c:v>1955.05</c:v>
                </c:pt>
                <c:pt idx="321">
                  <c:v>1961.13</c:v>
                </c:pt>
                <c:pt idx="322">
                  <c:v>1967.32</c:v>
                </c:pt>
                <c:pt idx="323">
                  <c:v>1973.4</c:v>
                </c:pt>
                <c:pt idx="324">
                  <c:v>1979.35</c:v>
                </c:pt>
                <c:pt idx="325">
                  <c:v>1985.53</c:v>
                </c:pt>
                <c:pt idx="326">
                  <c:v>1991.54</c:v>
                </c:pt>
                <c:pt idx="327">
                  <c:v>1997.61</c:v>
                </c:pt>
                <c:pt idx="328">
                  <c:v>2003.71</c:v>
                </c:pt>
                <c:pt idx="329">
                  <c:v>2009.66</c:v>
                </c:pt>
                <c:pt idx="330">
                  <c:v>2015.8</c:v>
                </c:pt>
                <c:pt idx="331">
                  <c:v>2021.8</c:v>
                </c:pt>
                <c:pt idx="332">
                  <c:v>2027.88</c:v>
                </c:pt>
                <c:pt idx="333">
                  <c:v>2034.05</c:v>
                </c:pt>
                <c:pt idx="334">
                  <c:v>2040.1</c:v>
                </c:pt>
                <c:pt idx="335">
                  <c:v>2046.05</c:v>
                </c:pt>
                <c:pt idx="336">
                  <c:v>2052.14</c:v>
                </c:pt>
                <c:pt idx="337">
                  <c:v>2058.29</c:v>
                </c:pt>
                <c:pt idx="338">
                  <c:v>2064.3200000000002</c:v>
                </c:pt>
                <c:pt idx="339">
                  <c:v>2070.37</c:v>
                </c:pt>
                <c:pt idx="340">
                  <c:v>2076.4499999999998</c:v>
                </c:pt>
                <c:pt idx="341">
                  <c:v>2082.4299999999998</c:v>
                </c:pt>
                <c:pt idx="342">
                  <c:v>2088.5100000000002</c:v>
                </c:pt>
                <c:pt idx="343">
                  <c:v>2094.56</c:v>
                </c:pt>
                <c:pt idx="344">
                  <c:v>2100.7199999999998</c:v>
                </c:pt>
                <c:pt idx="345">
                  <c:v>2106.8000000000002</c:v>
                </c:pt>
                <c:pt idx="346">
                  <c:v>2112.77</c:v>
                </c:pt>
                <c:pt idx="347">
                  <c:v>2118.83</c:v>
                </c:pt>
                <c:pt idx="348">
                  <c:v>2124.89</c:v>
                </c:pt>
                <c:pt idx="349">
                  <c:v>2131.02</c:v>
                </c:pt>
                <c:pt idx="350">
                  <c:v>2137.0300000000002</c:v>
                </c:pt>
                <c:pt idx="351">
                  <c:v>2143.14</c:v>
                </c:pt>
                <c:pt idx="352">
                  <c:v>2149.25</c:v>
                </c:pt>
                <c:pt idx="353">
                  <c:v>2155.3000000000002</c:v>
                </c:pt>
                <c:pt idx="354">
                  <c:v>2161.42</c:v>
                </c:pt>
                <c:pt idx="355">
                  <c:v>2167.5300000000002</c:v>
                </c:pt>
                <c:pt idx="356">
                  <c:v>2173.5500000000002</c:v>
                </c:pt>
                <c:pt idx="357">
                  <c:v>2179.63</c:v>
                </c:pt>
                <c:pt idx="358">
                  <c:v>2185.7399999999998</c:v>
                </c:pt>
                <c:pt idx="359">
                  <c:v>2191.84</c:v>
                </c:pt>
                <c:pt idx="360">
                  <c:v>2197.9899999999998</c:v>
                </c:pt>
                <c:pt idx="361">
                  <c:v>2204.09</c:v>
                </c:pt>
                <c:pt idx="362">
                  <c:v>2210.0300000000002</c:v>
                </c:pt>
                <c:pt idx="363">
                  <c:v>2216.17</c:v>
                </c:pt>
                <c:pt idx="364">
                  <c:v>2222.38</c:v>
                </c:pt>
                <c:pt idx="365">
                  <c:v>2228.31</c:v>
                </c:pt>
                <c:pt idx="366">
                  <c:v>2234.56</c:v>
                </c:pt>
                <c:pt idx="367">
                  <c:v>2240.58</c:v>
                </c:pt>
                <c:pt idx="368">
                  <c:v>2246.59</c:v>
                </c:pt>
                <c:pt idx="369">
                  <c:v>2252.7399999999998</c:v>
                </c:pt>
                <c:pt idx="370">
                  <c:v>2258.81</c:v>
                </c:pt>
                <c:pt idx="371">
                  <c:v>2264.92</c:v>
                </c:pt>
                <c:pt idx="372">
                  <c:v>2270.89</c:v>
                </c:pt>
                <c:pt idx="373">
                  <c:v>2277.11</c:v>
                </c:pt>
                <c:pt idx="374">
                  <c:v>2283.1999999999998</c:v>
                </c:pt>
                <c:pt idx="375">
                  <c:v>2289.13</c:v>
                </c:pt>
                <c:pt idx="376">
                  <c:v>2295.2800000000002</c:v>
                </c:pt>
                <c:pt idx="377">
                  <c:v>2301.38</c:v>
                </c:pt>
                <c:pt idx="378">
                  <c:v>2307.4699999999998</c:v>
                </c:pt>
                <c:pt idx="379">
                  <c:v>2313.4899999999998</c:v>
                </c:pt>
                <c:pt idx="380">
                  <c:v>2319.59</c:v>
                </c:pt>
                <c:pt idx="381">
                  <c:v>2325.75</c:v>
                </c:pt>
                <c:pt idx="382">
                  <c:v>2331.86</c:v>
                </c:pt>
                <c:pt idx="383">
                  <c:v>2337.88</c:v>
                </c:pt>
                <c:pt idx="384">
                  <c:v>2343.89</c:v>
                </c:pt>
                <c:pt idx="385">
                  <c:v>2350.06</c:v>
                </c:pt>
                <c:pt idx="386">
                  <c:v>2356.11</c:v>
                </c:pt>
                <c:pt idx="387">
                  <c:v>2362.23</c:v>
                </c:pt>
                <c:pt idx="388">
                  <c:v>2368.1999999999998</c:v>
                </c:pt>
                <c:pt idx="389">
                  <c:v>2374.34</c:v>
                </c:pt>
                <c:pt idx="390">
                  <c:v>2380.44</c:v>
                </c:pt>
                <c:pt idx="391">
                  <c:v>2386.41</c:v>
                </c:pt>
                <c:pt idx="392">
                  <c:v>2392.56</c:v>
                </c:pt>
                <c:pt idx="393">
                  <c:v>2398.66</c:v>
                </c:pt>
                <c:pt idx="394">
                  <c:v>2404.61</c:v>
                </c:pt>
                <c:pt idx="395">
                  <c:v>2410.66</c:v>
                </c:pt>
                <c:pt idx="396">
                  <c:v>2416.75</c:v>
                </c:pt>
                <c:pt idx="397">
                  <c:v>2422.88</c:v>
                </c:pt>
                <c:pt idx="398">
                  <c:v>2428.9699999999998</c:v>
                </c:pt>
                <c:pt idx="399">
                  <c:v>2434.92</c:v>
                </c:pt>
                <c:pt idx="400">
                  <c:v>2440.98</c:v>
                </c:pt>
                <c:pt idx="401">
                  <c:v>2447.08</c:v>
                </c:pt>
                <c:pt idx="402">
                  <c:v>2453.13</c:v>
                </c:pt>
                <c:pt idx="403">
                  <c:v>2459.2199999999998</c:v>
                </c:pt>
                <c:pt idx="404">
                  <c:v>2465.34</c:v>
                </c:pt>
                <c:pt idx="405">
                  <c:v>2471.41</c:v>
                </c:pt>
                <c:pt idx="406">
                  <c:v>2477.48</c:v>
                </c:pt>
                <c:pt idx="407">
                  <c:v>2483.58</c:v>
                </c:pt>
                <c:pt idx="408">
                  <c:v>2489.5500000000002</c:v>
                </c:pt>
                <c:pt idx="409">
                  <c:v>2495.7199999999998</c:v>
                </c:pt>
                <c:pt idx="410">
                  <c:v>2501.8000000000002</c:v>
                </c:pt>
                <c:pt idx="411">
                  <c:v>2507.8000000000002</c:v>
                </c:pt>
                <c:pt idx="412">
                  <c:v>2513.87</c:v>
                </c:pt>
                <c:pt idx="413">
                  <c:v>2520</c:v>
                </c:pt>
                <c:pt idx="414">
                  <c:v>2526</c:v>
                </c:pt>
                <c:pt idx="415">
                  <c:v>2532.12</c:v>
                </c:pt>
                <c:pt idx="416">
                  <c:v>2538.1999999999998</c:v>
                </c:pt>
                <c:pt idx="417">
                  <c:v>2544.1999999999998</c:v>
                </c:pt>
                <c:pt idx="418">
                  <c:v>2550.39</c:v>
                </c:pt>
                <c:pt idx="419">
                  <c:v>2556.36</c:v>
                </c:pt>
                <c:pt idx="420">
                  <c:v>2562.44</c:v>
                </c:pt>
                <c:pt idx="421">
                  <c:v>2568.58</c:v>
                </c:pt>
                <c:pt idx="422">
                  <c:v>2574.64</c:v>
                </c:pt>
                <c:pt idx="423">
                  <c:v>2580.73</c:v>
                </c:pt>
                <c:pt idx="424">
                  <c:v>2586.92</c:v>
                </c:pt>
                <c:pt idx="425">
                  <c:v>2592.94</c:v>
                </c:pt>
                <c:pt idx="426">
                  <c:v>2598.9699999999998</c:v>
                </c:pt>
                <c:pt idx="427">
                  <c:v>2605.0500000000002</c:v>
                </c:pt>
                <c:pt idx="428">
                  <c:v>2611.2199999999998</c:v>
                </c:pt>
                <c:pt idx="429">
                  <c:v>2617.2600000000002</c:v>
                </c:pt>
                <c:pt idx="430">
                  <c:v>2623.36</c:v>
                </c:pt>
                <c:pt idx="431">
                  <c:v>2629.33</c:v>
                </c:pt>
                <c:pt idx="432">
                  <c:v>2635.44</c:v>
                </c:pt>
                <c:pt idx="433">
                  <c:v>2641.5</c:v>
                </c:pt>
                <c:pt idx="434">
                  <c:v>2647.73</c:v>
                </c:pt>
                <c:pt idx="435">
                  <c:v>2653.7</c:v>
                </c:pt>
                <c:pt idx="436">
                  <c:v>2659.83</c:v>
                </c:pt>
                <c:pt idx="437">
                  <c:v>2665.98</c:v>
                </c:pt>
                <c:pt idx="438">
                  <c:v>2671.92</c:v>
                </c:pt>
                <c:pt idx="439">
                  <c:v>2678.08</c:v>
                </c:pt>
                <c:pt idx="440">
                  <c:v>2684.11</c:v>
                </c:pt>
                <c:pt idx="441">
                  <c:v>2690.36</c:v>
                </c:pt>
                <c:pt idx="442">
                  <c:v>2696.4</c:v>
                </c:pt>
                <c:pt idx="443">
                  <c:v>2702.37</c:v>
                </c:pt>
                <c:pt idx="444">
                  <c:v>2708.45</c:v>
                </c:pt>
                <c:pt idx="445">
                  <c:v>2714.59</c:v>
                </c:pt>
                <c:pt idx="446">
                  <c:v>2720.73</c:v>
                </c:pt>
                <c:pt idx="447">
                  <c:v>2726.86</c:v>
                </c:pt>
                <c:pt idx="448">
                  <c:v>2732.86</c:v>
                </c:pt>
                <c:pt idx="449">
                  <c:v>2739</c:v>
                </c:pt>
                <c:pt idx="450">
                  <c:v>2745.04</c:v>
                </c:pt>
                <c:pt idx="451">
                  <c:v>2751.15</c:v>
                </c:pt>
                <c:pt idx="452">
                  <c:v>2757.23</c:v>
                </c:pt>
                <c:pt idx="453">
                  <c:v>2763.26</c:v>
                </c:pt>
                <c:pt idx="454">
                  <c:v>2769.39</c:v>
                </c:pt>
                <c:pt idx="455">
                  <c:v>2775.39</c:v>
                </c:pt>
                <c:pt idx="456">
                  <c:v>2781.48</c:v>
                </c:pt>
                <c:pt idx="457">
                  <c:v>2787.56</c:v>
                </c:pt>
                <c:pt idx="458">
                  <c:v>2793.53</c:v>
                </c:pt>
                <c:pt idx="459">
                  <c:v>2799.65</c:v>
                </c:pt>
                <c:pt idx="460">
                  <c:v>2805.76</c:v>
                </c:pt>
                <c:pt idx="461">
                  <c:v>2811.75</c:v>
                </c:pt>
                <c:pt idx="462">
                  <c:v>2817.82</c:v>
                </c:pt>
                <c:pt idx="463">
                  <c:v>2823.95</c:v>
                </c:pt>
                <c:pt idx="464">
                  <c:v>2830.01</c:v>
                </c:pt>
                <c:pt idx="465">
                  <c:v>2835.98</c:v>
                </c:pt>
                <c:pt idx="466">
                  <c:v>2842.01</c:v>
                </c:pt>
                <c:pt idx="467">
                  <c:v>2848.15</c:v>
                </c:pt>
                <c:pt idx="468">
                  <c:v>2854.29</c:v>
                </c:pt>
                <c:pt idx="469">
                  <c:v>2860.31</c:v>
                </c:pt>
                <c:pt idx="470">
                  <c:v>2866.43</c:v>
                </c:pt>
                <c:pt idx="471">
                  <c:v>2872.43</c:v>
                </c:pt>
                <c:pt idx="472">
                  <c:v>2878.53</c:v>
                </c:pt>
                <c:pt idx="473">
                  <c:v>2884.53</c:v>
                </c:pt>
                <c:pt idx="474">
                  <c:v>2890.67</c:v>
                </c:pt>
                <c:pt idx="475">
                  <c:v>2896.64</c:v>
                </c:pt>
                <c:pt idx="476">
                  <c:v>2902.71</c:v>
                </c:pt>
                <c:pt idx="477">
                  <c:v>2908.89</c:v>
                </c:pt>
                <c:pt idx="478">
                  <c:v>2914.84</c:v>
                </c:pt>
                <c:pt idx="479">
                  <c:v>2920.95</c:v>
                </c:pt>
                <c:pt idx="480">
                  <c:v>2926.98</c:v>
                </c:pt>
                <c:pt idx="481">
                  <c:v>2933.06</c:v>
                </c:pt>
                <c:pt idx="482">
                  <c:v>2939.18</c:v>
                </c:pt>
                <c:pt idx="483">
                  <c:v>2945.26</c:v>
                </c:pt>
                <c:pt idx="484">
                  <c:v>2951.46</c:v>
                </c:pt>
                <c:pt idx="485">
                  <c:v>2957.5</c:v>
                </c:pt>
                <c:pt idx="486">
                  <c:v>2963.48</c:v>
                </c:pt>
                <c:pt idx="487">
                  <c:v>2969.57</c:v>
                </c:pt>
                <c:pt idx="488">
                  <c:v>2975.65</c:v>
                </c:pt>
                <c:pt idx="489">
                  <c:v>2981.78</c:v>
                </c:pt>
                <c:pt idx="490">
                  <c:v>2987.95</c:v>
                </c:pt>
                <c:pt idx="491">
                  <c:v>2994.01</c:v>
                </c:pt>
                <c:pt idx="492">
                  <c:v>3000.12</c:v>
                </c:pt>
                <c:pt idx="493">
                  <c:v>3006.07</c:v>
                </c:pt>
                <c:pt idx="494">
                  <c:v>3012.23</c:v>
                </c:pt>
                <c:pt idx="495">
                  <c:v>3018.31</c:v>
                </c:pt>
                <c:pt idx="496">
                  <c:v>3024.37</c:v>
                </c:pt>
                <c:pt idx="497">
                  <c:v>3030.54</c:v>
                </c:pt>
                <c:pt idx="498">
                  <c:v>3036.46</c:v>
                </c:pt>
                <c:pt idx="499">
                  <c:v>3042.71</c:v>
                </c:pt>
                <c:pt idx="500">
                  <c:v>3048.63</c:v>
                </c:pt>
                <c:pt idx="501">
                  <c:v>3054.79</c:v>
                </c:pt>
                <c:pt idx="502">
                  <c:v>3060.93</c:v>
                </c:pt>
                <c:pt idx="503">
                  <c:v>3067.01</c:v>
                </c:pt>
                <c:pt idx="504">
                  <c:v>3073.07</c:v>
                </c:pt>
                <c:pt idx="505">
                  <c:v>3079.18</c:v>
                </c:pt>
                <c:pt idx="506">
                  <c:v>3085.15</c:v>
                </c:pt>
                <c:pt idx="507">
                  <c:v>3091.24</c:v>
                </c:pt>
                <c:pt idx="508">
                  <c:v>3097.27</c:v>
                </c:pt>
                <c:pt idx="509">
                  <c:v>3103.4</c:v>
                </c:pt>
                <c:pt idx="510">
                  <c:v>3109.56</c:v>
                </c:pt>
                <c:pt idx="511">
                  <c:v>3115.65</c:v>
                </c:pt>
                <c:pt idx="512">
                  <c:v>3121.65</c:v>
                </c:pt>
                <c:pt idx="513">
                  <c:v>3127.67</c:v>
                </c:pt>
                <c:pt idx="514">
                  <c:v>3133.84</c:v>
                </c:pt>
                <c:pt idx="515">
                  <c:v>3139.79</c:v>
                </c:pt>
                <c:pt idx="516">
                  <c:v>3145.85</c:v>
                </c:pt>
                <c:pt idx="517">
                  <c:v>3151.98</c:v>
                </c:pt>
                <c:pt idx="518">
                  <c:v>3158.1</c:v>
                </c:pt>
                <c:pt idx="519">
                  <c:v>3164.06</c:v>
                </c:pt>
                <c:pt idx="520">
                  <c:v>3170.12</c:v>
                </c:pt>
                <c:pt idx="521">
                  <c:v>3176.29</c:v>
                </c:pt>
                <c:pt idx="522">
                  <c:v>3182.35</c:v>
                </c:pt>
                <c:pt idx="523">
                  <c:v>3188.32</c:v>
                </c:pt>
                <c:pt idx="524">
                  <c:v>3194.51</c:v>
                </c:pt>
                <c:pt idx="525">
                  <c:v>3200.46</c:v>
                </c:pt>
                <c:pt idx="526">
                  <c:v>3206.51</c:v>
                </c:pt>
                <c:pt idx="527">
                  <c:v>3212.6</c:v>
                </c:pt>
                <c:pt idx="528">
                  <c:v>3218.65</c:v>
                </c:pt>
                <c:pt idx="529">
                  <c:v>3224.73</c:v>
                </c:pt>
                <c:pt idx="530">
                  <c:v>3230.84</c:v>
                </c:pt>
                <c:pt idx="531">
                  <c:v>3236.91</c:v>
                </c:pt>
                <c:pt idx="532">
                  <c:v>3243.02</c:v>
                </c:pt>
                <c:pt idx="533">
                  <c:v>3249.02</c:v>
                </c:pt>
                <c:pt idx="534">
                  <c:v>3255.04</c:v>
                </c:pt>
                <c:pt idx="535">
                  <c:v>3261.09</c:v>
                </c:pt>
                <c:pt idx="536">
                  <c:v>3267.29</c:v>
                </c:pt>
                <c:pt idx="537">
                  <c:v>3273.23</c:v>
                </c:pt>
                <c:pt idx="538">
                  <c:v>3279.48</c:v>
                </c:pt>
                <c:pt idx="539">
                  <c:v>3285.52</c:v>
                </c:pt>
                <c:pt idx="540">
                  <c:v>3291.49</c:v>
                </c:pt>
                <c:pt idx="541">
                  <c:v>3297.68</c:v>
                </c:pt>
                <c:pt idx="542">
                  <c:v>3303.74</c:v>
                </c:pt>
                <c:pt idx="543">
                  <c:v>3309.76</c:v>
                </c:pt>
                <c:pt idx="544">
                  <c:v>3315.87</c:v>
                </c:pt>
                <c:pt idx="545">
                  <c:v>3321.87</c:v>
                </c:pt>
                <c:pt idx="546">
                  <c:v>3327.96</c:v>
                </c:pt>
                <c:pt idx="547">
                  <c:v>3334.04</c:v>
                </c:pt>
                <c:pt idx="548">
                  <c:v>3340.18</c:v>
                </c:pt>
                <c:pt idx="549">
                  <c:v>3346.32</c:v>
                </c:pt>
                <c:pt idx="550">
                  <c:v>3352.3</c:v>
                </c:pt>
                <c:pt idx="551">
                  <c:v>3358.52</c:v>
                </c:pt>
                <c:pt idx="552">
                  <c:v>3364.48</c:v>
                </c:pt>
                <c:pt idx="553">
                  <c:v>3370.7</c:v>
                </c:pt>
                <c:pt idx="554">
                  <c:v>3376.63</c:v>
                </c:pt>
                <c:pt idx="555">
                  <c:v>3382.73</c:v>
                </c:pt>
                <c:pt idx="556">
                  <c:v>3388.85</c:v>
                </c:pt>
                <c:pt idx="557">
                  <c:v>3394.98</c:v>
                </c:pt>
                <c:pt idx="558">
                  <c:v>3401.1</c:v>
                </c:pt>
                <c:pt idx="559">
                  <c:v>3407.07</c:v>
                </c:pt>
                <c:pt idx="560">
                  <c:v>3413.21</c:v>
                </c:pt>
                <c:pt idx="561">
                  <c:v>3419.29</c:v>
                </c:pt>
                <c:pt idx="562">
                  <c:v>3425.3</c:v>
                </c:pt>
                <c:pt idx="563">
                  <c:v>3431.41</c:v>
                </c:pt>
                <c:pt idx="564">
                  <c:v>3437.46</c:v>
                </c:pt>
                <c:pt idx="565">
                  <c:v>3443.49</c:v>
                </c:pt>
                <c:pt idx="566">
                  <c:v>3449.57</c:v>
                </c:pt>
                <c:pt idx="567">
                  <c:v>3455.68</c:v>
                </c:pt>
                <c:pt idx="568">
                  <c:v>3461.8</c:v>
                </c:pt>
                <c:pt idx="569">
                  <c:v>3467.76</c:v>
                </c:pt>
                <c:pt idx="570">
                  <c:v>3473.84</c:v>
                </c:pt>
                <c:pt idx="571">
                  <c:v>3479.99</c:v>
                </c:pt>
                <c:pt idx="572">
                  <c:v>3485.94</c:v>
                </c:pt>
                <c:pt idx="573">
                  <c:v>3492.01</c:v>
                </c:pt>
                <c:pt idx="574">
                  <c:v>3498.12</c:v>
                </c:pt>
                <c:pt idx="575">
                  <c:v>3504.26</c:v>
                </c:pt>
                <c:pt idx="576">
                  <c:v>3510.23</c:v>
                </c:pt>
                <c:pt idx="577">
                  <c:v>3516.27</c:v>
                </c:pt>
                <c:pt idx="578">
                  <c:v>3522.38</c:v>
                </c:pt>
                <c:pt idx="579">
                  <c:v>3534.6</c:v>
                </c:pt>
                <c:pt idx="580">
                  <c:v>3540.69</c:v>
                </c:pt>
                <c:pt idx="581">
                  <c:v>3546.69</c:v>
                </c:pt>
                <c:pt idx="582">
                  <c:v>3552.76</c:v>
                </c:pt>
                <c:pt idx="583">
                  <c:v>3558.88</c:v>
                </c:pt>
                <c:pt idx="584">
                  <c:v>3564.85</c:v>
                </c:pt>
                <c:pt idx="585">
                  <c:v>3571.02</c:v>
                </c:pt>
                <c:pt idx="586">
                  <c:v>3577.02</c:v>
                </c:pt>
                <c:pt idx="587">
                  <c:v>3583.1</c:v>
                </c:pt>
                <c:pt idx="588">
                  <c:v>3589.16</c:v>
                </c:pt>
                <c:pt idx="589">
                  <c:v>3601.3</c:v>
                </c:pt>
                <c:pt idx="590">
                  <c:v>3607.46</c:v>
                </c:pt>
                <c:pt idx="591">
                  <c:v>3613.38</c:v>
                </c:pt>
                <c:pt idx="592">
                  <c:v>3619.55</c:v>
                </c:pt>
                <c:pt idx="593">
                  <c:v>3625.66</c:v>
                </c:pt>
                <c:pt idx="594">
                  <c:v>3631.76</c:v>
                </c:pt>
                <c:pt idx="595">
                  <c:v>3637.71</c:v>
                </c:pt>
                <c:pt idx="596">
                  <c:v>3643.82</c:v>
                </c:pt>
                <c:pt idx="597">
                  <c:v>3649.94</c:v>
                </c:pt>
                <c:pt idx="598">
                  <c:v>3656.08</c:v>
                </c:pt>
                <c:pt idx="599">
                  <c:v>3662.13</c:v>
                </c:pt>
                <c:pt idx="600">
                  <c:v>3668.24</c:v>
                </c:pt>
                <c:pt idx="601">
                  <c:v>3674.24</c:v>
                </c:pt>
                <c:pt idx="602">
                  <c:v>3680.27</c:v>
                </c:pt>
                <c:pt idx="603">
                  <c:v>3686.49</c:v>
                </c:pt>
                <c:pt idx="604">
                  <c:v>3692.57</c:v>
                </c:pt>
                <c:pt idx="605">
                  <c:v>3698.58</c:v>
                </c:pt>
                <c:pt idx="606">
                  <c:v>3710.75</c:v>
                </c:pt>
                <c:pt idx="607">
                  <c:v>3716.85</c:v>
                </c:pt>
                <c:pt idx="608">
                  <c:v>3722.83</c:v>
                </c:pt>
                <c:pt idx="609">
                  <c:v>3728.86</c:v>
                </c:pt>
                <c:pt idx="610">
                  <c:v>3735</c:v>
                </c:pt>
                <c:pt idx="611">
                  <c:v>3741.13</c:v>
                </c:pt>
                <c:pt idx="612">
                  <c:v>3747.19</c:v>
                </c:pt>
                <c:pt idx="613">
                  <c:v>3765.33</c:v>
                </c:pt>
                <c:pt idx="614">
                  <c:v>3771.32</c:v>
                </c:pt>
                <c:pt idx="615">
                  <c:v>3777.43</c:v>
                </c:pt>
                <c:pt idx="616">
                  <c:v>3783.58</c:v>
                </c:pt>
                <c:pt idx="617">
                  <c:v>3789.5</c:v>
                </c:pt>
                <c:pt idx="618">
                  <c:v>3795.71</c:v>
                </c:pt>
                <c:pt idx="619">
                  <c:v>3801.64</c:v>
                </c:pt>
                <c:pt idx="620">
                  <c:v>3807.79</c:v>
                </c:pt>
                <c:pt idx="621">
                  <c:v>3813.83</c:v>
                </c:pt>
                <c:pt idx="622">
                  <c:v>3819.85</c:v>
                </c:pt>
                <c:pt idx="623">
                  <c:v>3825.94</c:v>
                </c:pt>
                <c:pt idx="624">
                  <c:v>3831.97</c:v>
                </c:pt>
                <c:pt idx="625">
                  <c:v>3838</c:v>
                </c:pt>
                <c:pt idx="626">
                  <c:v>3844.19</c:v>
                </c:pt>
                <c:pt idx="627">
                  <c:v>3850.29</c:v>
                </c:pt>
                <c:pt idx="628">
                  <c:v>3856.35</c:v>
                </c:pt>
                <c:pt idx="629">
                  <c:v>3862.44</c:v>
                </c:pt>
                <c:pt idx="630">
                  <c:v>3868.46</c:v>
                </c:pt>
                <c:pt idx="631">
                  <c:v>3874.58</c:v>
                </c:pt>
                <c:pt idx="632">
                  <c:v>3880.55</c:v>
                </c:pt>
                <c:pt idx="633">
                  <c:v>3886.69</c:v>
                </c:pt>
                <c:pt idx="634">
                  <c:v>3892.69</c:v>
                </c:pt>
                <c:pt idx="635">
                  <c:v>3898.83</c:v>
                </c:pt>
                <c:pt idx="636">
                  <c:v>3904.93</c:v>
                </c:pt>
                <c:pt idx="637">
                  <c:v>3911.02</c:v>
                </c:pt>
                <c:pt idx="638">
                  <c:v>3917.02</c:v>
                </c:pt>
                <c:pt idx="639">
                  <c:v>3923.24</c:v>
                </c:pt>
                <c:pt idx="640">
                  <c:v>3929.28</c:v>
                </c:pt>
                <c:pt idx="641">
                  <c:v>3935.3</c:v>
                </c:pt>
                <c:pt idx="642">
                  <c:v>3941.46</c:v>
                </c:pt>
                <c:pt idx="643">
                  <c:v>3947.38</c:v>
                </c:pt>
                <c:pt idx="644">
                  <c:v>3953.58</c:v>
                </c:pt>
                <c:pt idx="645">
                  <c:v>3959.69</c:v>
                </c:pt>
                <c:pt idx="646">
                  <c:v>3965.67</c:v>
                </c:pt>
                <c:pt idx="647">
                  <c:v>3971.75</c:v>
                </c:pt>
                <c:pt idx="648">
                  <c:v>3977.88</c:v>
                </c:pt>
                <c:pt idx="649">
                  <c:v>3983.96</c:v>
                </c:pt>
                <c:pt idx="650">
                  <c:v>3990.06</c:v>
                </c:pt>
                <c:pt idx="651">
                  <c:v>3996.14</c:v>
                </c:pt>
                <c:pt idx="652">
                  <c:v>4002.1</c:v>
                </c:pt>
                <c:pt idx="653">
                  <c:v>4008.14</c:v>
                </c:pt>
                <c:pt idx="654">
                  <c:v>4014.35</c:v>
                </c:pt>
                <c:pt idx="655">
                  <c:v>4020.33</c:v>
                </c:pt>
                <c:pt idx="656">
                  <c:v>4026.39</c:v>
                </c:pt>
                <c:pt idx="657">
                  <c:v>4032.42</c:v>
                </c:pt>
                <c:pt idx="658">
                  <c:v>4038.58</c:v>
                </c:pt>
                <c:pt idx="659">
                  <c:v>4044.64</c:v>
                </c:pt>
                <c:pt idx="660">
                  <c:v>4050.72</c:v>
                </c:pt>
                <c:pt idx="661">
                  <c:v>4056.72</c:v>
                </c:pt>
                <c:pt idx="662">
                  <c:v>4062.74</c:v>
                </c:pt>
                <c:pt idx="663">
                  <c:v>4068.91</c:v>
                </c:pt>
                <c:pt idx="664">
                  <c:v>4074.83</c:v>
                </c:pt>
                <c:pt idx="665">
                  <c:v>4080.95</c:v>
                </c:pt>
                <c:pt idx="666">
                  <c:v>4087.06</c:v>
                </c:pt>
                <c:pt idx="667">
                  <c:v>4093.16</c:v>
                </c:pt>
                <c:pt idx="668">
                  <c:v>4099.2</c:v>
                </c:pt>
                <c:pt idx="669">
                  <c:v>4105.24</c:v>
                </c:pt>
                <c:pt idx="670">
                  <c:v>4111.28</c:v>
                </c:pt>
                <c:pt idx="671">
                  <c:v>4117.41</c:v>
                </c:pt>
                <c:pt idx="672">
                  <c:v>4123.41</c:v>
                </c:pt>
                <c:pt idx="673">
                  <c:v>4129.42</c:v>
                </c:pt>
                <c:pt idx="674">
                  <c:v>4135.5600000000004</c:v>
                </c:pt>
                <c:pt idx="675">
                  <c:v>4141.6899999999996</c:v>
                </c:pt>
                <c:pt idx="676">
                  <c:v>4147.67</c:v>
                </c:pt>
                <c:pt idx="677">
                  <c:v>4153.7299999999996</c:v>
                </c:pt>
                <c:pt idx="678">
                  <c:v>4159.95</c:v>
                </c:pt>
                <c:pt idx="679">
                  <c:v>4165.91</c:v>
                </c:pt>
                <c:pt idx="680">
                  <c:v>4172.05</c:v>
                </c:pt>
                <c:pt idx="681">
                  <c:v>4178.03</c:v>
                </c:pt>
                <c:pt idx="682">
                  <c:v>4184.13</c:v>
                </c:pt>
                <c:pt idx="683">
                  <c:v>4190.28</c:v>
                </c:pt>
                <c:pt idx="684">
                  <c:v>4196.34</c:v>
                </c:pt>
                <c:pt idx="685">
                  <c:v>4202.5</c:v>
                </c:pt>
                <c:pt idx="686">
                  <c:v>4208.47</c:v>
                </c:pt>
                <c:pt idx="687">
                  <c:v>4214.63</c:v>
                </c:pt>
                <c:pt idx="688">
                  <c:v>4220.72</c:v>
                </c:pt>
                <c:pt idx="689">
                  <c:v>4226.6899999999996</c:v>
                </c:pt>
                <c:pt idx="690">
                  <c:v>4232.91</c:v>
                </c:pt>
                <c:pt idx="691">
                  <c:v>4238.9399999999996</c:v>
                </c:pt>
                <c:pt idx="692">
                  <c:v>4244.9799999999996</c:v>
                </c:pt>
                <c:pt idx="693">
                  <c:v>4251.13</c:v>
                </c:pt>
                <c:pt idx="694">
                  <c:v>4257.09</c:v>
                </c:pt>
                <c:pt idx="695">
                  <c:v>4263.22</c:v>
                </c:pt>
                <c:pt idx="696">
                  <c:v>4269.22</c:v>
                </c:pt>
                <c:pt idx="697">
                  <c:v>4275.42</c:v>
                </c:pt>
                <c:pt idx="698">
                  <c:v>4281.42</c:v>
                </c:pt>
                <c:pt idx="699">
                  <c:v>4287.42</c:v>
                </c:pt>
                <c:pt idx="700">
                  <c:v>4293.59</c:v>
                </c:pt>
                <c:pt idx="701">
                  <c:v>4299.6899999999996</c:v>
                </c:pt>
                <c:pt idx="702">
                  <c:v>4305.7299999999996</c:v>
                </c:pt>
                <c:pt idx="703">
                  <c:v>4311.7</c:v>
                </c:pt>
                <c:pt idx="704">
                  <c:v>4317.7700000000004</c:v>
                </c:pt>
                <c:pt idx="705">
                  <c:v>4323.9399999999996</c:v>
                </c:pt>
                <c:pt idx="706">
                  <c:v>4329.92</c:v>
                </c:pt>
                <c:pt idx="707">
                  <c:v>4336.08</c:v>
                </c:pt>
                <c:pt idx="708">
                  <c:v>4342.13</c:v>
                </c:pt>
                <c:pt idx="709">
                  <c:v>4348.12</c:v>
                </c:pt>
                <c:pt idx="710">
                  <c:v>4354.17</c:v>
                </c:pt>
                <c:pt idx="711">
                  <c:v>4360.28</c:v>
                </c:pt>
                <c:pt idx="712">
                  <c:v>4366.3900000000003</c:v>
                </c:pt>
                <c:pt idx="713">
                  <c:v>4372.47</c:v>
                </c:pt>
                <c:pt idx="714">
                  <c:v>4378.4799999999996</c:v>
                </c:pt>
                <c:pt idx="715">
                  <c:v>4384.5200000000004</c:v>
                </c:pt>
                <c:pt idx="716">
                  <c:v>4390.6099999999997</c:v>
                </c:pt>
                <c:pt idx="717">
                  <c:v>4396.6899999999996</c:v>
                </c:pt>
                <c:pt idx="718">
                  <c:v>4402.7299999999996</c:v>
                </c:pt>
                <c:pt idx="719">
                  <c:v>4408.75</c:v>
                </c:pt>
                <c:pt idx="720">
                  <c:v>4414.92</c:v>
                </c:pt>
                <c:pt idx="721">
                  <c:v>4420.95</c:v>
                </c:pt>
                <c:pt idx="722">
                  <c:v>4426.92</c:v>
                </c:pt>
                <c:pt idx="723">
                  <c:v>4433.03</c:v>
                </c:pt>
                <c:pt idx="724">
                  <c:v>4439.17</c:v>
                </c:pt>
                <c:pt idx="725">
                  <c:v>4445.25</c:v>
                </c:pt>
                <c:pt idx="726">
                  <c:v>4451.3599999999997</c:v>
                </c:pt>
                <c:pt idx="727">
                  <c:v>4457.33</c:v>
                </c:pt>
                <c:pt idx="728">
                  <c:v>4463.3599999999997</c:v>
                </c:pt>
                <c:pt idx="729">
                  <c:v>4469.47</c:v>
                </c:pt>
                <c:pt idx="730">
                  <c:v>4475.66</c:v>
                </c:pt>
                <c:pt idx="731">
                  <c:v>4481.75</c:v>
                </c:pt>
                <c:pt idx="732">
                  <c:v>4487.83</c:v>
                </c:pt>
                <c:pt idx="733">
                  <c:v>4493.8100000000004</c:v>
                </c:pt>
                <c:pt idx="734">
                  <c:v>4499.88</c:v>
                </c:pt>
                <c:pt idx="735">
                  <c:v>4506.05</c:v>
                </c:pt>
                <c:pt idx="736">
                  <c:v>4512.03</c:v>
                </c:pt>
                <c:pt idx="737">
                  <c:v>4518.2299999999996</c:v>
                </c:pt>
                <c:pt idx="738">
                  <c:v>4524.3</c:v>
                </c:pt>
                <c:pt idx="739">
                  <c:v>4530.3100000000004</c:v>
                </c:pt>
                <c:pt idx="740">
                  <c:v>4536.3900000000003</c:v>
                </c:pt>
                <c:pt idx="741">
                  <c:v>4542.45</c:v>
                </c:pt>
                <c:pt idx="742">
                  <c:v>4548.53</c:v>
                </c:pt>
                <c:pt idx="743">
                  <c:v>4554.55</c:v>
                </c:pt>
                <c:pt idx="744">
                  <c:v>4560.62</c:v>
                </c:pt>
                <c:pt idx="745">
                  <c:v>4566.7</c:v>
                </c:pt>
                <c:pt idx="746">
                  <c:v>4572.87</c:v>
                </c:pt>
                <c:pt idx="747">
                  <c:v>4578.8599999999997</c:v>
                </c:pt>
                <c:pt idx="748">
                  <c:v>4585.0200000000004</c:v>
                </c:pt>
                <c:pt idx="749">
                  <c:v>4591.0600000000004</c:v>
                </c:pt>
                <c:pt idx="750">
                  <c:v>4597.09</c:v>
                </c:pt>
                <c:pt idx="751">
                  <c:v>4603.1899999999996</c:v>
                </c:pt>
                <c:pt idx="752">
                  <c:v>4609.22</c:v>
                </c:pt>
                <c:pt idx="753">
                  <c:v>4615.33</c:v>
                </c:pt>
                <c:pt idx="754">
                  <c:v>4621.37</c:v>
                </c:pt>
                <c:pt idx="755">
                  <c:v>4627.4799999999996</c:v>
                </c:pt>
                <c:pt idx="756">
                  <c:v>4633.37</c:v>
                </c:pt>
                <c:pt idx="757">
                  <c:v>4639.59</c:v>
                </c:pt>
                <c:pt idx="758">
                  <c:v>4645.6099999999997</c:v>
                </c:pt>
                <c:pt idx="759">
                  <c:v>4651.62</c:v>
                </c:pt>
                <c:pt idx="760">
                  <c:v>4657.7</c:v>
                </c:pt>
                <c:pt idx="761">
                  <c:v>4663.72</c:v>
                </c:pt>
                <c:pt idx="762">
                  <c:v>4669.8100000000004</c:v>
                </c:pt>
                <c:pt idx="763">
                  <c:v>4675.84</c:v>
                </c:pt>
                <c:pt idx="764">
                  <c:v>4681.91</c:v>
                </c:pt>
                <c:pt idx="765">
                  <c:v>4688.05</c:v>
                </c:pt>
                <c:pt idx="766">
                  <c:v>4694.03</c:v>
                </c:pt>
                <c:pt idx="767">
                  <c:v>4700.26</c:v>
                </c:pt>
                <c:pt idx="768">
                  <c:v>4706.28</c:v>
                </c:pt>
                <c:pt idx="769">
                  <c:v>4712.3</c:v>
                </c:pt>
                <c:pt idx="770">
                  <c:v>4718.45</c:v>
                </c:pt>
                <c:pt idx="771">
                  <c:v>4724.45</c:v>
                </c:pt>
                <c:pt idx="772">
                  <c:v>4730.51</c:v>
                </c:pt>
                <c:pt idx="773">
                  <c:v>4736.6400000000003</c:v>
                </c:pt>
                <c:pt idx="774">
                  <c:v>4742.7299999999996</c:v>
                </c:pt>
                <c:pt idx="775">
                  <c:v>4748.8999999999996</c:v>
                </c:pt>
                <c:pt idx="776">
                  <c:v>4754.9799999999996</c:v>
                </c:pt>
                <c:pt idx="777">
                  <c:v>4760.8999999999996</c:v>
                </c:pt>
                <c:pt idx="778">
                  <c:v>4767</c:v>
                </c:pt>
                <c:pt idx="779">
                  <c:v>4773.09</c:v>
                </c:pt>
                <c:pt idx="780">
                  <c:v>4779.26</c:v>
                </c:pt>
                <c:pt idx="781">
                  <c:v>4785.2299999999996</c:v>
                </c:pt>
                <c:pt idx="782">
                  <c:v>4791.3999999999996</c:v>
                </c:pt>
                <c:pt idx="783">
                  <c:v>4797.3999999999996</c:v>
                </c:pt>
                <c:pt idx="784">
                  <c:v>4803.62</c:v>
                </c:pt>
                <c:pt idx="785">
                  <c:v>4809.62</c:v>
                </c:pt>
                <c:pt idx="786">
                  <c:v>4815.78</c:v>
                </c:pt>
                <c:pt idx="787">
                  <c:v>4821.83</c:v>
                </c:pt>
                <c:pt idx="788">
                  <c:v>4827.8599999999997</c:v>
                </c:pt>
                <c:pt idx="789">
                  <c:v>4833.8900000000003</c:v>
                </c:pt>
                <c:pt idx="790">
                  <c:v>4840.0600000000004</c:v>
                </c:pt>
                <c:pt idx="791">
                  <c:v>4846</c:v>
                </c:pt>
                <c:pt idx="792">
                  <c:v>4852.2</c:v>
                </c:pt>
                <c:pt idx="793">
                  <c:v>4858.25</c:v>
                </c:pt>
                <c:pt idx="794">
                  <c:v>4864.2</c:v>
                </c:pt>
                <c:pt idx="795">
                  <c:v>4870.34</c:v>
                </c:pt>
                <c:pt idx="796">
                  <c:v>4876.45</c:v>
                </c:pt>
                <c:pt idx="797">
                  <c:v>4882.54</c:v>
                </c:pt>
                <c:pt idx="798">
                  <c:v>4888.58</c:v>
                </c:pt>
                <c:pt idx="799">
                  <c:v>4894.67</c:v>
                </c:pt>
                <c:pt idx="800">
                  <c:v>4900.6899999999996</c:v>
                </c:pt>
                <c:pt idx="801">
                  <c:v>4906.67</c:v>
                </c:pt>
                <c:pt idx="802">
                  <c:v>4912.7299999999996</c:v>
                </c:pt>
                <c:pt idx="803">
                  <c:v>4918.87</c:v>
                </c:pt>
                <c:pt idx="804">
                  <c:v>4924.93</c:v>
                </c:pt>
                <c:pt idx="805">
                  <c:v>4931</c:v>
                </c:pt>
                <c:pt idx="806">
                  <c:v>4936.95</c:v>
                </c:pt>
                <c:pt idx="807">
                  <c:v>4943.1099999999997</c:v>
                </c:pt>
                <c:pt idx="808">
                  <c:v>4949.22</c:v>
                </c:pt>
                <c:pt idx="809">
                  <c:v>4955.2</c:v>
                </c:pt>
                <c:pt idx="810">
                  <c:v>4961.37</c:v>
                </c:pt>
                <c:pt idx="811">
                  <c:v>4967.34</c:v>
                </c:pt>
                <c:pt idx="812">
                  <c:v>4973.43</c:v>
                </c:pt>
                <c:pt idx="813">
                  <c:v>4979.51</c:v>
                </c:pt>
                <c:pt idx="814">
                  <c:v>4985.53</c:v>
                </c:pt>
                <c:pt idx="815">
                  <c:v>4991.68</c:v>
                </c:pt>
                <c:pt idx="816">
                  <c:v>4997.67</c:v>
                </c:pt>
                <c:pt idx="817">
                  <c:v>5003.8599999999997</c:v>
                </c:pt>
                <c:pt idx="818">
                  <c:v>5009.84</c:v>
                </c:pt>
                <c:pt idx="819">
                  <c:v>5015.8999999999996</c:v>
                </c:pt>
                <c:pt idx="820">
                  <c:v>5022.04</c:v>
                </c:pt>
                <c:pt idx="821">
                  <c:v>5028.04</c:v>
                </c:pt>
                <c:pt idx="822">
                  <c:v>5034.1400000000003</c:v>
                </c:pt>
                <c:pt idx="823">
                  <c:v>5040.25</c:v>
                </c:pt>
                <c:pt idx="824">
                  <c:v>5046.34</c:v>
                </c:pt>
                <c:pt idx="825">
                  <c:v>5052.3900000000003</c:v>
                </c:pt>
                <c:pt idx="826">
                  <c:v>5058.5</c:v>
                </c:pt>
                <c:pt idx="827">
                  <c:v>5064.62</c:v>
                </c:pt>
                <c:pt idx="828">
                  <c:v>5070.6400000000003</c:v>
                </c:pt>
                <c:pt idx="829">
                  <c:v>5076.8100000000004</c:v>
                </c:pt>
                <c:pt idx="830">
                  <c:v>5082.79</c:v>
                </c:pt>
                <c:pt idx="831">
                  <c:v>5088.8900000000003</c:v>
                </c:pt>
                <c:pt idx="832">
                  <c:v>5094.8999999999996</c:v>
                </c:pt>
                <c:pt idx="833">
                  <c:v>5101.1000000000004</c:v>
                </c:pt>
                <c:pt idx="834">
                  <c:v>5107.07</c:v>
                </c:pt>
                <c:pt idx="835">
                  <c:v>5113.26</c:v>
                </c:pt>
                <c:pt idx="836">
                  <c:v>5119.24</c:v>
                </c:pt>
                <c:pt idx="837">
                  <c:v>5125.3900000000003</c:v>
                </c:pt>
                <c:pt idx="838">
                  <c:v>5131.54</c:v>
                </c:pt>
                <c:pt idx="839">
                  <c:v>5137.51</c:v>
                </c:pt>
                <c:pt idx="840">
                  <c:v>5143.68</c:v>
                </c:pt>
                <c:pt idx="841">
                  <c:v>5149.6499999999996</c:v>
                </c:pt>
                <c:pt idx="842">
                  <c:v>5155.67</c:v>
                </c:pt>
                <c:pt idx="843">
                  <c:v>5161.88</c:v>
                </c:pt>
                <c:pt idx="844">
                  <c:v>5167.92</c:v>
                </c:pt>
                <c:pt idx="845">
                  <c:v>5174.01</c:v>
                </c:pt>
                <c:pt idx="846">
                  <c:v>5180.04</c:v>
                </c:pt>
                <c:pt idx="847">
                  <c:v>5185.99</c:v>
                </c:pt>
                <c:pt idx="848">
                  <c:v>5192.07</c:v>
                </c:pt>
                <c:pt idx="849">
                  <c:v>5198.21</c:v>
                </c:pt>
                <c:pt idx="850">
                  <c:v>5204.32</c:v>
                </c:pt>
                <c:pt idx="851">
                  <c:v>5210.2700000000004</c:v>
                </c:pt>
                <c:pt idx="852">
                  <c:v>5216.46</c:v>
                </c:pt>
                <c:pt idx="853">
                  <c:v>5222.43</c:v>
                </c:pt>
                <c:pt idx="854">
                  <c:v>5228.4799999999996</c:v>
                </c:pt>
                <c:pt idx="855">
                  <c:v>5234.62</c:v>
                </c:pt>
                <c:pt idx="856">
                  <c:v>5240.6499999999996</c:v>
                </c:pt>
                <c:pt idx="857">
                  <c:v>5246.62</c:v>
                </c:pt>
                <c:pt idx="858">
                  <c:v>5252.79</c:v>
                </c:pt>
                <c:pt idx="859">
                  <c:v>5258.84</c:v>
                </c:pt>
                <c:pt idx="860">
                  <c:v>5264.9</c:v>
                </c:pt>
                <c:pt idx="861">
                  <c:v>5270.96</c:v>
                </c:pt>
                <c:pt idx="862">
                  <c:v>5277.01</c:v>
                </c:pt>
                <c:pt idx="863">
                  <c:v>5283.17</c:v>
                </c:pt>
                <c:pt idx="864">
                  <c:v>5289.17</c:v>
                </c:pt>
                <c:pt idx="865">
                  <c:v>5295.2</c:v>
                </c:pt>
                <c:pt idx="866">
                  <c:v>5301.38</c:v>
                </c:pt>
                <c:pt idx="867">
                  <c:v>5307.37</c:v>
                </c:pt>
                <c:pt idx="868">
                  <c:v>5313.51</c:v>
                </c:pt>
                <c:pt idx="869">
                  <c:v>5319.54</c:v>
                </c:pt>
                <c:pt idx="870">
                  <c:v>5325.66</c:v>
                </c:pt>
                <c:pt idx="871">
                  <c:v>5331.66</c:v>
                </c:pt>
                <c:pt idx="872">
                  <c:v>5337.87</c:v>
                </c:pt>
                <c:pt idx="873">
                  <c:v>5343.93</c:v>
                </c:pt>
                <c:pt idx="874">
                  <c:v>5349.9</c:v>
                </c:pt>
                <c:pt idx="875">
                  <c:v>5356.07</c:v>
                </c:pt>
                <c:pt idx="876">
                  <c:v>5362.13</c:v>
                </c:pt>
                <c:pt idx="877">
                  <c:v>5368.21</c:v>
                </c:pt>
                <c:pt idx="878">
                  <c:v>5374.26</c:v>
                </c:pt>
                <c:pt idx="879">
                  <c:v>5380.27</c:v>
                </c:pt>
                <c:pt idx="880">
                  <c:v>5386.43</c:v>
                </c:pt>
                <c:pt idx="881">
                  <c:v>5392.48</c:v>
                </c:pt>
                <c:pt idx="882">
                  <c:v>5398.52</c:v>
                </c:pt>
                <c:pt idx="883">
                  <c:v>5404.55</c:v>
                </c:pt>
                <c:pt idx="884">
                  <c:v>5410.6</c:v>
                </c:pt>
                <c:pt idx="885">
                  <c:v>5416.71</c:v>
                </c:pt>
                <c:pt idx="886">
                  <c:v>5422.76</c:v>
                </c:pt>
                <c:pt idx="887">
                  <c:v>5428.94</c:v>
                </c:pt>
                <c:pt idx="888">
                  <c:v>5434.99</c:v>
                </c:pt>
                <c:pt idx="889">
                  <c:v>5440.93</c:v>
                </c:pt>
                <c:pt idx="890">
                  <c:v>5447.12</c:v>
                </c:pt>
                <c:pt idx="891">
                  <c:v>5453.1</c:v>
                </c:pt>
                <c:pt idx="892">
                  <c:v>5459.15</c:v>
                </c:pt>
                <c:pt idx="893">
                  <c:v>5465.23</c:v>
                </c:pt>
                <c:pt idx="894">
                  <c:v>5471.37</c:v>
                </c:pt>
                <c:pt idx="895">
                  <c:v>5477.4</c:v>
                </c:pt>
                <c:pt idx="896">
                  <c:v>5483.38</c:v>
                </c:pt>
                <c:pt idx="897">
                  <c:v>5489.55</c:v>
                </c:pt>
                <c:pt idx="898">
                  <c:v>5495.54</c:v>
                </c:pt>
                <c:pt idx="899">
                  <c:v>5501.55</c:v>
                </c:pt>
                <c:pt idx="900">
                  <c:v>5507.74</c:v>
                </c:pt>
                <c:pt idx="901">
                  <c:v>5513.68</c:v>
                </c:pt>
                <c:pt idx="902">
                  <c:v>5519.73</c:v>
                </c:pt>
                <c:pt idx="903">
                  <c:v>5525.82</c:v>
                </c:pt>
                <c:pt idx="904">
                  <c:v>5531.98</c:v>
                </c:pt>
                <c:pt idx="905">
                  <c:v>5537.96</c:v>
                </c:pt>
                <c:pt idx="906">
                  <c:v>5544.09</c:v>
                </c:pt>
                <c:pt idx="907">
                  <c:v>5550.07</c:v>
                </c:pt>
                <c:pt idx="908">
                  <c:v>5556.15</c:v>
                </c:pt>
                <c:pt idx="909">
                  <c:v>5562.21</c:v>
                </c:pt>
                <c:pt idx="910">
                  <c:v>5568.29</c:v>
                </c:pt>
                <c:pt idx="911">
                  <c:v>5574.31</c:v>
                </c:pt>
                <c:pt idx="912">
                  <c:v>5580.43</c:v>
                </c:pt>
                <c:pt idx="913">
                  <c:v>5586.56</c:v>
                </c:pt>
                <c:pt idx="914">
                  <c:v>5592.52</c:v>
                </c:pt>
                <c:pt idx="915">
                  <c:v>5598.62</c:v>
                </c:pt>
                <c:pt idx="916">
                  <c:v>5604.85</c:v>
                </c:pt>
                <c:pt idx="917">
                  <c:v>5610.88</c:v>
                </c:pt>
                <c:pt idx="918">
                  <c:v>5616.98</c:v>
                </c:pt>
                <c:pt idx="919">
                  <c:v>5622.99</c:v>
                </c:pt>
                <c:pt idx="920">
                  <c:v>5629.1</c:v>
                </c:pt>
                <c:pt idx="921">
                  <c:v>5635.06</c:v>
                </c:pt>
                <c:pt idx="922">
                  <c:v>5641.18</c:v>
                </c:pt>
                <c:pt idx="923">
                  <c:v>5647.23</c:v>
                </c:pt>
                <c:pt idx="924">
                  <c:v>5653.37</c:v>
                </c:pt>
                <c:pt idx="925">
                  <c:v>5659.52</c:v>
                </c:pt>
                <c:pt idx="926">
                  <c:v>5665.63</c:v>
                </c:pt>
                <c:pt idx="927">
                  <c:v>5671.59</c:v>
                </c:pt>
                <c:pt idx="928">
                  <c:v>5677.7</c:v>
                </c:pt>
                <c:pt idx="929">
                  <c:v>5683.82</c:v>
                </c:pt>
                <c:pt idx="930">
                  <c:v>5689.96</c:v>
                </c:pt>
                <c:pt idx="931">
                  <c:v>5695.91</c:v>
                </c:pt>
                <c:pt idx="932">
                  <c:v>5702.01</c:v>
                </c:pt>
                <c:pt idx="933">
                  <c:v>5708.09</c:v>
                </c:pt>
                <c:pt idx="934">
                  <c:v>5714.18</c:v>
                </c:pt>
                <c:pt idx="935">
                  <c:v>5720.32</c:v>
                </c:pt>
                <c:pt idx="936">
                  <c:v>5726.46</c:v>
                </c:pt>
                <c:pt idx="937">
                  <c:v>5732.51</c:v>
                </c:pt>
                <c:pt idx="938">
                  <c:v>5738.44</c:v>
                </c:pt>
                <c:pt idx="939">
                  <c:v>5744.59</c:v>
                </c:pt>
                <c:pt idx="940">
                  <c:v>5750.69</c:v>
                </c:pt>
                <c:pt idx="941">
                  <c:v>5756.71</c:v>
                </c:pt>
                <c:pt idx="942">
                  <c:v>5762.82</c:v>
                </c:pt>
                <c:pt idx="943">
                  <c:v>5768.88</c:v>
                </c:pt>
                <c:pt idx="944">
                  <c:v>5774.88</c:v>
                </c:pt>
                <c:pt idx="945">
                  <c:v>5780.99</c:v>
                </c:pt>
                <c:pt idx="946">
                  <c:v>5787.05</c:v>
                </c:pt>
                <c:pt idx="947">
                  <c:v>5793.02</c:v>
                </c:pt>
                <c:pt idx="948">
                  <c:v>5799.21</c:v>
                </c:pt>
                <c:pt idx="949">
                  <c:v>5805.27</c:v>
                </c:pt>
                <c:pt idx="950">
                  <c:v>5811.23</c:v>
                </c:pt>
                <c:pt idx="951">
                  <c:v>5817.33</c:v>
                </c:pt>
                <c:pt idx="952">
                  <c:v>5823.46</c:v>
                </c:pt>
                <c:pt idx="953">
                  <c:v>5829.49</c:v>
                </c:pt>
                <c:pt idx="954">
                  <c:v>5835.55</c:v>
                </c:pt>
                <c:pt idx="955">
                  <c:v>5841.63</c:v>
                </c:pt>
                <c:pt idx="956">
                  <c:v>5847.62</c:v>
                </c:pt>
                <c:pt idx="957">
                  <c:v>5853.71</c:v>
                </c:pt>
                <c:pt idx="958">
                  <c:v>5859.8</c:v>
                </c:pt>
                <c:pt idx="959">
                  <c:v>5865.88</c:v>
                </c:pt>
                <c:pt idx="960">
                  <c:v>5871.94</c:v>
                </c:pt>
                <c:pt idx="961">
                  <c:v>5877.96</c:v>
                </c:pt>
                <c:pt idx="962">
                  <c:v>5884.01</c:v>
                </c:pt>
                <c:pt idx="963">
                  <c:v>5890.15</c:v>
                </c:pt>
                <c:pt idx="964">
                  <c:v>5896.19</c:v>
                </c:pt>
                <c:pt idx="965">
                  <c:v>5902.37</c:v>
                </c:pt>
                <c:pt idx="966">
                  <c:v>5908.47</c:v>
                </c:pt>
                <c:pt idx="967">
                  <c:v>5914.41</c:v>
                </c:pt>
                <c:pt idx="968">
                  <c:v>5920.6</c:v>
                </c:pt>
                <c:pt idx="969">
                  <c:v>5926.62</c:v>
                </c:pt>
                <c:pt idx="970">
                  <c:v>5932.63</c:v>
                </c:pt>
                <c:pt idx="971">
                  <c:v>5938.88</c:v>
                </c:pt>
                <c:pt idx="972">
                  <c:v>5944.8</c:v>
                </c:pt>
                <c:pt idx="973">
                  <c:v>5950.97</c:v>
                </c:pt>
                <c:pt idx="974">
                  <c:v>5957.1</c:v>
                </c:pt>
                <c:pt idx="975">
                  <c:v>5963.07</c:v>
                </c:pt>
                <c:pt idx="976">
                  <c:v>5969.21</c:v>
                </c:pt>
                <c:pt idx="977">
                  <c:v>5975.24</c:v>
                </c:pt>
                <c:pt idx="978">
                  <c:v>5981.4</c:v>
                </c:pt>
                <c:pt idx="979">
                  <c:v>5987.5</c:v>
                </c:pt>
                <c:pt idx="980">
                  <c:v>5993.58</c:v>
                </c:pt>
                <c:pt idx="981">
                  <c:v>5999.52</c:v>
                </c:pt>
                <c:pt idx="982">
                  <c:v>6005.69</c:v>
                </c:pt>
                <c:pt idx="983">
                  <c:v>6011.77</c:v>
                </c:pt>
                <c:pt idx="984">
                  <c:v>6017.75</c:v>
                </c:pt>
                <c:pt idx="985">
                  <c:v>6023.94</c:v>
                </c:pt>
                <c:pt idx="986">
                  <c:v>6029.96</c:v>
                </c:pt>
                <c:pt idx="987">
                  <c:v>6036.05</c:v>
                </c:pt>
                <c:pt idx="988">
                  <c:v>6041.99</c:v>
                </c:pt>
                <c:pt idx="989">
                  <c:v>6048.04</c:v>
                </c:pt>
                <c:pt idx="990">
                  <c:v>6054.27</c:v>
                </c:pt>
                <c:pt idx="991">
                  <c:v>6060.22</c:v>
                </c:pt>
                <c:pt idx="992">
                  <c:v>6066.32</c:v>
                </c:pt>
                <c:pt idx="993">
                  <c:v>6072.38</c:v>
                </c:pt>
                <c:pt idx="994">
                  <c:v>6078.38</c:v>
                </c:pt>
                <c:pt idx="995">
                  <c:v>6084.57</c:v>
                </c:pt>
                <c:pt idx="996">
                  <c:v>6090.6</c:v>
                </c:pt>
                <c:pt idx="997">
                  <c:v>6096.6</c:v>
                </c:pt>
                <c:pt idx="998">
                  <c:v>6102.78</c:v>
                </c:pt>
                <c:pt idx="999">
                  <c:v>6108.78</c:v>
                </c:pt>
                <c:pt idx="1000">
                  <c:v>6114.78</c:v>
                </c:pt>
                <c:pt idx="1001">
                  <c:v>6120.89</c:v>
                </c:pt>
                <c:pt idx="1002">
                  <c:v>6126.88</c:v>
                </c:pt>
                <c:pt idx="1003">
                  <c:v>6133.05</c:v>
                </c:pt>
                <c:pt idx="1004">
                  <c:v>6139.05</c:v>
                </c:pt>
                <c:pt idx="1005">
                  <c:v>6145.21</c:v>
                </c:pt>
                <c:pt idx="1006">
                  <c:v>6151.25</c:v>
                </c:pt>
                <c:pt idx="1007">
                  <c:v>6157.36</c:v>
                </c:pt>
                <c:pt idx="1008">
                  <c:v>6163.31</c:v>
                </c:pt>
                <c:pt idx="1009">
                  <c:v>6169.38</c:v>
                </c:pt>
                <c:pt idx="1010">
                  <c:v>6175.53</c:v>
                </c:pt>
                <c:pt idx="1011">
                  <c:v>6181.5</c:v>
                </c:pt>
                <c:pt idx="1012">
                  <c:v>6187.69</c:v>
                </c:pt>
                <c:pt idx="1013">
                  <c:v>6193.69</c:v>
                </c:pt>
                <c:pt idx="1014">
                  <c:v>6199.8</c:v>
                </c:pt>
                <c:pt idx="1015">
                  <c:v>6205.92</c:v>
                </c:pt>
                <c:pt idx="1016">
                  <c:v>6211.88</c:v>
                </c:pt>
                <c:pt idx="1017">
                  <c:v>6218</c:v>
                </c:pt>
                <c:pt idx="1018">
                  <c:v>6224.13</c:v>
                </c:pt>
                <c:pt idx="1019">
                  <c:v>6230.16</c:v>
                </c:pt>
                <c:pt idx="1020">
                  <c:v>6236.31</c:v>
                </c:pt>
                <c:pt idx="1021">
                  <c:v>6242.3</c:v>
                </c:pt>
                <c:pt idx="1022">
                  <c:v>6248.52</c:v>
                </c:pt>
                <c:pt idx="1023">
                  <c:v>6254.58</c:v>
                </c:pt>
                <c:pt idx="1024">
                  <c:v>6260.56</c:v>
                </c:pt>
                <c:pt idx="1025">
                  <c:v>6266.63</c:v>
                </c:pt>
                <c:pt idx="1026">
                  <c:v>6272.72</c:v>
                </c:pt>
                <c:pt idx="1027">
                  <c:v>6278.89</c:v>
                </c:pt>
                <c:pt idx="1028">
                  <c:v>6284.96</c:v>
                </c:pt>
                <c:pt idx="1029">
                  <c:v>6290.96</c:v>
                </c:pt>
                <c:pt idx="1030">
                  <c:v>6297.05</c:v>
                </c:pt>
                <c:pt idx="1031">
                  <c:v>6303.22</c:v>
                </c:pt>
                <c:pt idx="1032">
                  <c:v>6309.33</c:v>
                </c:pt>
                <c:pt idx="1033">
                  <c:v>6315.28</c:v>
                </c:pt>
                <c:pt idx="1034">
                  <c:v>6321.41</c:v>
                </c:pt>
                <c:pt idx="1035">
                  <c:v>6327.49</c:v>
                </c:pt>
                <c:pt idx="1036">
                  <c:v>6333.56</c:v>
                </c:pt>
                <c:pt idx="1037">
                  <c:v>6339.55</c:v>
                </c:pt>
                <c:pt idx="1038">
                  <c:v>6345.75</c:v>
                </c:pt>
                <c:pt idx="1039">
                  <c:v>6351.71</c:v>
                </c:pt>
                <c:pt idx="1040">
                  <c:v>6357.77</c:v>
                </c:pt>
                <c:pt idx="1041">
                  <c:v>6363.85</c:v>
                </c:pt>
                <c:pt idx="1042">
                  <c:v>6369.96</c:v>
                </c:pt>
                <c:pt idx="1043">
                  <c:v>6375.94</c:v>
                </c:pt>
                <c:pt idx="1044">
                  <c:v>6382.08</c:v>
                </c:pt>
                <c:pt idx="1045">
                  <c:v>6388.17</c:v>
                </c:pt>
                <c:pt idx="1046">
                  <c:v>6394.22</c:v>
                </c:pt>
                <c:pt idx="1047">
                  <c:v>6400.17</c:v>
                </c:pt>
                <c:pt idx="1048">
                  <c:v>6406.36</c:v>
                </c:pt>
                <c:pt idx="1049">
                  <c:v>6412.33</c:v>
                </c:pt>
                <c:pt idx="1050">
                  <c:v>6418.41</c:v>
                </c:pt>
                <c:pt idx="1051">
                  <c:v>6424.52</c:v>
                </c:pt>
                <c:pt idx="1052">
                  <c:v>6430.5</c:v>
                </c:pt>
                <c:pt idx="1053">
                  <c:v>6436.69</c:v>
                </c:pt>
                <c:pt idx="1054">
                  <c:v>6442.69</c:v>
                </c:pt>
                <c:pt idx="1055">
                  <c:v>6448.77</c:v>
                </c:pt>
                <c:pt idx="1056">
                  <c:v>6454.85</c:v>
                </c:pt>
                <c:pt idx="1057">
                  <c:v>6460.81</c:v>
                </c:pt>
                <c:pt idx="1058">
                  <c:v>6466.97</c:v>
                </c:pt>
                <c:pt idx="1059">
                  <c:v>6472.95</c:v>
                </c:pt>
                <c:pt idx="1060">
                  <c:v>6479.05</c:v>
                </c:pt>
                <c:pt idx="1061">
                  <c:v>6485.13</c:v>
                </c:pt>
                <c:pt idx="1062">
                  <c:v>6491.28</c:v>
                </c:pt>
                <c:pt idx="1063">
                  <c:v>6497.28</c:v>
                </c:pt>
                <c:pt idx="1064">
                  <c:v>6503.44</c:v>
                </c:pt>
                <c:pt idx="1065">
                  <c:v>6509.53</c:v>
                </c:pt>
                <c:pt idx="1066">
                  <c:v>6515.49</c:v>
                </c:pt>
                <c:pt idx="1067">
                  <c:v>6521.63</c:v>
                </c:pt>
                <c:pt idx="1068">
                  <c:v>6527.7</c:v>
                </c:pt>
                <c:pt idx="1069">
                  <c:v>6533.77</c:v>
                </c:pt>
                <c:pt idx="1070">
                  <c:v>6539.88</c:v>
                </c:pt>
                <c:pt idx="1071">
                  <c:v>6546.06</c:v>
                </c:pt>
                <c:pt idx="1072">
                  <c:v>6552.11</c:v>
                </c:pt>
                <c:pt idx="1073">
                  <c:v>6558.2</c:v>
                </c:pt>
                <c:pt idx="1074">
                  <c:v>6564.17</c:v>
                </c:pt>
                <c:pt idx="1075">
                  <c:v>6570.36</c:v>
                </c:pt>
                <c:pt idx="1076">
                  <c:v>6576.31</c:v>
                </c:pt>
                <c:pt idx="1077">
                  <c:v>6582.48</c:v>
                </c:pt>
                <c:pt idx="1078">
                  <c:v>6588.56</c:v>
                </c:pt>
                <c:pt idx="1079">
                  <c:v>6594.59</c:v>
                </c:pt>
                <c:pt idx="1080">
                  <c:v>6600.63</c:v>
                </c:pt>
                <c:pt idx="1081">
                  <c:v>6606.84</c:v>
                </c:pt>
                <c:pt idx="1082">
                  <c:v>6612.81</c:v>
                </c:pt>
                <c:pt idx="1083">
                  <c:v>6618.88</c:v>
                </c:pt>
                <c:pt idx="1084">
                  <c:v>6624.92</c:v>
                </c:pt>
                <c:pt idx="1085">
                  <c:v>6631.06</c:v>
                </c:pt>
                <c:pt idx="1086">
                  <c:v>6637.17</c:v>
                </c:pt>
                <c:pt idx="1087">
                  <c:v>6643.25</c:v>
                </c:pt>
                <c:pt idx="1088">
                  <c:v>6649.17</c:v>
                </c:pt>
                <c:pt idx="1089">
                  <c:v>6655.33</c:v>
                </c:pt>
                <c:pt idx="1090">
                  <c:v>6661.3</c:v>
                </c:pt>
                <c:pt idx="1091">
                  <c:v>6667.37</c:v>
                </c:pt>
                <c:pt idx="1092">
                  <c:v>6673.53</c:v>
                </c:pt>
                <c:pt idx="1093">
                  <c:v>6679.59</c:v>
                </c:pt>
                <c:pt idx="1094">
                  <c:v>6685.67</c:v>
                </c:pt>
                <c:pt idx="1095">
                  <c:v>6691.73</c:v>
                </c:pt>
                <c:pt idx="1096">
                  <c:v>6697.84</c:v>
                </c:pt>
                <c:pt idx="1097">
                  <c:v>6703.84</c:v>
                </c:pt>
                <c:pt idx="1098">
                  <c:v>6709.95</c:v>
                </c:pt>
                <c:pt idx="1099">
                  <c:v>6715.92</c:v>
                </c:pt>
                <c:pt idx="1100">
                  <c:v>6721.92</c:v>
                </c:pt>
                <c:pt idx="1101">
                  <c:v>6728.05</c:v>
                </c:pt>
                <c:pt idx="1102">
                  <c:v>6734.2</c:v>
                </c:pt>
                <c:pt idx="1103">
                  <c:v>6740.22</c:v>
                </c:pt>
                <c:pt idx="1104">
                  <c:v>6746.31</c:v>
                </c:pt>
                <c:pt idx="1105">
                  <c:v>6752.4</c:v>
                </c:pt>
                <c:pt idx="1106">
                  <c:v>6758.36</c:v>
                </c:pt>
                <c:pt idx="1107">
                  <c:v>6764.42</c:v>
                </c:pt>
                <c:pt idx="1108">
                  <c:v>6770.58</c:v>
                </c:pt>
                <c:pt idx="1109">
                  <c:v>6776.69</c:v>
                </c:pt>
                <c:pt idx="1110">
                  <c:v>6782.67</c:v>
                </c:pt>
                <c:pt idx="1111">
                  <c:v>6788.73</c:v>
                </c:pt>
                <c:pt idx="1112">
                  <c:v>6794.81</c:v>
                </c:pt>
                <c:pt idx="1113">
                  <c:v>6801</c:v>
                </c:pt>
                <c:pt idx="1114">
                  <c:v>6807.09</c:v>
                </c:pt>
                <c:pt idx="1115">
                  <c:v>6813.19</c:v>
                </c:pt>
                <c:pt idx="1116">
                  <c:v>6819.17</c:v>
                </c:pt>
                <c:pt idx="1117">
                  <c:v>6825.19</c:v>
                </c:pt>
                <c:pt idx="1118">
                  <c:v>6831.26</c:v>
                </c:pt>
                <c:pt idx="1119">
                  <c:v>6837.45</c:v>
                </c:pt>
                <c:pt idx="1120">
                  <c:v>6843.53</c:v>
                </c:pt>
                <c:pt idx="1121">
                  <c:v>6849.64</c:v>
                </c:pt>
                <c:pt idx="1122">
                  <c:v>6855.56</c:v>
                </c:pt>
                <c:pt idx="1123">
                  <c:v>6861.7</c:v>
                </c:pt>
                <c:pt idx="1124">
                  <c:v>6867.83</c:v>
                </c:pt>
                <c:pt idx="1125">
                  <c:v>6873.84</c:v>
                </c:pt>
                <c:pt idx="1126">
                  <c:v>6880.04</c:v>
                </c:pt>
                <c:pt idx="1127">
                  <c:v>6886.04</c:v>
                </c:pt>
                <c:pt idx="1128">
                  <c:v>6892.12</c:v>
                </c:pt>
                <c:pt idx="1129">
                  <c:v>6898.25</c:v>
                </c:pt>
                <c:pt idx="1130">
                  <c:v>6904.25</c:v>
                </c:pt>
                <c:pt idx="1131">
                  <c:v>6910.36</c:v>
                </c:pt>
                <c:pt idx="1132">
                  <c:v>6916.4</c:v>
                </c:pt>
                <c:pt idx="1133">
                  <c:v>6922.49</c:v>
                </c:pt>
                <c:pt idx="1134">
                  <c:v>6928.46</c:v>
                </c:pt>
                <c:pt idx="1135">
                  <c:v>6934.56</c:v>
                </c:pt>
                <c:pt idx="1136">
                  <c:v>6940.63</c:v>
                </c:pt>
                <c:pt idx="1137">
                  <c:v>6946.74</c:v>
                </c:pt>
                <c:pt idx="1138">
                  <c:v>6952.85</c:v>
                </c:pt>
                <c:pt idx="1139">
                  <c:v>6958.93</c:v>
                </c:pt>
                <c:pt idx="1140">
                  <c:v>6964.93</c:v>
                </c:pt>
                <c:pt idx="1141">
                  <c:v>6970.91</c:v>
                </c:pt>
                <c:pt idx="1142">
                  <c:v>6977.01</c:v>
                </c:pt>
                <c:pt idx="1143">
                  <c:v>6983.04</c:v>
                </c:pt>
                <c:pt idx="1144">
                  <c:v>6989.2</c:v>
                </c:pt>
                <c:pt idx="1145">
                  <c:v>6995.24</c:v>
                </c:pt>
                <c:pt idx="1146">
                  <c:v>7001.32</c:v>
                </c:pt>
                <c:pt idx="1147">
                  <c:v>7007.4</c:v>
                </c:pt>
                <c:pt idx="1148">
                  <c:v>7013.34</c:v>
                </c:pt>
                <c:pt idx="1149">
                  <c:v>7019.51</c:v>
                </c:pt>
                <c:pt idx="1150">
                  <c:v>7025.59</c:v>
                </c:pt>
                <c:pt idx="1151">
                  <c:v>7031.66</c:v>
                </c:pt>
                <c:pt idx="1152">
                  <c:v>7037.71</c:v>
                </c:pt>
                <c:pt idx="1153">
                  <c:v>7043.71</c:v>
                </c:pt>
                <c:pt idx="1154">
                  <c:v>7049.81</c:v>
                </c:pt>
                <c:pt idx="1155">
                  <c:v>7055.95</c:v>
                </c:pt>
                <c:pt idx="1156">
                  <c:v>7061.93</c:v>
                </c:pt>
                <c:pt idx="1157">
                  <c:v>7068.09</c:v>
                </c:pt>
                <c:pt idx="1158">
                  <c:v>7074.09</c:v>
                </c:pt>
                <c:pt idx="1159">
                  <c:v>7080.24</c:v>
                </c:pt>
                <c:pt idx="1160">
                  <c:v>7086.31</c:v>
                </c:pt>
                <c:pt idx="1161">
                  <c:v>7092.26</c:v>
                </c:pt>
                <c:pt idx="1162">
                  <c:v>7098.49</c:v>
                </c:pt>
                <c:pt idx="1163">
                  <c:v>7104.49</c:v>
                </c:pt>
                <c:pt idx="1164">
                  <c:v>7110.52</c:v>
                </c:pt>
                <c:pt idx="1165">
                  <c:v>7116.63</c:v>
                </c:pt>
                <c:pt idx="1166">
                  <c:v>7122.77</c:v>
                </c:pt>
                <c:pt idx="1167">
                  <c:v>7128.74</c:v>
                </c:pt>
                <c:pt idx="1168">
                  <c:v>7134.95</c:v>
                </c:pt>
                <c:pt idx="1169">
                  <c:v>7140.91</c:v>
                </c:pt>
                <c:pt idx="1170">
                  <c:v>7147.05</c:v>
                </c:pt>
                <c:pt idx="1171">
                  <c:v>7153.15</c:v>
                </c:pt>
                <c:pt idx="1172">
                  <c:v>7159.24</c:v>
                </c:pt>
                <c:pt idx="1173">
                  <c:v>7165.29</c:v>
                </c:pt>
                <c:pt idx="1174">
                  <c:v>7171.29</c:v>
                </c:pt>
                <c:pt idx="1175">
                  <c:v>7177.41</c:v>
                </c:pt>
                <c:pt idx="1176">
                  <c:v>7183.54</c:v>
                </c:pt>
                <c:pt idx="1177">
                  <c:v>7189.51</c:v>
                </c:pt>
                <c:pt idx="1178">
                  <c:v>7195.66</c:v>
                </c:pt>
                <c:pt idx="1179">
                  <c:v>7201.73</c:v>
                </c:pt>
              </c:numCache>
            </c:numRef>
          </c:xVal>
          <c:yVal>
            <c:numRef>
              <c:f>'[3]060318 3 osc'!$L$4:$L$1183</c:f>
              <c:numCache>
                <c:formatCode>General</c:formatCode>
                <c:ptCount val="1180"/>
                <c:pt idx="0">
                  <c:v>9.8312799999999996</c:v>
                </c:pt>
                <c:pt idx="1">
                  <c:v>12.266400000000001</c:v>
                </c:pt>
                <c:pt idx="2">
                  <c:v>9.6629900000000006</c:v>
                </c:pt>
                <c:pt idx="3">
                  <c:v>10.404400000000001</c:v>
                </c:pt>
                <c:pt idx="4">
                  <c:v>9.8010000000000002</c:v>
                </c:pt>
                <c:pt idx="5">
                  <c:v>9.4719800000000003</c:v>
                </c:pt>
                <c:pt idx="6">
                  <c:v>10.265499999999999</c:v>
                </c:pt>
                <c:pt idx="7">
                  <c:v>10.146699999999999</c:v>
                </c:pt>
                <c:pt idx="8">
                  <c:v>10.339499999999999</c:v>
                </c:pt>
                <c:pt idx="9">
                  <c:v>10.3955</c:v>
                </c:pt>
                <c:pt idx="10">
                  <c:v>10.301600000000001</c:v>
                </c:pt>
                <c:pt idx="11">
                  <c:v>10.505100000000001</c:v>
                </c:pt>
                <c:pt idx="12">
                  <c:v>10.5024</c:v>
                </c:pt>
                <c:pt idx="13">
                  <c:v>10.5304</c:v>
                </c:pt>
                <c:pt idx="14">
                  <c:v>10.6221</c:v>
                </c:pt>
                <c:pt idx="15">
                  <c:v>10.4788</c:v>
                </c:pt>
                <c:pt idx="16">
                  <c:v>10.7683</c:v>
                </c:pt>
                <c:pt idx="17">
                  <c:v>10.8996</c:v>
                </c:pt>
                <c:pt idx="18">
                  <c:v>10.9474</c:v>
                </c:pt>
                <c:pt idx="19">
                  <c:v>10.912800000000001</c:v>
                </c:pt>
                <c:pt idx="20">
                  <c:v>11.0456</c:v>
                </c:pt>
                <c:pt idx="21">
                  <c:v>11.0892</c:v>
                </c:pt>
                <c:pt idx="22">
                  <c:v>11.3736</c:v>
                </c:pt>
                <c:pt idx="23">
                  <c:v>11.514200000000001</c:v>
                </c:pt>
                <c:pt idx="24">
                  <c:v>11.4674</c:v>
                </c:pt>
                <c:pt idx="25">
                  <c:v>11.5662</c:v>
                </c:pt>
                <c:pt idx="26">
                  <c:v>11.5801</c:v>
                </c:pt>
                <c:pt idx="27">
                  <c:v>11.5623</c:v>
                </c:pt>
                <c:pt idx="28">
                  <c:v>11.6655</c:v>
                </c:pt>
                <c:pt idx="29">
                  <c:v>11.6846</c:v>
                </c:pt>
                <c:pt idx="30">
                  <c:v>11.729900000000001</c:v>
                </c:pt>
                <c:pt idx="31">
                  <c:v>11.819100000000001</c:v>
                </c:pt>
                <c:pt idx="32">
                  <c:v>11.710900000000001</c:v>
                </c:pt>
                <c:pt idx="33">
                  <c:v>11.860300000000001</c:v>
                </c:pt>
                <c:pt idx="34">
                  <c:v>11.983700000000001</c:v>
                </c:pt>
                <c:pt idx="35">
                  <c:v>12.0106</c:v>
                </c:pt>
                <c:pt idx="36">
                  <c:v>12.111800000000001</c:v>
                </c:pt>
                <c:pt idx="37">
                  <c:v>12.2394</c:v>
                </c:pt>
                <c:pt idx="38">
                  <c:v>12.2149</c:v>
                </c:pt>
                <c:pt idx="39">
                  <c:v>12.173299999999999</c:v>
                </c:pt>
                <c:pt idx="40">
                  <c:v>12.338100000000001</c:v>
                </c:pt>
                <c:pt idx="41">
                  <c:v>12.3057</c:v>
                </c:pt>
                <c:pt idx="42">
                  <c:v>12.294600000000001</c:v>
                </c:pt>
                <c:pt idx="43">
                  <c:v>12.336600000000001</c:v>
                </c:pt>
                <c:pt idx="44">
                  <c:v>12.4276</c:v>
                </c:pt>
                <c:pt idx="45">
                  <c:v>12.2888</c:v>
                </c:pt>
                <c:pt idx="46">
                  <c:v>12.406000000000001</c:v>
                </c:pt>
                <c:pt idx="47">
                  <c:v>12.5038</c:v>
                </c:pt>
                <c:pt idx="48">
                  <c:v>12.4872</c:v>
                </c:pt>
                <c:pt idx="49">
                  <c:v>12.470499999999999</c:v>
                </c:pt>
                <c:pt idx="50">
                  <c:v>12.6021</c:v>
                </c:pt>
                <c:pt idx="51">
                  <c:v>12.652100000000001</c:v>
                </c:pt>
                <c:pt idx="52">
                  <c:v>12.7652</c:v>
                </c:pt>
                <c:pt idx="53">
                  <c:v>12.723599999999999</c:v>
                </c:pt>
                <c:pt idx="54">
                  <c:v>12.7622</c:v>
                </c:pt>
                <c:pt idx="55">
                  <c:v>12.734999999999999</c:v>
                </c:pt>
                <c:pt idx="56">
                  <c:v>12.724600000000001</c:v>
                </c:pt>
                <c:pt idx="57">
                  <c:v>12.7424</c:v>
                </c:pt>
                <c:pt idx="58">
                  <c:v>12.722200000000001</c:v>
                </c:pt>
                <c:pt idx="59">
                  <c:v>12.8368</c:v>
                </c:pt>
                <c:pt idx="60">
                  <c:v>12.747400000000001</c:v>
                </c:pt>
                <c:pt idx="61">
                  <c:v>12.8466</c:v>
                </c:pt>
                <c:pt idx="62">
                  <c:v>12.877599999999999</c:v>
                </c:pt>
                <c:pt idx="63">
                  <c:v>12.9056</c:v>
                </c:pt>
                <c:pt idx="64">
                  <c:v>13.0159</c:v>
                </c:pt>
                <c:pt idx="65">
                  <c:v>13.047800000000001</c:v>
                </c:pt>
                <c:pt idx="66">
                  <c:v>13.0875</c:v>
                </c:pt>
                <c:pt idx="67">
                  <c:v>13.1677</c:v>
                </c:pt>
                <c:pt idx="68">
                  <c:v>13.5046</c:v>
                </c:pt>
                <c:pt idx="69">
                  <c:v>13.2746</c:v>
                </c:pt>
                <c:pt idx="70">
                  <c:v>13.185499999999999</c:v>
                </c:pt>
                <c:pt idx="71">
                  <c:v>13.130800000000001</c:v>
                </c:pt>
                <c:pt idx="72">
                  <c:v>13.1615</c:v>
                </c:pt>
                <c:pt idx="73">
                  <c:v>13.2424</c:v>
                </c:pt>
                <c:pt idx="74">
                  <c:v>13.275600000000001</c:v>
                </c:pt>
                <c:pt idx="75">
                  <c:v>13.3988</c:v>
                </c:pt>
                <c:pt idx="76">
                  <c:v>13.4694</c:v>
                </c:pt>
                <c:pt idx="77">
                  <c:v>13.5191</c:v>
                </c:pt>
                <c:pt idx="78">
                  <c:v>13.52</c:v>
                </c:pt>
                <c:pt idx="79">
                  <c:v>13.6187</c:v>
                </c:pt>
                <c:pt idx="80">
                  <c:v>13.617100000000001</c:v>
                </c:pt>
                <c:pt idx="81">
                  <c:v>13.693199999999999</c:v>
                </c:pt>
                <c:pt idx="82">
                  <c:v>13.7018</c:v>
                </c:pt>
                <c:pt idx="83">
                  <c:v>13.735200000000001</c:v>
                </c:pt>
                <c:pt idx="84">
                  <c:v>13.7197</c:v>
                </c:pt>
                <c:pt idx="85">
                  <c:v>13.7157</c:v>
                </c:pt>
                <c:pt idx="86">
                  <c:v>13.804600000000001</c:v>
                </c:pt>
                <c:pt idx="87">
                  <c:v>13.790800000000001</c:v>
                </c:pt>
                <c:pt idx="88">
                  <c:v>13.848699999999999</c:v>
                </c:pt>
                <c:pt idx="89">
                  <c:v>13.926500000000001</c:v>
                </c:pt>
                <c:pt idx="90">
                  <c:v>13.9856</c:v>
                </c:pt>
                <c:pt idx="91">
                  <c:v>14.1379</c:v>
                </c:pt>
                <c:pt idx="92">
                  <c:v>14.194100000000001</c:v>
                </c:pt>
                <c:pt idx="93">
                  <c:v>14.2554</c:v>
                </c:pt>
                <c:pt idx="94">
                  <c:v>14.414199999999999</c:v>
                </c:pt>
                <c:pt idx="95">
                  <c:v>14.3459</c:v>
                </c:pt>
                <c:pt idx="96">
                  <c:v>14.4916</c:v>
                </c:pt>
                <c:pt idx="97">
                  <c:v>14.603</c:v>
                </c:pt>
                <c:pt idx="98">
                  <c:v>14.5923</c:v>
                </c:pt>
                <c:pt idx="99">
                  <c:v>14.5829</c:v>
                </c:pt>
                <c:pt idx="100">
                  <c:v>14.718500000000001</c:v>
                </c:pt>
                <c:pt idx="101">
                  <c:v>14.188800000000001</c:v>
                </c:pt>
                <c:pt idx="102">
                  <c:v>14.330399999999999</c:v>
                </c:pt>
                <c:pt idx="103">
                  <c:v>14.146699999999999</c:v>
                </c:pt>
                <c:pt idx="104">
                  <c:v>14.164300000000001</c:v>
                </c:pt>
                <c:pt idx="105">
                  <c:v>14.2249</c:v>
                </c:pt>
                <c:pt idx="106">
                  <c:v>13.8712</c:v>
                </c:pt>
                <c:pt idx="107">
                  <c:v>14.3233</c:v>
                </c:pt>
                <c:pt idx="108">
                  <c:v>14.277100000000001</c:v>
                </c:pt>
                <c:pt idx="109">
                  <c:v>14.323</c:v>
                </c:pt>
                <c:pt idx="110">
                  <c:v>14.1816</c:v>
                </c:pt>
                <c:pt idx="111">
                  <c:v>14.1953</c:v>
                </c:pt>
                <c:pt idx="112">
                  <c:v>14.421200000000001</c:v>
                </c:pt>
                <c:pt idx="113">
                  <c:v>14.368499999999999</c:v>
                </c:pt>
                <c:pt idx="114">
                  <c:v>13.855600000000001</c:v>
                </c:pt>
                <c:pt idx="115">
                  <c:v>13.8729</c:v>
                </c:pt>
                <c:pt idx="116">
                  <c:v>14.085000000000001</c:v>
                </c:pt>
                <c:pt idx="117">
                  <c:v>14.095499999999999</c:v>
                </c:pt>
                <c:pt idx="118">
                  <c:v>14.274699999999999</c:v>
                </c:pt>
                <c:pt idx="119">
                  <c:v>14.0413</c:v>
                </c:pt>
                <c:pt idx="120">
                  <c:v>14.2934</c:v>
                </c:pt>
                <c:pt idx="121">
                  <c:v>14.3711</c:v>
                </c:pt>
                <c:pt idx="122">
                  <c:v>14.444800000000001</c:v>
                </c:pt>
                <c:pt idx="123">
                  <c:v>14.5426</c:v>
                </c:pt>
                <c:pt idx="124">
                  <c:v>14.0745</c:v>
                </c:pt>
                <c:pt idx="125">
                  <c:v>14.198399999999999</c:v>
                </c:pt>
                <c:pt idx="126">
                  <c:v>14.8688</c:v>
                </c:pt>
                <c:pt idx="127">
                  <c:v>15.316599999999999</c:v>
                </c:pt>
                <c:pt idx="128">
                  <c:v>14.159700000000001</c:v>
                </c:pt>
                <c:pt idx="129">
                  <c:v>13.7745</c:v>
                </c:pt>
                <c:pt idx="130">
                  <c:v>13.6972</c:v>
                </c:pt>
                <c:pt idx="131">
                  <c:v>13.981199999999999</c:v>
                </c:pt>
                <c:pt idx="132">
                  <c:v>13.9131</c:v>
                </c:pt>
                <c:pt idx="133">
                  <c:v>13.834899999999999</c:v>
                </c:pt>
                <c:pt idx="134">
                  <c:v>13.9428</c:v>
                </c:pt>
                <c:pt idx="135">
                  <c:v>14.514200000000001</c:v>
                </c:pt>
                <c:pt idx="136">
                  <c:v>14.3607</c:v>
                </c:pt>
                <c:pt idx="137">
                  <c:v>14.73</c:v>
                </c:pt>
                <c:pt idx="138">
                  <c:v>13.9306</c:v>
                </c:pt>
                <c:pt idx="139">
                  <c:v>14.2118</c:v>
                </c:pt>
                <c:pt idx="140">
                  <c:v>13.9682</c:v>
                </c:pt>
                <c:pt idx="141">
                  <c:v>13.904500000000001</c:v>
                </c:pt>
                <c:pt idx="142">
                  <c:v>13.716200000000001</c:v>
                </c:pt>
                <c:pt idx="143">
                  <c:v>14.004799999999999</c:v>
                </c:pt>
                <c:pt idx="144">
                  <c:v>14.8096</c:v>
                </c:pt>
                <c:pt idx="145">
                  <c:v>13.489599999999999</c:v>
                </c:pt>
                <c:pt idx="146">
                  <c:v>13.7562</c:v>
                </c:pt>
                <c:pt idx="147">
                  <c:v>13.9039</c:v>
                </c:pt>
                <c:pt idx="148">
                  <c:v>13.573499999999999</c:v>
                </c:pt>
                <c:pt idx="149">
                  <c:v>13.7965</c:v>
                </c:pt>
                <c:pt idx="150">
                  <c:v>13.889200000000001</c:v>
                </c:pt>
                <c:pt idx="151">
                  <c:v>13.715</c:v>
                </c:pt>
                <c:pt idx="152">
                  <c:v>13.678100000000001</c:v>
                </c:pt>
                <c:pt idx="153">
                  <c:v>13.4353</c:v>
                </c:pt>
                <c:pt idx="154">
                  <c:v>13.245900000000001</c:v>
                </c:pt>
                <c:pt idx="155">
                  <c:v>13.7653</c:v>
                </c:pt>
                <c:pt idx="156">
                  <c:v>13.507400000000001</c:v>
                </c:pt>
                <c:pt idx="157">
                  <c:v>13.337899999999999</c:v>
                </c:pt>
                <c:pt idx="158">
                  <c:v>13.6038</c:v>
                </c:pt>
                <c:pt idx="159">
                  <c:v>13.706300000000001</c:v>
                </c:pt>
                <c:pt idx="160">
                  <c:v>13.558999999999999</c:v>
                </c:pt>
                <c:pt idx="161">
                  <c:v>13.358499999999999</c:v>
                </c:pt>
                <c:pt idx="162">
                  <c:v>13.8218</c:v>
                </c:pt>
                <c:pt idx="163">
                  <c:v>14.2569</c:v>
                </c:pt>
                <c:pt idx="164">
                  <c:v>14.231299999999999</c:v>
                </c:pt>
                <c:pt idx="165">
                  <c:v>13.795199999999999</c:v>
                </c:pt>
                <c:pt idx="166">
                  <c:v>12.8485</c:v>
                </c:pt>
                <c:pt idx="167">
                  <c:v>13.405799999999999</c:v>
                </c:pt>
                <c:pt idx="168">
                  <c:v>13.152200000000001</c:v>
                </c:pt>
                <c:pt idx="169">
                  <c:v>13.5587</c:v>
                </c:pt>
                <c:pt idx="170">
                  <c:v>12.770099999999999</c:v>
                </c:pt>
                <c:pt idx="171">
                  <c:v>13.05</c:v>
                </c:pt>
                <c:pt idx="172">
                  <c:v>12.9122</c:v>
                </c:pt>
                <c:pt idx="173">
                  <c:v>13.3454</c:v>
                </c:pt>
                <c:pt idx="174">
                  <c:v>12.969099999999999</c:v>
                </c:pt>
                <c:pt idx="175">
                  <c:v>13.1258</c:v>
                </c:pt>
                <c:pt idx="176">
                  <c:v>12.894600000000001</c:v>
                </c:pt>
                <c:pt idx="177">
                  <c:v>13.039300000000001</c:v>
                </c:pt>
                <c:pt idx="178">
                  <c:v>13.0527</c:v>
                </c:pt>
                <c:pt idx="179">
                  <c:v>13.1135</c:v>
                </c:pt>
                <c:pt idx="180">
                  <c:v>13.435499999999999</c:v>
                </c:pt>
                <c:pt idx="181">
                  <c:v>12.9709</c:v>
                </c:pt>
                <c:pt idx="182">
                  <c:v>13.3208</c:v>
                </c:pt>
                <c:pt idx="183">
                  <c:v>13.2111</c:v>
                </c:pt>
                <c:pt idx="184">
                  <c:v>13.712300000000001</c:v>
                </c:pt>
                <c:pt idx="185">
                  <c:v>12.9116</c:v>
                </c:pt>
                <c:pt idx="186">
                  <c:v>12.8184</c:v>
                </c:pt>
                <c:pt idx="187">
                  <c:v>13.0486</c:v>
                </c:pt>
                <c:pt idx="188">
                  <c:v>12.994300000000001</c:v>
                </c:pt>
                <c:pt idx="189">
                  <c:v>13.0288</c:v>
                </c:pt>
                <c:pt idx="190">
                  <c:v>13.0014</c:v>
                </c:pt>
                <c:pt idx="191">
                  <c:v>12.711600000000001</c:v>
                </c:pt>
                <c:pt idx="192">
                  <c:v>12.7607</c:v>
                </c:pt>
                <c:pt idx="193">
                  <c:v>12.5844</c:v>
                </c:pt>
                <c:pt idx="194">
                  <c:v>13.1594</c:v>
                </c:pt>
                <c:pt idx="195">
                  <c:v>12.4442</c:v>
                </c:pt>
                <c:pt idx="196">
                  <c:v>12.6112</c:v>
                </c:pt>
                <c:pt idx="197">
                  <c:v>12.5383</c:v>
                </c:pt>
                <c:pt idx="198">
                  <c:v>12.6896</c:v>
                </c:pt>
                <c:pt idx="199">
                  <c:v>12.363</c:v>
                </c:pt>
                <c:pt idx="200">
                  <c:v>12.7963</c:v>
                </c:pt>
                <c:pt idx="201">
                  <c:v>12.8081</c:v>
                </c:pt>
                <c:pt idx="202">
                  <c:v>12.866199999999999</c:v>
                </c:pt>
                <c:pt idx="203">
                  <c:v>12.573</c:v>
                </c:pt>
                <c:pt idx="204">
                  <c:v>12.325200000000001</c:v>
                </c:pt>
                <c:pt idx="205">
                  <c:v>12.313700000000001</c:v>
                </c:pt>
                <c:pt idx="206">
                  <c:v>12.4682</c:v>
                </c:pt>
                <c:pt idx="207">
                  <c:v>12.318899999999999</c:v>
                </c:pt>
                <c:pt idx="208">
                  <c:v>12.2418</c:v>
                </c:pt>
                <c:pt idx="209">
                  <c:v>12.0351</c:v>
                </c:pt>
                <c:pt idx="210">
                  <c:v>11.9741</c:v>
                </c:pt>
                <c:pt idx="211">
                  <c:v>13.0122</c:v>
                </c:pt>
                <c:pt idx="212">
                  <c:v>12.3606</c:v>
                </c:pt>
                <c:pt idx="213">
                  <c:v>11.715299999999999</c:v>
                </c:pt>
                <c:pt idx="214">
                  <c:v>11.9413</c:v>
                </c:pt>
                <c:pt idx="215">
                  <c:v>12.043200000000001</c:v>
                </c:pt>
                <c:pt idx="216">
                  <c:v>11.875299999999999</c:v>
                </c:pt>
                <c:pt idx="217">
                  <c:v>11.9308</c:v>
                </c:pt>
                <c:pt idx="218">
                  <c:v>11.7464</c:v>
                </c:pt>
                <c:pt idx="219">
                  <c:v>12.176299999999999</c:v>
                </c:pt>
                <c:pt idx="220">
                  <c:v>11.541</c:v>
                </c:pt>
                <c:pt idx="221">
                  <c:v>11.844200000000001</c:v>
                </c:pt>
                <c:pt idx="222">
                  <c:v>11.8</c:v>
                </c:pt>
                <c:pt idx="223">
                  <c:v>12.0159</c:v>
                </c:pt>
                <c:pt idx="224">
                  <c:v>11.5412</c:v>
                </c:pt>
                <c:pt idx="225">
                  <c:v>11.528499999999999</c:v>
                </c:pt>
                <c:pt idx="226">
                  <c:v>11.7903</c:v>
                </c:pt>
                <c:pt idx="227">
                  <c:v>11.729799999999999</c:v>
                </c:pt>
                <c:pt idx="228">
                  <c:v>11.487399999999999</c:v>
                </c:pt>
                <c:pt idx="229">
                  <c:v>11.963699999999999</c:v>
                </c:pt>
                <c:pt idx="230">
                  <c:v>11.5495</c:v>
                </c:pt>
                <c:pt idx="231">
                  <c:v>11.336600000000001</c:v>
                </c:pt>
                <c:pt idx="232">
                  <c:v>11.316700000000001</c:v>
                </c:pt>
                <c:pt idx="233">
                  <c:v>11.4114</c:v>
                </c:pt>
                <c:pt idx="234">
                  <c:v>11.3803</c:v>
                </c:pt>
                <c:pt idx="235">
                  <c:v>11.663500000000001</c:v>
                </c:pt>
                <c:pt idx="236">
                  <c:v>11.472200000000001</c:v>
                </c:pt>
                <c:pt idx="237">
                  <c:v>11.5543</c:v>
                </c:pt>
                <c:pt idx="238">
                  <c:v>11.297499999999999</c:v>
                </c:pt>
                <c:pt idx="239">
                  <c:v>11.386100000000001</c:v>
                </c:pt>
                <c:pt idx="240">
                  <c:v>11.0578</c:v>
                </c:pt>
                <c:pt idx="241">
                  <c:v>11.172000000000001</c:v>
                </c:pt>
                <c:pt idx="242">
                  <c:v>11.033899999999999</c:v>
                </c:pt>
                <c:pt idx="243">
                  <c:v>11.002000000000001</c:v>
                </c:pt>
                <c:pt idx="244">
                  <c:v>11.013299999999999</c:v>
                </c:pt>
                <c:pt idx="245">
                  <c:v>10.725199999999999</c:v>
                </c:pt>
                <c:pt idx="246">
                  <c:v>10.690899999999999</c:v>
                </c:pt>
                <c:pt idx="247">
                  <c:v>10.7157</c:v>
                </c:pt>
                <c:pt idx="248">
                  <c:v>10.7913</c:v>
                </c:pt>
                <c:pt idx="249">
                  <c:v>10.6084</c:v>
                </c:pt>
                <c:pt idx="250">
                  <c:v>10.908300000000001</c:v>
                </c:pt>
                <c:pt idx="251">
                  <c:v>10.529</c:v>
                </c:pt>
                <c:pt idx="252">
                  <c:v>10.486700000000001</c:v>
                </c:pt>
                <c:pt idx="253">
                  <c:v>10.5444</c:v>
                </c:pt>
                <c:pt idx="254">
                  <c:v>10.392300000000001</c:v>
                </c:pt>
                <c:pt idx="255">
                  <c:v>10.4381</c:v>
                </c:pt>
                <c:pt idx="256">
                  <c:v>10.4411</c:v>
                </c:pt>
                <c:pt idx="257">
                  <c:v>10.286199999999999</c:v>
                </c:pt>
                <c:pt idx="258">
                  <c:v>10.2408</c:v>
                </c:pt>
                <c:pt idx="259">
                  <c:v>9.96462</c:v>
                </c:pt>
                <c:pt idx="260">
                  <c:v>10.6669</c:v>
                </c:pt>
                <c:pt idx="261">
                  <c:v>10.1922</c:v>
                </c:pt>
                <c:pt idx="262">
                  <c:v>10.0601</c:v>
                </c:pt>
                <c:pt idx="263">
                  <c:v>10.1572</c:v>
                </c:pt>
                <c:pt idx="264">
                  <c:v>10.0776</c:v>
                </c:pt>
                <c:pt idx="265">
                  <c:v>9.8218200000000007</c:v>
                </c:pt>
                <c:pt idx="266">
                  <c:v>9.8918300000000006</c:v>
                </c:pt>
                <c:pt idx="267">
                  <c:v>9.7142499999999998</c:v>
                </c:pt>
                <c:pt idx="268">
                  <c:v>9.6675400000000007</c:v>
                </c:pt>
                <c:pt idx="269">
                  <c:v>9.6168499999999995</c:v>
                </c:pt>
                <c:pt idx="270">
                  <c:v>9.6112000000000002</c:v>
                </c:pt>
                <c:pt idx="271">
                  <c:v>9.4497599999999995</c:v>
                </c:pt>
                <c:pt idx="272">
                  <c:v>9.2577999999999996</c:v>
                </c:pt>
                <c:pt idx="273">
                  <c:v>9.4117999999999995</c:v>
                </c:pt>
                <c:pt idx="274">
                  <c:v>9.4068100000000001</c:v>
                </c:pt>
                <c:pt idx="275">
                  <c:v>9.2523700000000009</c:v>
                </c:pt>
                <c:pt idx="276">
                  <c:v>9.3224</c:v>
                </c:pt>
                <c:pt idx="277">
                  <c:v>9.2151399999999999</c:v>
                </c:pt>
                <c:pt idx="278">
                  <c:v>9.4197000000000006</c:v>
                </c:pt>
                <c:pt idx="279">
                  <c:v>9.1022999999999996</c:v>
                </c:pt>
                <c:pt idx="280">
                  <c:v>9.0954800000000002</c:v>
                </c:pt>
                <c:pt idx="281">
                  <c:v>8.9253400000000003</c:v>
                </c:pt>
                <c:pt idx="282">
                  <c:v>9.0137900000000002</c:v>
                </c:pt>
                <c:pt idx="283">
                  <c:v>9.0026399999999995</c:v>
                </c:pt>
                <c:pt idx="284">
                  <c:v>8.7716799999999999</c:v>
                </c:pt>
                <c:pt idx="285">
                  <c:v>8.6914499999999997</c:v>
                </c:pt>
                <c:pt idx="286">
                  <c:v>8.6064699999999998</c:v>
                </c:pt>
                <c:pt idx="287">
                  <c:v>8.5067400000000006</c:v>
                </c:pt>
                <c:pt idx="288">
                  <c:v>8.4903999999999993</c:v>
                </c:pt>
                <c:pt idx="289">
                  <c:v>8.4246999999999996</c:v>
                </c:pt>
                <c:pt idx="290">
                  <c:v>8.4028299999999998</c:v>
                </c:pt>
                <c:pt idx="291">
                  <c:v>8.3427500000000006</c:v>
                </c:pt>
                <c:pt idx="292">
                  <c:v>8.3302499999999995</c:v>
                </c:pt>
                <c:pt idx="293">
                  <c:v>8.3351799999999994</c:v>
                </c:pt>
                <c:pt idx="294">
                  <c:v>8.2915799999999997</c:v>
                </c:pt>
                <c:pt idx="295">
                  <c:v>8.3260799999999993</c:v>
                </c:pt>
                <c:pt idx="296">
                  <c:v>8.1938899999999997</c:v>
                </c:pt>
                <c:pt idx="297">
                  <c:v>8.2265700000000006</c:v>
                </c:pt>
                <c:pt idx="298">
                  <c:v>8.1022700000000007</c:v>
                </c:pt>
                <c:pt idx="299">
                  <c:v>7.9536699999999998</c:v>
                </c:pt>
                <c:pt idx="300">
                  <c:v>7.7231100000000001</c:v>
                </c:pt>
                <c:pt idx="301">
                  <c:v>7.6778700000000004</c:v>
                </c:pt>
                <c:pt idx="302">
                  <c:v>7.4853399999999999</c:v>
                </c:pt>
                <c:pt idx="303">
                  <c:v>7.4654600000000002</c:v>
                </c:pt>
                <c:pt idx="304">
                  <c:v>7.4061700000000004</c:v>
                </c:pt>
                <c:pt idx="305">
                  <c:v>7.4134200000000003</c:v>
                </c:pt>
                <c:pt idx="306">
                  <c:v>7.3231099999999998</c:v>
                </c:pt>
                <c:pt idx="307">
                  <c:v>7.3032500000000002</c:v>
                </c:pt>
                <c:pt idx="308">
                  <c:v>7.4309599999999998</c:v>
                </c:pt>
                <c:pt idx="309">
                  <c:v>7.2497699999999998</c:v>
                </c:pt>
                <c:pt idx="310">
                  <c:v>7.1331100000000003</c:v>
                </c:pt>
                <c:pt idx="311">
                  <c:v>6.9827000000000004</c:v>
                </c:pt>
                <c:pt idx="312">
                  <c:v>6.90625</c:v>
                </c:pt>
                <c:pt idx="313">
                  <c:v>6.8105700000000002</c:v>
                </c:pt>
                <c:pt idx="314">
                  <c:v>6.7582599999999999</c:v>
                </c:pt>
                <c:pt idx="315">
                  <c:v>6.7454599999999996</c:v>
                </c:pt>
                <c:pt idx="316">
                  <c:v>6.6950099999999999</c:v>
                </c:pt>
                <c:pt idx="317">
                  <c:v>6.6991899999999998</c:v>
                </c:pt>
                <c:pt idx="318">
                  <c:v>6.6517099999999996</c:v>
                </c:pt>
                <c:pt idx="319">
                  <c:v>6.5980400000000001</c:v>
                </c:pt>
                <c:pt idx="320">
                  <c:v>6.5586500000000001</c:v>
                </c:pt>
                <c:pt idx="321">
                  <c:v>6.5219899999999997</c:v>
                </c:pt>
                <c:pt idx="322">
                  <c:v>6.5041200000000003</c:v>
                </c:pt>
                <c:pt idx="323">
                  <c:v>6.4760099999999996</c:v>
                </c:pt>
                <c:pt idx="324">
                  <c:v>6.3343499999999997</c:v>
                </c:pt>
                <c:pt idx="325">
                  <c:v>6.2010800000000001</c:v>
                </c:pt>
                <c:pt idx="326">
                  <c:v>6.1578999999999997</c:v>
                </c:pt>
                <c:pt idx="327">
                  <c:v>6.0756399999999999</c:v>
                </c:pt>
                <c:pt idx="328">
                  <c:v>6.0377900000000002</c:v>
                </c:pt>
                <c:pt idx="329">
                  <c:v>5.99864</c:v>
                </c:pt>
                <c:pt idx="330">
                  <c:v>5.9648099999999999</c:v>
                </c:pt>
                <c:pt idx="331">
                  <c:v>5.9176599999999997</c:v>
                </c:pt>
                <c:pt idx="332">
                  <c:v>5.9497200000000001</c:v>
                </c:pt>
                <c:pt idx="333">
                  <c:v>5.9756</c:v>
                </c:pt>
                <c:pt idx="334">
                  <c:v>5.9347899999999996</c:v>
                </c:pt>
                <c:pt idx="335">
                  <c:v>5.8813800000000001</c:v>
                </c:pt>
                <c:pt idx="336">
                  <c:v>5.8673299999999999</c:v>
                </c:pt>
                <c:pt idx="337">
                  <c:v>5.8416699999999997</c:v>
                </c:pt>
                <c:pt idx="338">
                  <c:v>5.7801600000000004</c:v>
                </c:pt>
                <c:pt idx="339">
                  <c:v>5.6750600000000002</c:v>
                </c:pt>
                <c:pt idx="340">
                  <c:v>5.5725899999999999</c:v>
                </c:pt>
                <c:pt idx="341">
                  <c:v>5.5222899999999999</c:v>
                </c:pt>
                <c:pt idx="342">
                  <c:v>5.4357300000000004</c:v>
                </c:pt>
                <c:pt idx="343">
                  <c:v>5.3395999999999999</c:v>
                </c:pt>
                <c:pt idx="344">
                  <c:v>5.3358600000000003</c:v>
                </c:pt>
                <c:pt idx="345">
                  <c:v>5.3011200000000001</c:v>
                </c:pt>
                <c:pt idx="346">
                  <c:v>5.3140200000000002</c:v>
                </c:pt>
                <c:pt idx="347">
                  <c:v>5.3388299999999997</c:v>
                </c:pt>
                <c:pt idx="348">
                  <c:v>5.3068600000000004</c:v>
                </c:pt>
                <c:pt idx="349">
                  <c:v>5.2654500000000004</c:v>
                </c:pt>
                <c:pt idx="350">
                  <c:v>5.2707800000000002</c:v>
                </c:pt>
                <c:pt idx="351">
                  <c:v>5.2002699999999997</c:v>
                </c:pt>
                <c:pt idx="352">
                  <c:v>5.1524099999999997</c:v>
                </c:pt>
                <c:pt idx="353">
                  <c:v>5.1132600000000004</c:v>
                </c:pt>
                <c:pt idx="354">
                  <c:v>5.0609000000000002</c:v>
                </c:pt>
                <c:pt idx="355">
                  <c:v>4.9392399999999999</c:v>
                </c:pt>
                <c:pt idx="356">
                  <c:v>4.8372400000000004</c:v>
                </c:pt>
                <c:pt idx="357">
                  <c:v>4.76119</c:v>
                </c:pt>
                <c:pt idx="358">
                  <c:v>4.8415499999999998</c:v>
                </c:pt>
                <c:pt idx="359">
                  <c:v>4.8244899999999999</c:v>
                </c:pt>
                <c:pt idx="360">
                  <c:v>4.7941399999999996</c:v>
                </c:pt>
                <c:pt idx="361">
                  <c:v>4.8167799999999996</c:v>
                </c:pt>
                <c:pt idx="362">
                  <c:v>4.7204199999999998</c:v>
                </c:pt>
                <c:pt idx="363">
                  <c:v>4.7492099999999997</c:v>
                </c:pt>
                <c:pt idx="364">
                  <c:v>4.6748599999999998</c:v>
                </c:pt>
                <c:pt idx="365">
                  <c:v>4.7193699999999996</c:v>
                </c:pt>
                <c:pt idx="366">
                  <c:v>4.5750400000000004</c:v>
                </c:pt>
                <c:pt idx="367">
                  <c:v>4.5455300000000003</c:v>
                </c:pt>
                <c:pt idx="368">
                  <c:v>4.46408</c:v>
                </c:pt>
                <c:pt idx="369">
                  <c:v>4.46251</c:v>
                </c:pt>
                <c:pt idx="370">
                  <c:v>4.4525800000000002</c:v>
                </c:pt>
                <c:pt idx="371">
                  <c:v>4.4241099999999998</c:v>
                </c:pt>
                <c:pt idx="372">
                  <c:v>4.4505499999999998</c:v>
                </c:pt>
                <c:pt idx="373">
                  <c:v>4.43025</c:v>
                </c:pt>
                <c:pt idx="374">
                  <c:v>4.3875000000000002</c:v>
                </c:pt>
                <c:pt idx="375">
                  <c:v>4.3715099999999998</c:v>
                </c:pt>
                <c:pt idx="376">
                  <c:v>4.3162599999999998</c:v>
                </c:pt>
                <c:pt idx="377">
                  <c:v>4.27576</c:v>
                </c:pt>
                <c:pt idx="378">
                  <c:v>4.2515200000000002</c:v>
                </c:pt>
                <c:pt idx="379">
                  <c:v>4.1690699999999996</c:v>
                </c:pt>
                <c:pt idx="380">
                  <c:v>4.1545699999999997</c:v>
                </c:pt>
                <c:pt idx="381">
                  <c:v>4.1078900000000003</c:v>
                </c:pt>
                <c:pt idx="382">
                  <c:v>4.0268600000000001</c:v>
                </c:pt>
                <c:pt idx="383">
                  <c:v>4.0857099999999997</c:v>
                </c:pt>
                <c:pt idx="384">
                  <c:v>4.0868599999999997</c:v>
                </c:pt>
                <c:pt idx="385">
                  <c:v>4.11653</c:v>
                </c:pt>
                <c:pt idx="386">
                  <c:v>4.0709999999999997</c:v>
                </c:pt>
                <c:pt idx="387">
                  <c:v>4.08467</c:v>
                </c:pt>
                <c:pt idx="388">
                  <c:v>4.0208599999999999</c:v>
                </c:pt>
                <c:pt idx="389">
                  <c:v>3.96705</c:v>
                </c:pt>
                <c:pt idx="390">
                  <c:v>3.9190700000000001</c:v>
                </c:pt>
                <c:pt idx="391">
                  <c:v>3.94869</c:v>
                </c:pt>
                <c:pt idx="392">
                  <c:v>3.8710800000000001</c:v>
                </c:pt>
                <c:pt idx="393">
                  <c:v>3.8577400000000002</c:v>
                </c:pt>
                <c:pt idx="394">
                  <c:v>3.8242600000000002</c:v>
                </c:pt>
                <c:pt idx="395">
                  <c:v>3.8004500000000001</c:v>
                </c:pt>
                <c:pt idx="396">
                  <c:v>3.7873199999999998</c:v>
                </c:pt>
                <c:pt idx="397">
                  <c:v>3.8452600000000001</c:v>
                </c:pt>
                <c:pt idx="398">
                  <c:v>3.8103600000000002</c:v>
                </c:pt>
                <c:pt idx="399">
                  <c:v>3.8231700000000002</c:v>
                </c:pt>
                <c:pt idx="400">
                  <c:v>3.8363999999999998</c:v>
                </c:pt>
                <c:pt idx="401">
                  <c:v>3.7659899999999999</c:v>
                </c:pt>
                <c:pt idx="402">
                  <c:v>3.7558199999999999</c:v>
                </c:pt>
                <c:pt idx="403">
                  <c:v>3.78633</c:v>
                </c:pt>
                <c:pt idx="404">
                  <c:v>3.7882199999999999</c:v>
                </c:pt>
                <c:pt idx="405">
                  <c:v>3.7393700000000001</c:v>
                </c:pt>
                <c:pt idx="406">
                  <c:v>3.7072699999999998</c:v>
                </c:pt>
                <c:pt idx="407">
                  <c:v>3.65802</c:v>
                </c:pt>
                <c:pt idx="408">
                  <c:v>3.5577100000000002</c:v>
                </c:pt>
                <c:pt idx="409">
                  <c:v>3.6934399999999998</c:v>
                </c:pt>
                <c:pt idx="410">
                  <c:v>3.6291199999999999</c:v>
                </c:pt>
                <c:pt idx="411">
                  <c:v>3.5824199999999999</c:v>
                </c:pt>
                <c:pt idx="412">
                  <c:v>3.6505999999999998</c:v>
                </c:pt>
                <c:pt idx="413">
                  <c:v>3.6403699999999999</c:v>
                </c:pt>
                <c:pt idx="414">
                  <c:v>3.6707299999999998</c:v>
                </c:pt>
                <c:pt idx="415">
                  <c:v>3.64392</c:v>
                </c:pt>
                <c:pt idx="416">
                  <c:v>3.5663200000000002</c:v>
                </c:pt>
                <c:pt idx="417">
                  <c:v>3.5995499999999998</c:v>
                </c:pt>
                <c:pt idx="418">
                  <c:v>3.61897</c:v>
                </c:pt>
                <c:pt idx="419">
                  <c:v>3.5934300000000001</c:v>
                </c:pt>
                <c:pt idx="420">
                  <c:v>3.5949399999999998</c:v>
                </c:pt>
                <c:pt idx="421">
                  <c:v>3.5594000000000001</c:v>
                </c:pt>
                <c:pt idx="422">
                  <c:v>3.5108999999999999</c:v>
                </c:pt>
                <c:pt idx="423">
                  <c:v>3.56894</c:v>
                </c:pt>
                <c:pt idx="424">
                  <c:v>3.5411899999999998</c:v>
                </c:pt>
                <c:pt idx="425">
                  <c:v>3.5781399999999999</c:v>
                </c:pt>
                <c:pt idx="426">
                  <c:v>3.5667900000000001</c:v>
                </c:pt>
                <c:pt idx="427">
                  <c:v>3.5830299999999999</c:v>
                </c:pt>
                <c:pt idx="428">
                  <c:v>3.5843099999999999</c:v>
                </c:pt>
                <c:pt idx="429">
                  <c:v>3.5998100000000002</c:v>
                </c:pt>
                <c:pt idx="430">
                  <c:v>3.6050300000000002</c:v>
                </c:pt>
                <c:pt idx="431">
                  <c:v>3.53776</c:v>
                </c:pt>
                <c:pt idx="432">
                  <c:v>3.5157500000000002</c:v>
                </c:pt>
                <c:pt idx="433">
                  <c:v>3.5337499999999999</c:v>
                </c:pt>
                <c:pt idx="434">
                  <c:v>3.5443199999999999</c:v>
                </c:pt>
                <c:pt idx="435">
                  <c:v>3.5599500000000002</c:v>
                </c:pt>
                <c:pt idx="436">
                  <c:v>3.5497700000000001</c:v>
                </c:pt>
                <c:pt idx="437">
                  <c:v>3.5219200000000002</c:v>
                </c:pt>
                <c:pt idx="438">
                  <c:v>3.5371999999999999</c:v>
                </c:pt>
                <c:pt idx="439">
                  <c:v>3.5481400000000001</c:v>
                </c:pt>
                <c:pt idx="440">
                  <c:v>3.5390899999999998</c:v>
                </c:pt>
                <c:pt idx="441">
                  <c:v>3.5282200000000001</c:v>
                </c:pt>
                <c:pt idx="442">
                  <c:v>3.5409999999999999</c:v>
                </c:pt>
                <c:pt idx="443">
                  <c:v>3.5011199999999998</c:v>
                </c:pt>
                <c:pt idx="444">
                  <c:v>3.5103599999999999</c:v>
                </c:pt>
                <c:pt idx="445">
                  <c:v>3.4717899999999999</c:v>
                </c:pt>
                <c:pt idx="446">
                  <c:v>3.5076900000000002</c:v>
                </c:pt>
                <c:pt idx="447">
                  <c:v>3.50631</c:v>
                </c:pt>
                <c:pt idx="448">
                  <c:v>3.5060500000000001</c:v>
                </c:pt>
                <c:pt idx="449">
                  <c:v>3.4460799999999998</c:v>
                </c:pt>
                <c:pt idx="450">
                  <c:v>3.48733</c:v>
                </c:pt>
                <c:pt idx="451">
                  <c:v>3.51722</c:v>
                </c:pt>
                <c:pt idx="452">
                  <c:v>3.5015800000000001</c:v>
                </c:pt>
                <c:pt idx="453">
                  <c:v>3.53023</c:v>
                </c:pt>
                <c:pt idx="454">
                  <c:v>3.52935</c:v>
                </c:pt>
                <c:pt idx="455">
                  <c:v>3.4470999999999998</c:v>
                </c:pt>
                <c:pt idx="456">
                  <c:v>3.49749</c:v>
                </c:pt>
                <c:pt idx="457">
                  <c:v>3.3951600000000002</c:v>
                </c:pt>
                <c:pt idx="458">
                  <c:v>3.4323600000000001</c:v>
                </c:pt>
                <c:pt idx="459">
                  <c:v>3.42761</c:v>
                </c:pt>
                <c:pt idx="460">
                  <c:v>3.4094500000000001</c:v>
                </c:pt>
                <c:pt idx="461">
                  <c:v>3.3895</c:v>
                </c:pt>
                <c:pt idx="462">
                  <c:v>3.4042300000000001</c:v>
                </c:pt>
                <c:pt idx="463">
                  <c:v>3.44557</c:v>
                </c:pt>
                <c:pt idx="464">
                  <c:v>3.4275699999999998</c:v>
                </c:pt>
                <c:pt idx="465">
                  <c:v>3.4298600000000001</c:v>
                </c:pt>
                <c:pt idx="466">
                  <c:v>3.3651200000000001</c:v>
                </c:pt>
                <c:pt idx="467">
                  <c:v>3.42476</c:v>
                </c:pt>
                <c:pt idx="468">
                  <c:v>3.4496799999999999</c:v>
                </c:pt>
                <c:pt idx="469">
                  <c:v>3.3755500000000001</c:v>
                </c:pt>
                <c:pt idx="470">
                  <c:v>3.40462</c:v>
                </c:pt>
                <c:pt idx="471">
                  <c:v>3.3409900000000001</c:v>
                </c:pt>
                <c:pt idx="472">
                  <c:v>3.4252600000000002</c:v>
                </c:pt>
                <c:pt idx="473">
                  <c:v>3.39079</c:v>
                </c:pt>
                <c:pt idx="474">
                  <c:v>3.3495300000000001</c:v>
                </c:pt>
                <c:pt idx="475">
                  <c:v>3.3541300000000001</c:v>
                </c:pt>
                <c:pt idx="476">
                  <c:v>3.3827799999999999</c:v>
                </c:pt>
                <c:pt idx="477">
                  <c:v>3.3760699999999999</c:v>
                </c:pt>
                <c:pt idx="478">
                  <c:v>3.44672</c:v>
                </c:pt>
                <c:pt idx="479">
                  <c:v>3.3757000000000001</c:v>
                </c:pt>
                <c:pt idx="480">
                  <c:v>3.4019599999999999</c:v>
                </c:pt>
                <c:pt idx="481">
                  <c:v>3.4130099999999999</c:v>
                </c:pt>
                <c:pt idx="482">
                  <c:v>3.4420700000000002</c:v>
                </c:pt>
                <c:pt idx="483">
                  <c:v>3.41011</c:v>
                </c:pt>
                <c:pt idx="484">
                  <c:v>3.4289399999999999</c:v>
                </c:pt>
                <c:pt idx="485">
                  <c:v>3.3645399999999999</c:v>
                </c:pt>
                <c:pt idx="486">
                  <c:v>3.3864299999999998</c:v>
                </c:pt>
                <c:pt idx="487">
                  <c:v>3.3445800000000001</c:v>
                </c:pt>
                <c:pt idx="488">
                  <c:v>3.40333</c:v>
                </c:pt>
                <c:pt idx="489">
                  <c:v>3.3437399999999999</c:v>
                </c:pt>
                <c:pt idx="490">
                  <c:v>3.4298600000000001</c:v>
                </c:pt>
                <c:pt idx="491">
                  <c:v>3.3771200000000001</c:v>
                </c:pt>
                <c:pt idx="492">
                  <c:v>3.3837999999999999</c:v>
                </c:pt>
                <c:pt idx="493">
                  <c:v>3.4428399999999999</c:v>
                </c:pt>
                <c:pt idx="494">
                  <c:v>3.3956900000000001</c:v>
                </c:pt>
                <c:pt idx="495">
                  <c:v>3.3753199999999999</c:v>
                </c:pt>
                <c:pt idx="496">
                  <c:v>3.3824900000000002</c:v>
                </c:pt>
                <c:pt idx="497">
                  <c:v>3.3446099999999999</c:v>
                </c:pt>
                <c:pt idx="498">
                  <c:v>3.3197299999999998</c:v>
                </c:pt>
                <c:pt idx="499">
                  <c:v>3.3744399999999999</c:v>
                </c:pt>
                <c:pt idx="500">
                  <c:v>3.39785</c:v>
                </c:pt>
                <c:pt idx="501">
                  <c:v>3.3877600000000001</c:v>
                </c:pt>
                <c:pt idx="502">
                  <c:v>3.3398599999999998</c:v>
                </c:pt>
                <c:pt idx="503">
                  <c:v>3.3503500000000002</c:v>
                </c:pt>
                <c:pt idx="504">
                  <c:v>3.39621</c:v>
                </c:pt>
                <c:pt idx="505">
                  <c:v>3.4323199999999998</c:v>
                </c:pt>
                <c:pt idx="506">
                  <c:v>3.3761299999999999</c:v>
                </c:pt>
                <c:pt idx="507">
                  <c:v>3.3479299999999999</c:v>
                </c:pt>
                <c:pt idx="508">
                  <c:v>3.4028200000000002</c:v>
                </c:pt>
                <c:pt idx="509">
                  <c:v>3.4083600000000001</c:v>
                </c:pt>
                <c:pt idx="510">
                  <c:v>3.3562400000000001</c:v>
                </c:pt>
                <c:pt idx="511">
                  <c:v>3.3605700000000001</c:v>
                </c:pt>
                <c:pt idx="512">
                  <c:v>3.3508200000000001</c:v>
                </c:pt>
                <c:pt idx="513">
                  <c:v>3.35514</c:v>
                </c:pt>
                <c:pt idx="514">
                  <c:v>3.3584100000000001</c:v>
                </c:pt>
                <c:pt idx="515">
                  <c:v>3.37846</c:v>
                </c:pt>
                <c:pt idx="516">
                  <c:v>3.3517700000000001</c:v>
                </c:pt>
                <c:pt idx="517">
                  <c:v>3.41486</c:v>
                </c:pt>
                <c:pt idx="518">
                  <c:v>3.3916300000000001</c:v>
                </c:pt>
                <c:pt idx="519">
                  <c:v>3.3712399999999998</c:v>
                </c:pt>
                <c:pt idx="520">
                  <c:v>3.36659</c:v>
                </c:pt>
                <c:pt idx="521">
                  <c:v>3.3534700000000002</c:v>
                </c:pt>
                <c:pt idx="522">
                  <c:v>3.3244199999999999</c:v>
                </c:pt>
                <c:pt idx="523">
                  <c:v>3.3458899999999998</c:v>
                </c:pt>
                <c:pt idx="524">
                  <c:v>3.34666</c:v>
                </c:pt>
                <c:pt idx="525">
                  <c:v>3.3459699999999999</c:v>
                </c:pt>
                <c:pt idx="526">
                  <c:v>3.35087</c:v>
                </c:pt>
                <c:pt idx="527">
                  <c:v>3.30253</c:v>
                </c:pt>
                <c:pt idx="528">
                  <c:v>3.3462999999999998</c:v>
                </c:pt>
                <c:pt idx="529">
                  <c:v>3.3010799999999998</c:v>
                </c:pt>
                <c:pt idx="530">
                  <c:v>3.31982</c:v>
                </c:pt>
                <c:pt idx="531">
                  <c:v>3.3353600000000001</c:v>
                </c:pt>
                <c:pt idx="532">
                  <c:v>3.4153899999999999</c:v>
                </c:pt>
                <c:pt idx="533">
                  <c:v>3.3820999999999999</c:v>
                </c:pt>
                <c:pt idx="534">
                  <c:v>3.34212</c:v>
                </c:pt>
                <c:pt idx="535">
                  <c:v>3.4762300000000002</c:v>
                </c:pt>
                <c:pt idx="536">
                  <c:v>3.3442099999999999</c:v>
                </c:pt>
                <c:pt idx="537">
                  <c:v>3.4281999999999999</c:v>
                </c:pt>
                <c:pt idx="538">
                  <c:v>3.3942899999999998</c:v>
                </c:pt>
                <c:pt idx="539">
                  <c:v>3.3268599999999999</c:v>
                </c:pt>
                <c:pt idx="540">
                  <c:v>3.2593800000000002</c:v>
                </c:pt>
                <c:pt idx="541">
                  <c:v>3.3721700000000001</c:v>
                </c:pt>
                <c:pt idx="542">
                  <c:v>3.3529800000000001</c:v>
                </c:pt>
                <c:pt idx="543">
                  <c:v>3.4008099999999999</c:v>
                </c:pt>
                <c:pt idx="544">
                  <c:v>3.3642799999999999</c:v>
                </c:pt>
                <c:pt idx="545">
                  <c:v>3.3581599999999998</c:v>
                </c:pt>
                <c:pt idx="546">
                  <c:v>3.4023500000000002</c:v>
                </c:pt>
                <c:pt idx="547">
                  <c:v>3.4445899999999998</c:v>
                </c:pt>
                <c:pt idx="548">
                  <c:v>3.40564</c:v>
                </c:pt>
                <c:pt idx="549">
                  <c:v>3.3563800000000001</c:v>
                </c:pt>
                <c:pt idx="550">
                  <c:v>3.3572099999999998</c:v>
                </c:pt>
                <c:pt idx="551">
                  <c:v>3.35866</c:v>
                </c:pt>
                <c:pt idx="552">
                  <c:v>3.3416399999999999</c:v>
                </c:pt>
                <c:pt idx="553">
                  <c:v>3.3332099999999998</c:v>
                </c:pt>
                <c:pt idx="554">
                  <c:v>3.36015</c:v>
                </c:pt>
                <c:pt idx="555">
                  <c:v>3.3361999999999998</c:v>
                </c:pt>
                <c:pt idx="556">
                  <c:v>3.3207599999999999</c:v>
                </c:pt>
                <c:pt idx="557">
                  <c:v>3.44523</c:v>
                </c:pt>
                <c:pt idx="558">
                  <c:v>3.3774700000000002</c:v>
                </c:pt>
                <c:pt idx="559">
                  <c:v>3.4353400000000001</c:v>
                </c:pt>
                <c:pt idx="560">
                  <c:v>3.4383699999999999</c:v>
                </c:pt>
                <c:pt idx="561">
                  <c:v>3.5062000000000002</c:v>
                </c:pt>
                <c:pt idx="562">
                  <c:v>3.5172699999999999</c:v>
                </c:pt>
                <c:pt idx="563">
                  <c:v>3.3590399999999998</c:v>
                </c:pt>
                <c:pt idx="564">
                  <c:v>3.44598</c:v>
                </c:pt>
                <c:pt idx="565">
                  <c:v>3.3914399999999998</c:v>
                </c:pt>
                <c:pt idx="566">
                  <c:v>3.3017799999999999</c:v>
                </c:pt>
                <c:pt idx="567">
                  <c:v>3.4310700000000001</c:v>
                </c:pt>
                <c:pt idx="568">
                  <c:v>3.41777</c:v>
                </c:pt>
                <c:pt idx="569">
                  <c:v>3.3700199999999998</c:v>
                </c:pt>
                <c:pt idx="570">
                  <c:v>3.4525999999999999</c:v>
                </c:pt>
                <c:pt idx="571">
                  <c:v>3.4321899999999999</c:v>
                </c:pt>
                <c:pt idx="572">
                  <c:v>3.4119000000000002</c:v>
                </c:pt>
                <c:pt idx="573">
                  <c:v>3.3972699999999998</c:v>
                </c:pt>
                <c:pt idx="574">
                  <c:v>3.3210199999999999</c:v>
                </c:pt>
                <c:pt idx="575">
                  <c:v>3.4017900000000001</c:v>
                </c:pt>
                <c:pt idx="576">
                  <c:v>3.3839999999999999</c:v>
                </c:pt>
                <c:pt idx="577">
                  <c:v>3.44808</c:v>
                </c:pt>
                <c:pt idx="578">
                  <c:v>3.4021300000000001</c:v>
                </c:pt>
                <c:pt idx="579">
                  <c:v>3.3441399999999999</c:v>
                </c:pt>
                <c:pt idx="580">
                  <c:v>3.0706199999999999</c:v>
                </c:pt>
                <c:pt idx="581">
                  <c:v>3.34416</c:v>
                </c:pt>
                <c:pt idx="582">
                  <c:v>3.7709299999999999</c:v>
                </c:pt>
                <c:pt idx="583">
                  <c:v>3.4151600000000002</c:v>
                </c:pt>
                <c:pt idx="584">
                  <c:v>3.3956200000000001</c:v>
                </c:pt>
                <c:pt idx="585">
                  <c:v>3.3929900000000002</c:v>
                </c:pt>
                <c:pt idx="586">
                  <c:v>3.4306199999999998</c:v>
                </c:pt>
                <c:pt idx="587">
                  <c:v>3.2849599999999999</c:v>
                </c:pt>
                <c:pt idx="588">
                  <c:v>3.2596500000000002</c:v>
                </c:pt>
                <c:pt idx="589">
                  <c:v>3.4111500000000001</c:v>
                </c:pt>
                <c:pt idx="590">
                  <c:v>3.4277299999999999</c:v>
                </c:pt>
                <c:pt idx="591">
                  <c:v>3.37338</c:v>
                </c:pt>
                <c:pt idx="592">
                  <c:v>3.5560700000000001</c:v>
                </c:pt>
                <c:pt idx="593">
                  <c:v>3.4398200000000001</c:v>
                </c:pt>
                <c:pt idx="594">
                  <c:v>3.4634800000000001</c:v>
                </c:pt>
                <c:pt idx="595">
                  <c:v>3.4019599999999999</c:v>
                </c:pt>
                <c:pt idx="596">
                  <c:v>3.36747</c:v>
                </c:pt>
                <c:pt idx="597">
                  <c:v>3.45655</c:v>
                </c:pt>
                <c:pt idx="598">
                  <c:v>3.6531600000000002</c:v>
                </c:pt>
                <c:pt idx="599">
                  <c:v>3.4313099999999999</c:v>
                </c:pt>
                <c:pt idx="600">
                  <c:v>3.4374199999999999</c:v>
                </c:pt>
                <c:pt idx="601">
                  <c:v>3.3881899999999998</c:v>
                </c:pt>
                <c:pt idx="602">
                  <c:v>3.4737300000000002</c:v>
                </c:pt>
                <c:pt idx="603">
                  <c:v>3.3938899999999999</c:v>
                </c:pt>
                <c:pt idx="604">
                  <c:v>3.4394999999999998</c:v>
                </c:pt>
                <c:pt idx="605">
                  <c:v>3.29006</c:v>
                </c:pt>
                <c:pt idx="606">
                  <c:v>3.7105700000000001</c:v>
                </c:pt>
                <c:pt idx="607">
                  <c:v>3.5343</c:v>
                </c:pt>
                <c:pt idx="608">
                  <c:v>3.4681000000000002</c:v>
                </c:pt>
                <c:pt idx="609">
                  <c:v>3.8485800000000001</c:v>
                </c:pt>
                <c:pt idx="610">
                  <c:v>3.4313699999999998</c:v>
                </c:pt>
                <c:pt idx="611">
                  <c:v>3.4134899999999999</c:v>
                </c:pt>
                <c:pt idx="612">
                  <c:v>3.7805800000000001</c:v>
                </c:pt>
                <c:pt idx="613">
                  <c:v>3.4841099999999998</c:v>
                </c:pt>
                <c:pt idx="614">
                  <c:v>3.4496799999999999</c:v>
                </c:pt>
                <c:pt idx="615">
                  <c:v>3.4706700000000001</c:v>
                </c:pt>
                <c:pt idx="616">
                  <c:v>3.4130600000000002</c:v>
                </c:pt>
                <c:pt idx="617">
                  <c:v>3.4726900000000001</c:v>
                </c:pt>
                <c:pt idx="618">
                  <c:v>3.49234</c:v>
                </c:pt>
                <c:pt idx="619">
                  <c:v>3.4723899999999999</c:v>
                </c:pt>
                <c:pt idx="620">
                  <c:v>3.4527199999999998</c:v>
                </c:pt>
                <c:pt idx="621">
                  <c:v>3.47288</c:v>
                </c:pt>
                <c:pt idx="622">
                  <c:v>3.50854</c:v>
                </c:pt>
                <c:pt idx="623">
                  <c:v>3.4898199999999999</c:v>
                </c:pt>
                <c:pt idx="624">
                  <c:v>3.4663599999999999</c:v>
                </c:pt>
                <c:pt idx="625">
                  <c:v>3.4937900000000002</c:v>
                </c:pt>
                <c:pt idx="626">
                  <c:v>3.5314700000000001</c:v>
                </c:pt>
                <c:pt idx="627">
                  <c:v>3.52427</c:v>
                </c:pt>
                <c:pt idx="628">
                  <c:v>3.5016600000000002</c:v>
                </c:pt>
                <c:pt idx="629">
                  <c:v>3.4748600000000001</c:v>
                </c:pt>
                <c:pt idx="630">
                  <c:v>3.5234299999999998</c:v>
                </c:pt>
                <c:pt idx="631">
                  <c:v>3.50386</c:v>
                </c:pt>
                <c:pt idx="632">
                  <c:v>3.5148899999999998</c:v>
                </c:pt>
                <c:pt idx="633">
                  <c:v>3.5066700000000002</c:v>
                </c:pt>
                <c:pt idx="634">
                  <c:v>3.53817</c:v>
                </c:pt>
                <c:pt idx="635">
                  <c:v>3.4797400000000001</c:v>
                </c:pt>
                <c:pt idx="636">
                  <c:v>3.5350000000000001</c:v>
                </c:pt>
                <c:pt idx="637">
                  <c:v>3.50664</c:v>
                </c:pt>
                <c:pt idx="638">
                  <c:v>3.5244200000000001</c:v>
                </c:pt>
                <c:pt idx="639">
                  <c:v>3.5491700000000002</c:v>
                </c:pt>
                <c:pt idx="640">
                  <c:v>3.5167299999999999</c:v>
                </c:pt>
                <c:pt idx="641">
                  <c:v>3.5357400000000001</c:v>
                </c:pt>
                <c:pt idx="642">
                  <c:v>3.5495399999999999</c:v>
                </c:pt>
                <c:pt idx="643">
                  <c:v>3.5542899999999999</c:v>
                </c:pt>
                <c:pt idx="644">
                  <c:v>3.53918</c:v>
                </c:pt>
                <c:pt idx="645">
                  <c:v>3.55999</c:v>
                </c:pt>
                <c:pt idx="646">
                  <c:v>3.5108000000000001</c:v>
                </c:pt>
                <c:pt idx="647">
                  <c:v>3.5381999999999998</c:v>
                </c:pt>
                <c:pt idx="648">
                  <c:v>3.5462500000000001</c:v>
                </c:pt>
                <c:pt idx="649">
                  <c:v>3.5401500000000001</c:v>
                </c:pt>
                <c:pt idx="650">
                  <c:v>3.59626</c:v>
                </c:pt>
                <c:pt idx="651">
                  <c:v>3.53932</c:v>
                </c:pt>
                <c:pt idx="652">
                  <c:v>3.58772</c:v>
                </c:pt>
                <c:pt idx="653">
                  <c:v>3.56304</c:v>
                </c:pt>
                <c:pt idx="654">
                  <c:v>3.6284399999999999</c:v>
                </c:pt>
                <c:pt idx="655">
                  <c:v>3.5429400000000002</c:v>
                </c:pt>
                <c:pt idx="656">
                  <c:v>3.5442200000000001</c:v>
                </c:pt>
                <c:pt idx="657">
                  <c:v>3.5806800000000001</c:v>
                </c:pt>
                <c:pt idx="658">
                  <c:v>3.6012200000000001</c:v>
                </c:pt>
                <c:pt idx="659">
                  <c:v>3.5520700000000001</c:v>
                </c:pt>
                <c:pt idx="660">
                  <c:v>3.60947</c:v>
                </c:pt>
                <c:pt idx="661">
                  <c:v>3.54373</c:v>
                </c:pt>
                <c:pt idx="662">
                  <c:v>3.6184699999999999</c:v>
                </c:pt>
                <c:pt idx="663">
                  <c:v>3.5930499999999999</c:v>
                </c:pt>
                <c:pt idx="664">
                  <c:v>3.6200399999999999</c:v>
                </c:pt>
                <c:pt idx="665">
                  <c:v>3.6565300000000001</c:v>
                </c:pt>
                <c:pt idx="666">
                  <c:v>3.6610800000000001</c:v>
                </c:pt>
                <c:pt idx="667">
                  <c:v>3.6600100000000002</c:v>
                </c:pt>
                <c:pt idx="668">
                  <c:v>3.7067000000000001</c:v>
                </c:pt>
                <c:pt idx="669">
                  <c:v>3.6976300000000002</c:v>
                </c:pt>
                <c:pt idx="670">
                  <c:v>3.5880399999999999</c:v>
                </c:pt>
                <c:pt idx="671">
                  <c:v>3.6602199999999998</c:v>
                </c:pt>
                <c:pt idx="672">
                  <c:v>3.6454399999999998</c:v>
                </c:pt>
                <c:pt idx="673">
                  <c:v>3.6793999999999998</c:v>
                </c:pt>
                <c:pt idx="674">
                  <c:v>3.6660599999999999</c:v>
                </c:pt>
                <c:pt idx="675">
                  <c:v>3.6773099999999999</c:v>
                </c:pt>
                <c:pt idx="676">
                  <c:v>3.6780900000000001</c:v>
                </c:pt>
                <c:pt idx="677">
                  <c:v>3.6652300000000002</c:v>
                </c:pt>
                <c:pt idx="678">
                  <c:v>3.6392799999999998</c:v>
                </c:pt>
                <c:pt idx="679">
                  <c:v>3.6231399999999998</c:v>
                </c:pt>
                <c:pt idx="680">
                  <c:v>3.7242500000000001</c:v>
                </c:pt>
                <c:pt idx="681">
                  <c:v>3.7537699999999998</c:v>
                </c:pt>
                <c:pt idx="682">
                  <c:v>3.6860900000000001</c:v>
                </c:pt>
                <c:pt idx="683">
                  <c:v>3.6822900000000001</c:v>
                </c:pt>
                <c:pt idx="684">
                  <c:v>3.6955800000000001</c:v>
                </c:pt>
                <c:pt idx="685">
                  <c:v>3.6948500000000002</c:v>
                </c:pt>
                <c:pt idx="686">
                  <c:v>3.6663399999999999</c:v>
                </c:pt>
                <c:pt idx="687">
                  <c:v>3.7030599999999998</c:v>
                </c:pt>
                <c:pt idx="688">
                  <c:v>3.68634</c:v>
                </c:pt>
                <c:pt idx="689">
                  <c:v>3.6724199999999998</c:v>
                </c:pt>
                <c:pt idx="690">
                  <c:v>3.6947999999999999</c:v>
                </c:pt>
                <c:pt idx="691">
                  <c:v>3.7234699999999998</c:v>
                </c:pt>
                <c:pt idx="692">
                  <c:v>3.7648700000000002</c:v>
                </c:pt>
                <c:pt idx="693">
                  <c:v>3.7168600000000001</c:v>
                </c:pt>
                <c:pt idx="694">
                  <c:v>3.7258599999999999</c:v>
                </c:pt>
                <c:pt idx="695">
                  <c:v>3.7124799999999998</c:v>
                </c:pt>
                <c:pt idx="696">
                  <c:v>3.7603</c:v>
                </c:pt>
                <c:pt idx="697">
                  <c:v>3.7501899999999999</c:v>
                </c:pt>
                <c:pt idx="698">
                  <c:v>3.7078500000000001</c:v>
                </c:pt>
                <c:pt idx="699">
                  <c:v>3.76864</c:v>
                </c:pt>
                <c:pt idx="700">
                  <c:v>3.7607900000000001</c:v>
                </c:pt>
                <c:pt idx="701">
                  <c:v>3.7425700000000002</c:v>
                </c:pt>
                <c:pt idx="702">
                  <c:v>3.7496999999999998</c:v>
                </c:pt>
                <c:pt idx="703">
                  <c:v>3.73109</c:v>
                </c:pt>
                <c:pt idx="704">
                  <c:v>3.75874</c:v>
                </c:pt>
                <c:pt idx="705">
                  <c:v>3.77861</c:v>
                </c:pt>
                <c:pt idx="706">
                  <c:v>3.7977500000000002</c:v>
                </c:pt>
                <c:pt idx="707">
                  <c:v>3.8460399999999999</c:v>
                </c:pt>
                <c:pt idx="708">
                  <c:v>3.7879100000000001</c:v>
                </c:pt>
                <c:pt idx="709">
                  <c:v>3.8915299999999999</c:v>
                </c:pt>
                <c:pt idx="710">
                  <c:v>3.7055199999999999</c:v>
                </c:pt>
                <c:pt idx="711">
                  <c:v>3.73976</c:v>
                </c:pt>
                <c:pt idx="712">
                  <c:v>3.84789</c:v>
                </c:pt>
                <c:pt idx="713">
                  <c:v>3.8283100000000001</c:v>
                </c:pt>
                <c:pt idx="714">
                  <c:v>3.8024100000000001</c:v>
                </c:pt>
                <c:pt idx="715">
                  <c:v>3.82464</c:v>
                </c:pt>
                <c:pt idx="716">
                  <c:v>3.80681</c:v>
                </c:pt>
                <c:pt idx="717">
                  <c:v>3.7854399999999999</c:v>
                </c:pt>
                <c:pt idx="718">
                  <c:v>3.8443700000000001</c:v>
                </c:pt>
                <c:pt idx="719">
                  <c:v>3.8502800000000001</c:v>
                </c:pt>
                <c:pt idx="720">
                  <c:v>3.7694000000000001</c:v>
                </c:pt>
                <c:pt idx="721">
                  <c:v>3.8237000000000001</c:v>
                </c:pt>
                <c:pt idx="722">
                  <c:v>3.8274499999999998</c:v>
                </c:pt>
                <c:pt idx="723">
                  <c:v>3.91736</c:v>
                </c:pt>
                <c:pt idx="724">
                  <c:v>3.89059</c:v>
                </c:pt>
                <c:pt idx="725">
                  <c:v>3.8919100000000002</c:v>
                </c:pt>
                <c:pt idx="726">
                  <c:v>4.0533000000000001</c:v>
                </c:pt>
                <c:pt idx="727">
                  <c:v>3.8784900000000002</c:v>
                </c:pt>
                <c:pt idx="728">
                  <c:v>3.8505400000000001</c:v>
                </c:pt>
                <c:pt idx="729">
                  <c:v>3.8947600000000002</c:v>
                </c:pt>
                <c:pt idx="730">
                  <c:v>3.8060399999999999</c:v>
                </c:pt>
                <c:pt idx="731">
                  <c:v>3.8381400000000001</c:v>
                </c:pt>
                <c:pt idx="732">
                  <c:v>3.8483800000000001</c:v>
                </c:pt>
                <c:pt idx="733">
                  <c:v>3.8488899999999999</c:v>
                </c:pt>
                <c:pt idx="734">
                  <c:v>3.8436599999999999</c:v>
                </c:pt>
                <c:pt idx="735">
                  <c:v>3.82626</c:v>
                </c:pt>
                <c:pt idx="736">
                  <c:v>3.8748100000000001</c:v>
                </c:pt>
                <c:pt idx="737">
                  <c:v>3.8486899999999999</c:v>
                </c:pt>
                <c:pt idx="738">
                  <c:v>3.8744000000000001</c:v>
                </c:pt>
                <c:pt idx="739">
                  <c:v>3.8594200000000001</c:v>
                </c:pt>
                <c:pt idx="740">
                  <c:v>3.85988</c:v>
                </c:pt>
                <c:pt idx="741">
                  <c:v>3.8137400000000001</c:v>
                </c:pt>
                <c:pt idx="742">
                  <c:v>3.86808</c:v>
                </c:pt>
                <c:pt idx="743">
                  <c:v>3.88198</c:v>
                </c:pt>
                <c:pt idx="744">
                  <c:v>3.8212100000000002</c:v>
                </c:pt>
                <c:pt idx="745">
                  <c:v>3.7750499999999998</c:v>
                </c:pt>
                <c:pt idx="746">
                  <c:v>3.86036</c:v>
                </c:pt>
                <c:pt idx="747">
                  <c:v>3.8550499999999999</c:v>
                </c:pt>
                <c:pt idx="748">
                  <c:v>3.903</c:v>
                </c:pt>
                <c:pt idx="749">
                  <c:v>3.8655400000000002</c:v>
                </c:pt>
                <c:pt idx="750">
                  <c:v>3.9589400000000001</c:v>
                </c:pt>
                <c:pt idx="751">
                  <c:v>3.8534700000000002</c:v>
                </c:pt>
                <c:pt idx="752">
                  <c:v>3.8643200000000002</c:v>
                </c:pt>
                <c:pt idx="753">
                  <c:v>3.9221499999999998</c:v>
                </c:pt>
                <c:pt idx="754">
                  <c:v>3.8484400000000001</c:v>
                </c:pt>
                <c:pt idx="755">
                  <c:v>3.8856299999999999</c:v>
                </c:pt>
                <c:pt idx="756">
                  <c:v>3.8682099999999999</c:v>
                </c:pt>
                <c:pt idx="757">
                  <c:v>3.8065500000000001</c:v>
                </c:pt>
                <c:pt idx="758">
                  <c:v>3.8580899999999998</c:v>
                </c:pt>
                <c:pt idx="759">
                  <c:v>3.8866200000000002</c:v>
                </c:pt>
                <c:pt idx="760">
                  <c:v>3.8918300000000001</c:v>
                </c:pt>
                <c:pt idx="761">
                  <c:v>3.9024999999999999</c:v>
                </c:pt>
                <c:pt idx="762">
                  <c:v>3.8274400000000002</c:v>
                </c:pt>
                <c:pt idx="763">
                  <c:v>3.94109</c:v>
                </c:pt>
                <c:pt idx="764">
                  <c:v>3.92577</c:v>
                </c:pt>
                <c:pt idx="765">
                  <c:v>3.89988</c:v>
                </c:pt>
                <c:pt idx="766">
                  <c:v>3.87731</c:v>
                </c:pt>
                <c:pt idx="767">
                  <c:v>3.9048400000000001</c:v>
                </c:pt>
                <c:pt idx="768">
                  <c:v>3.8779599999999999</c:v>
                </c:pt>
                <c:pt idx="769">
                  <c:v>3.98847</c:v>
                </c:pt>
                <c:pt idx="770">
                  <c:v>3.8858999999999999</c:v>
                </c:pt>
                <c:pt idx="771">
                  <c:v>3.8581099999999999</c:v>
                </c:pt>
                <c:pt idx="772">
                  <c:v>3.8406799999999999</c:v>
                </c:pt>
                <c:pt idx="773">
                  <c:v>3.8655400000000002</c:v>
                </c:pt>
                <c:pt idx="774">
                  <c:v>3.8254899999999998</c:v>
                </c:pt>
                <c:pt idx="775">
                  <c:v>3.89656</c:v>
                </c:pt>
                <c:pt idx="776">
                  <c:v>3.90469</c:v>
                </c:pt>
                <c:pt idx="777">
                  <c:v>3.8583400000000001</c:v>
                </c:pt>
                <c:pt idx="778">
                  <c:v>3.8716400000000002</c:v>
                </c:pt>
                <c:pt idx="779">
                  <c:v>3.9271099999999999</c:v>
                </c:pt>
                <c:pt idx="780">
                  <c:v>3.8872900000000001</c:v>
                </c:pt>
                <c:pt idx="781">
                  <c:v>3.8873700000000002</c:v>
                </c:pt>
                <c:pt idx="782">
                  <c:v>3.87216</c:v>
                </c:pt>
                <c:pt idx="783">
                  <c:v>3.90164</c:v>
                </c:pt>
                <c:pt idx="784">
                  <c:v>3.9295599999999999</c:v>
                </c:pt>
                <c:pt idx="785">
                  <c:v>3.8632499999999999</c:v>
                </c:pt>
                <c:pt idx="786">
                  <c:v>3.8593000000000002</c:v>
                </c:pt>
                <c:pt idx="787">
                  <c:v>3.8848199999999999</c:v>
                </c:pt>
                <c:pt idx="788">
                  <c:v>3.9143300000000001</c:v>
                </c:pt>
                <c:pt idx="789">
                  <c:v>3.8606600000000002</c:v>
                </c:pt>
                <c:pt idx="790">
                  <c:v>3.9445899999999998</c:v>
                </c:pt>
                <c:pt idx="791">
                  <c:v>3.91153</c:v>
                </c:pt>
                <c:pt idx="792">
                  <c:v>3.8750300000000002</c:v>
                </c:pt>
                <c:pt idx="793">
                  <c:v>3.98752</c:v>
                </c:pt>
                <c:pt idx="794">
                  <c:v>3.8563800000000001</c:v>
                </c:pt>
                <c:pt idx="795">
                  <c:v>4.0094500000000002</c:v>
                </c:pt>
                <c:pt idx="796">
                  <c:v>3.8897499999999998</c:v>
                </c:pt>
                <c:pt idx="797">
                  <c:v>3.96427</c:v>
                </c:pt>
                <c:pt idx="798">
                  <c:v>3.8616299999999999</c:v>
                </c:pt>
                <c:pt idx="799">
                  <c:v>3.9554200000000002</c:v>
                </c:pt>
                <c:pt idx="800">
                  <c:v>3.8733900000000001</c:v>
                </c:pt>
                <c:pt idx="801">
                  <c:v>3.8687499999999999</c:v>
                </c:pt>
                <c:pt idx="802">
                  <c:v>3.8945400000000001</c:v>
                </c:pt>
                <c:pt idx="803">
                  <c:v>3.9291499999999999</c:v>
                </c:pt>
                <c:pt idx="804">
                  <c:v>3.9308399999999999</c:v>
                </c:pt>
                <c:pt idx="805">
                  <c:v>3.9041999999999999</c:v>
                </c:pt>
                <c:pt idx="806">
                  <c:v>3.9150900000000002</c:v>
                </c:pt>
                <c:pt idx="807">
                  <c:v>3.87296</c:v>
                </c:pt>
                <c:pt idx="808">
                  <c:v>3.99925</c:v>
                </c:pt>
                <c:pt idx="809">
                  <c:v>3.9070800000000001</c:v>
                </c:pt>
                <c:pt idx="810">
                  <c:v>3.93391</c:v>
                </c:pt>
                <c:pt idx="811">
                  <c:v>3.8829099999999999</c:v>
                </c:pt>
                <c:pt idx="812">
                  <c:v>3.89181</c:v>
                </c:pt>
                <c:pt idx="813">
                  <c:v>3.81507</c:v>
                </c:pt>
                <c:pt idx="814">
                  <c:v>3.9492400000000001</c:v>
                </c:pt>
                <c:pt idx="815">
                  <c:v>3.9363700000000001</c:v>
                </c:pt>
                <c:pt idx="816">
                  <c:v>3.9815100000000001</c:v>
                </c:pt>
                <c:pt idx="817">
                  <c:v>3.8970500000000001</c:v>
                </c:pt>
                <c:pt idx="818">
                  <c:v>3.9150700000000001</c:v>
                </c:pt>
                <c:pt idx="819">
                  <c:v>3.92964</c:v>
                </c:pt>
                <c:pt idx="820">
                  <c:v>3.91839</c:v>
                </c:pt>
                <c:pt idx="821">
                  <c:v>3.9118599999999999</c:v>
                </c:pt>
                <c:pt idx="822">
                  <c:v>3.9184399999999999</c:v>
                </c:pt>
                <c:pt idx="823">
                  <c:v>3.94739</c:v>
                </c:pt>
                <c:pt idx="824">
                  <c:v>3.90394</c:v>
                </c:pt>
                <c:pt idx="825">
                  <c:v>3.8947400000000001</c:v>
                </c:pt>
                <c:pt idx="826">
                  <c:v>3.95255</c:v>
                </c:pt>
                <c:pt idx="827">
                  <c:v>3.8662299999999998</c:v>
                </c:pt>
                <c:pt idx="828">
                  <c:v>3.9011999999999998</c:v>
                </c:pt>
                <c:pt idx="829">
                  <c:v>3.9512999999999998</c:v>
                </c:pt>
                <c:pt idx="830">
                  <c:v>3.9030100000000001</c:v>
                </c:pt>
                <c:pt idx="831">
                  <c:v>3.9245800000000002</c:v>
                </c:pt>
                <c:pt idx="832">
                  <c:v>3.8846599999999998</c:v>
                </c:pt>
                <c:pt idx="833">
                  <c:v>3.9203600000000001</c:v>
                </c:pt>
                <c:pt idx="834">
                  <c:v>3.8452700000000002</c:v>
                </c:pt>
                <c:pt idx="835">
                  <c:v>3.95641</c:v>
                </c:pt>
                <c:pt idx="836">
                  <c:v>3.96637</c:v>
                </c:pt>
                <c:pt idx="837">
                  <c:v>3.91188</c:v>
                </c:pt>
                <c:pt idx="838">
                  <c:v>3.8981599999999998</c:v>
                </c:pt>
                <c:pt idx="839">
                  <c:v>3.8996900000000001</c:v>
                </c:pt>
                <c:pt idx="840">
                  <c:v>3.88767</c:v>
                </c:pt>
                <c:pt idx="841">
                  <c:v>3.9075600000000001</c:v>
                </c:pt>
                <c:pt idx="842">
                  <c:v>3.8807299999999998</c:v>
                </c:pt>
                <c:pt idx="843">
                  <c:v>3.9238599999999999</c:v>
                </c:pt>
                <c:pt idx="844">
                  <c:v>3.91499</c:v>
                </c:pt>
                <c:pt idx="845">
                  <c:v>3.8930699999999998</c:v>
                </c:pt>
                <c:pt idx="846">
                  <c:v>3.9058299999999999</c:v>
                </c:pt>
                <c:pt idx="847">
                  <c:v>3.95417</c:v>
                </c:pt>
                <c:pt idx="848">
                  <c:v>3.9733900000000002</c:v>
                </c:pt>
                <c:pt idx="849">
                  <c:v>3.9365000000000001</c:v>
                </c:pt>
                <c:pt idx="850">
                  <c:v>3.9343900000000001</c:v>
                </c:pt>
                <c:pt idx="851">
                  <c:v>3.9194499999999999</c:v>
                </c:pt>
                <c:pt idx="852">
                  <c:v>3.9082599999999998</c:v>
                </c:pt>
                <c:pt idx="853">
                  <c:v>3.9361000000000002</c:v>
                </c:pt>
                <c:pt idx="854">
                  <c:v>3.8859900000000001</c:v>
                </c:pt>
                <c:pt idx="855">
                  <c:v>3.84341</c:v>
                </c:pt>
                <c:pt idx="856">
                  <c:v>3.8513700000000002</c:v>
                </c:pt>
                <c:pt idx="857">
                  <c:v>3.8711700000000002</c:v>
                </c:pt>
                <c:pt idx="858">
                  <c:v>3.8158500000000002</c:v>
                </c:pt>
                <c:pt idx="859">
                  <c:v>3.9047499999999999</c:v>
                </c:pt>
                <c:pt idx="860">
                  <c:v>3.8935599999999999</c:v>
                </c:pt>
                <c:pt idx="861">
                  <c:v>3.9141900000000001</c:v>
                </c:pt>
                <c:pt idx="862">
                  <c:v>3.7905500000000001</c:v>
                </c:pt>
                <c:pt idx="863">
                  <c:v>3.8988900000000002</c:v>
                </c:pt>
                <c:pt idx="864">
                  <c:v>3.8306</c:v>
                </c:pt>
                <c:pt idx="865">
                  <c:v>3.9422799999999998</c:v>
                </c:pt>
                <c:pt idx="866">
                  <c:v>3.8755000000000002</c:v>
                </c:pt>
                <c:pt idx="867">
                  <c:v>3.89364</c:v>
                </c:pt>
                <c:pt idx="868">
                  <c:v>3.8961199999999998</c:v>
                </c:pt>
                <c:pt idx="869">
                  <c:v>3.87418</c:v>
                </c:pt>
                <c:pt idx="870">
                  <c:v>3.8893</c:v>
                </c:pt>
                <c:pt idx="871">
                  <c:v>3.8034599999999998</c:v>
                </c:pt>
                <c:pt idx="872">
                  <c:v>3.86896</c:v>
                </c:pt>
                <c:pt idx="873">
                  <c:v>3.8721299999999998</c:v>
                </c:pt>
                <c:pt idx="874">
                  <c:v>3.8828499999999999</c:v>
                </c:pt>
                <c:pt idx="875">
                  <c:v>3.8787099999999999</c:v>
                </c:pt>
                <c:pt idx="876">
                  <c:v>3.91229</c:v>
                </c:pt>
                <c:pt idx="877">
                  <c:v>3.9141300000000001</c:v>
                </c:pt>
                <c:pt idx="878">
                  <c:v>3.8427799999999999</c:v>
                </c:pt>
                <c:pt idx="879">
                  <c:v>3.8650099999999998</c:v>
                </c:pt>
                <c:pt idx="880">
                  <c:v>3.9073699999999998</c:v>
                </c:pt>
                <c:pt idx="881">
                  <c:v>3.8205900000000002</c:v>
                </c:pt>
                <c:pt idx="882">
                  <c:v>3.9133800000000001</c:v>
                </c:pt>
                <c:pt idx="883">
                  <c:v>3.8609200000000001</c:v>
                </c:pt>
                <c:pt idx="884">
                  <c:v>3.88368</c:v>
                </c:pt>
                <c:pt idx="885">
                  <c:v>3.9004500000000002</c:v>
                </c:pt>
                <c:pt idx="886">
                  <c:v>3.8374100000000002</c:v>
                </c:pt>
                <c:pt idx="887">
                  <c:v>3.89819</c:v>
                </c:pt>
                <c:pt idx="888">
                  <c:v>3.87249</c:v>
                </c:pt>
                <c:pt idx="889">
                  <c:v>3.85181</c:v>
                </c:pt>
                <c:pt idx="890">
                  <c:v>3.9382700000000002</c:v>
                </c:pt>
                <c:pt idx="891">
                  <c:v>3.8652099999999998</c:v>
                </c:pt>
                <c:pt idx="892">
                  <c:v>3.9025400000000001</c:v>
                </c:pt>
                <c:pt idx="893">
                  <c:v>3.9042400000000002</c:v>
                </c:pt>
                <c:pt idx="894">
                  <c:v>3.8725800000000001</c:v>
                </c:pt>
                <c:pt idx="895">
                  <c:v>3.8753299999999999</c:v>
                </c:pt>
                <c:pt idx="896">
                  <c:v>3.8675899999999999</c:v>
                </c:pt>
                <c:pt idx="897">
                  <c:v>3.8699300000000001</c:v>
                </c:pt>
                <c:pt idx="898">
                  <c:v>3.86707</c:v>
                </c:pt>
                <c:pt idx="899">
                  <c:v>3.8419599999999998</c:v>
                </c:pt>
                <c:pt idx="900">
                  <c:v>3.7913399999999999</c:v>
                </c:pt>
                <c:pt idx="901">
                  <c:v>3.8583400000000001</c:v>
                </c:pt>
                <c:pt idx="902">
                  <c:v>3.8811800000000001</c:v>
                </c:pt>
                <c:pt idx="903">
                  <c:v>3.8567300000000002</c:v>
                </c:pt>
                <c:pt idx="904">
                  <c:v>3.8590200000000001</c:v>
                </c:pt>
                <c:pt idx="905">
                  <c:v>3.9064199999999998</c:v>
                </c:pt>
                <c:pt idx="906">
                  <c:v>3.8504299999999998</c:v>
                </c:pt>
                <c:pt idx="907">
                  <c:v>3.8772600000000002</c:v>
                </c:pt>
                <c:pt idx="908">
                  <c:v>3.8697499999999998</c:v>
                </c:pt>
                <c:pt idx="909">
                  <c:v>3.90225</c:v>
                </c:pt>
                <c:pt idx="910">
                  <c:v>4.1783200000000003</c:v>
                </c:pt>
                <c:pt idx="911">
                  <c:v>3.82186</c:v>
                </c:pt>
                <c:pt idx="912">
                  <c:v>3.83385</c:v>
                </c:pt>
                <c:pt idx="913">
                  <c:v>3.8147000000000002</c:v>
                </c:pt>
                <c:pt idx="914">
                  <c:v>3.8028300000000002</c:v>
                </c:pt>
                <c:pt idx="915">
                  <c:v>3.8066399999999998</c:v>
                </c:pt>
                <c:pt idx="916">
                  <c:v>3.82911</c:v>
                </c:pt>
                <c:pt idx="917">
                  <c:v>3.8640699999999999</c:v>
                </c:pt>
                <c:pt idx="918">
                  <c:v>3.9052099999999998</c:v>
                </c:pt>
                <c:pt idx="919">
                  <c:v>3.8219699999999999</c:v>
                </c:pt>
                <c:pt idx="920">
                  <c:v>3.82741</c:v>
                </c:pt>
                <c:pt idx="921">
                  <c:v>3.8523700000000001</c:v>
                </c:pt>
                <c:pt idx="922">
                  <c:v>3.8424</c:v>
                </c:pt>
                <c:pt idx="923">
                  <c:v>3.9081600000000001</c:v>
                </c:pt>
                <c:pt idx="924">
                  <c:v>3.8362799999999999</c:v>
                </c:pt>
                <c:pt idx="925">
                  <c:v>3.8657599999999999</c:v>
                </c:pt>
                <c:pt idx="926">
                  <c:v>3.8657499999999998</c:v>
                </c:pt>
                <c:pt idx="927">
                  <c:v>3.87799</c:v>
                </c:pt>
                <c:pt idx="928">
                  <c:v>3.76403</c:v>
                </c:pt>
                <c:pt idx="929">
                  <c:v>3.8387899999999999</c:v>
                </c:pt>
                <c:pt idx="930">
                  <c:v>3.8197199999999998</c:v>
                </c:pt>
                <c:pt idx="931">
                  <c:v>3.8258800000000002</c:v>
                </c:pt>
                <c:pt idx="932">
                  <c:v>3.8305899999999999</c:v>
                </c:pt>
                <c:pt idx="933">
                  <c:v>3.8241800000000001</c:v>
                </c:pt>
                <c:pt idx="934">
                  <c:v>3.8141099999999999</c:v>
                </c:pt>
                <c:pt idx="935">
                  <c:v>3.8744399999999999</c:v>
                </c:pt>
                <c:pt idx="936">
                  <c:v>3.7476500000000001</c:v>
                </c:pt>
                <c:pt idx="937">
                  <c:v>3.8544999999999998</c:v>
                </c:pt>
                <c:pt idx="938">
                  <c:v>3.84273</c:v>
                </c:pt>
                <c:pt idx="939">
                  <c:v>3.8290999999999999</c:v>
                </c:pt>
                <c:pt idx="940">
                  <c:v>3.8175599999999998</c:v>
                </c:pt>
                <c:pt idx="941">
                  <c:v>3.80016</c:v>
                </c:pt>
                <c:pt idx="942">
                  <c:v>3.8027500000000001</c:v>
                </c:pt>
                <c:pt idx="943">
                  <c:v>3.84999</c:v>
                </c:pt>
                <c:pt idx="944">
                  <c:v>3.8039100000000001</c:v>
                </c:pt>
                <c:pt idx="945">
                  <c:v>3.8259400000000001</c:v>
                </c:pt>
                <c:pt idx="946">
                  <c:v>3.7883200000000001</c:v>
                </c:pt>
                <c:pt idx="947">
                  <c:v>3.88462</c:v>
                </c:pt>
                <c:pt idx="948">
                  <c:v>3.8593799999999998</c:v>
                </c:pt>
                <c:pt idx="949">
                  <c:v>3.8378999999999999</c:v>
                </c:pt>
                <c:pt idx="950">
                  <c:v>3.80124</c:v>
                </c:pt>
                <c:pt idx="951">
                  <c:v>3.8295400000000002</c:v>
                </c:pt>
                <c:pt idx="952">
                  <c:v>3.8450000000000002</c:v>
                </c:pt>
                <c:pt idx="953">
                  <c:v>3.8039100000000001</c:v>
                </c:pt>
                <c:pt idx="954">
                  <c:v>3.8112200000000001</c:v>
                </c:pt>
                <c:pt idx="955">
                  <c:v>3.80951</c:v>
                </c:pt>
                <c:pt idx="956">
                  <c:v>3.7958699999999999</c:v>
                </c:pt>
                <c:pt idx="957">
                  <c:v>3.8139799999999999</c:v>
                </c:pt>
                <c:pt idx="958">
                  <c:v>3.7909600000000001</c:v>
                </c:pt>
                <c:pt idx="959">
                  <c:v>3.84992</c:v>
                </c:pt>
                <c:pt idx="960">
                  <c:v>3.8190300000000001</c:v>
                </c:pt>
                <c:pt idx="961">
                  <c:v>3.8271500000000001</c:v>
                </c:pt>
                <c:pt idx="962">
                  <c:v>3.8514300000000001</c:v>
                </c:pt>
                <c:pt idx="963">
                  <c:v>3.8208600000000001</c:v>
                </c:pt>
                <c:pt idx="964">
                  <c:v>3.83297</c:v>
                </c:pt>
                <c:pt idx="965">
                  <c:v>3.7869700000000002</c:v>
                </c:pt>
                <c:pt idx="966">
                  <c:v>3.7791100000000002</c:v>
                </c:pt>
                <c:pt idx="967">
                  <c:v>3.7858700000000001</c:v>
                </c:pt>
                <c:pt idx="968">
                  <c:v>3.8158500000000002</c:v>
                </c:pt>
                <c:pt idx="969">
                  <c:v>3.83629</c:v>
                </c:pt>
                <c:pt idx="970">
                  <c:v>3.8118699999999999</c:v>
                </c:pt>
                <c:pt idx="971">
                  <c:v>3.81854</c:v>
                </c:pt>
                <c:pt idx="972">
                  <c:v>3.8198099999999999</c:v>
                </c:pt>
                <c:pt idx="973">
                  <c:v>3.8171900000000001</c:v>
                </c:pt>
                <c:pt idx="974">
                  <c:v>3.7985199999999999</c:v>
                </c:pt>
                <c:pt idx="975">
                  <c:v>3.8077200000000002</c:v>
                </c:pt>
                <c:pt idx="976">
                  <c:v>3.8434499999999998</c:v>
                </c:pt>
                <c:pt idx="977">
                  <c:v>3.81839</c:v>
                </c:pt>
                <c:pt idx="978">
                  <c:v>3.78864</c:v>
                </c:pt>
                <c:pt idx="979">
                  <c:v>3.8271500000000001</c:v>
                </c:pt>
                <c:pt idx="980">
                  <c:v>3.7904</c:v>
                </c:pt>
                <c:pt idx="981">
                  <c:v>3.79332</c:v>
                </c:pt>
                <c:pt idx="982">
                  <c:v>3.7754799999999999</c:v>
                </c:pt>
                <c:pt idx="983">
                  <c:v>3.7970799999999998</c:v>
                </c:pt>
                <c:pt idx="984">
                  <c:v>3.77719</c:v>
                </c:pt>
                <c:pt idx="985">
                  <c:v>3.8140800000000001</c:v>
                </c:pt>
                <c:pt idx="986">
                  <c:v>3.8113700000000001</c:v>
                </c:pt>
                <c:pt idx="987">
                  <c:v>3.8125300000000002</c:v>
                </c:pt>
                <c:pt idx="988">
                  <c:v>3.7855799999999999</c:v>
                </c:pt>
                <c:pt idx="989">
                  <c:v>3.75414</c:v>
                </c:pt>
                <c:pt idx="990">
                  <c:v>3.7981199999999999</c:v>
                </c:pt>
                <c:pt idx="991">
                  <c:v>3.7735300000000001</c:v>
                </c:pt>
                <c:pt idx="992">
                  <c:v>3.7806299999999999</c:v>
                </c:pt>
                <c:pt idx="993">
                  <c:v>3.8243900000000002</c:v>
                </c:pt>
                <c:pt idx="994">
                  <c:v>3.78193</c:v>
                </c:pt>
                <c:pt idx="995">
                  <c:v>3.7998500000000002</c:v>
                </c:pt>
                <c:pt idx="996">
                  <c:v>3.7879700000000001</c:v>
                </c:pt>
                <c:pt idx="997">
                  <c:v>3.7672599999999998</c:v>
                </c:pt>
                <c:pt idx="998">
                  <c:v>3.7854800000000002</c:v>
                </c:pt>
                <c:pt idx="999">
                  <c:v>3.80057</c:v>
                </c:pt>
                <c:pt idx="1000">
                  <c:v>3.7566199999999998</c:v>
                </c:pt>
                <c:pt idx="1001">
                  <c:v>3.7586599999999999</c:v>
                </c:pt>
                <c:pt idx="1002">
                  <c:v>3.7857799999999999</c:v>
                </c:pt>
                <c:pt idx="1003">
                  <c:v>3.7868200000000001</c:v>
                </c:pt>
                <c:pt idx="1004">
                  <c:v>3.78851</c:v>
                </c:pt>
                <c:pt idx="1005">
                  <c:v>3.8050799999999998</c:v>
                </c:pt>
                <c:pt idx="1006">
                  <c:v>3.74959</c:v>
                </c:pt>
                <c:pt idx="1007">
                  <c:v>3.8273299999999999</c:v>
                </c:pt>
                <c:pt idx="1008">
                  <c:v>3.7812700000000001</c:v>
                </c:pt>
                <c:pt idx="1009">
                  <c:v>3.7533500000000002</c:v>
                </c:pt>
                <c:pt idx="1010">
                  <c:v>3.7262</c:v>
                </c:pt>
                <c:pt idx="1011">
                  <c:v>3.7119300000000002</c:v>
                </c:pt>
                <c:pt idx="1012">
                  <c:v>3.7183600000000001</c:v>
                </c:pt>
                <c:pt idx="1013">
                  <c:v>3.71618</c:v>
                </c:pt>
                <c:pt idx="1014">
                  <c:v>3.7737799999999999</c:v>
                </c:pt>
                <c:pt idx="1015">
                  <c:v>3.7343000000000002</c:v>
                </c:pt>
                <c:pt idx="1016">
                  <c:v>3.77094</c:v>
                </c:pt>
                <c:pt idx="1017">
                  <c:v>3.7551999999999999</c:v>
                </c:pt>
                <c:pt idx="1018">
                  <c:v>3.77102</c:v>
                </c:pt>
                <c:pt idx="1019">
                  <c:v>3.72546</c:v>
                </c:pt>
                <c:pt idx="1020">
                  <c:v>3.7249500000000002</c:v>
                </c:pt>
                <c:pt idx="1021">
                  <c:v>3.78342</c:v>
                </c:pt>
                <c:pt idx="1022">
                  <c:v>3.7119599999999999</c:v>
                </c:pt>
                <c:pt idx="1023">
                  <c:v>3.7007099999999999</c:v>
                </c:pt>
                <c:pt idx="1024">
                  <c:v>3.71319</c:v>
                </c:pt>
                <c:pt idx="1025">
                  <c:v>3.73237</c:v>
                </c:pt>
                <c:pt idx="1026">
                  <c:v>3.7178900000000001</c:v>
                </c:pt>
                <c:pt idx="1027">
                  <c:v>3.73624</c:v>
                </c:pt>
                <c:pt idx="1028">
                  <c:v>3.7301600000000001</c:v>
                </c:pt>
                <c:pt idx="1029">
                  <c:v>3.7545000000000002</c:v>
                </c:pt>
                <c:pt idx="1030">
                  <c:v>3.7462399999999998</c:v>
                </c:pt>
                <c:pt idx="1031">
                  <c:v>3.80077</c:v>
                </c:pt>
                <c:pt idx="1032">
                  <c:v>3.6975099999999999</c:v>
                </c:pt>
                <c:pt idx="1033">
                  <c:v>3.7646999999999999</c:v>
                </c:pt>
                <c:pt idx="1034">
                  <c:v>3.7721100000000001</c:v>
                </c:pt>
                <c:pt idx="1035">
                  <c:v>3.76735</c:v>
                </c:pt>
                <c:pt idx="1036">
                  <c:v>3.7245699999999999</c:v>
                </c:pt>
                <c:pt idx="1037">
                  <c:v>3.78979</c:v>
                </c:pt>
                <c:pt idx="1038">
                  <c:v>3.6920999999999999</c:v>
                </c:pt>
                <c:pt idx="1039">
                  <c:v>3.7625999999999999</c:v>
                </c:pt>
                <c:pt idx="1040">
                  <c:v>3.7069399999999999</c:v>
                </c:pt>
                <c:pt idx="1041">
                  <c:v>3.77033</c:v>
                </c:pt>
                <c:pt idx="1042">
                  <c:v>3.7261600000000001</c:v>
                </c:pt>
                <c:pt idx="1043">
                  <c:v>3.71929</c:v>
                </c:pt>
                <c:pt idx="1044">
                  <c:v>3.7936299999999998</c:v>
                </c:pt>
                <c:pt idx="1045">
                  <c:v>3.7632400000000001</c:v>
                </c:pt>
                <c:pt idx="1046">
                  <c:v>3.75685</c:v>
                </c:pt>
                <c:pt idx="1047">
                  <c:v>3.79128</c:v>
                </c:pt>
                <c:pt idx="1048">
                  <c:v>3.7538800000000001</c:v>
                </c:pt>
                <c:pt idx="1049">
                  <c:v>3.7217500000000001</c:v>
                </c:pt>
                <c:pt idx="1050">
                  <c:v>3.7244000000000002</c:v>
                </c:pt>
                <c:pt idx="1051">
                  <c:v>3.7442899999999999</c:v>
                </c:pt>
                <c:pt idx="1052">
                  <c:v>3.73699</c:v>
                </c:pt>
                <c:pt idx="1053">
                  <c:v>3.6985399999999999</c:v>
                </c:pt>
                <c:pt idx="1054">
                  <c:v>3.70486</c:v>
                </c:pt>
                <c:pt idx="1055">
                  <c:v>3.7009699999999999</c:v>
                </c:pt>
                <c:pt idx="1056">
                  <c:v>3.7089400000000001</c:v>
                </c:pt>
                <c:pt idx="1057">
                  <c:v>3.69807</c:v>
                </c:pt>
                <c:pt idx="1058">
                  <c:v>3.7166299999999999</c:v>
                </c:pt>
                <c:pt idx="1059">
                  <c:v>3.7116400000000001</c:v>
                </c:pt>
                <c:pt idx="1060">
                  <c:v>3.68607</c:v>
                </c:pt>
                <c:pt idx="1061">
                  <c:v>3.6532399999999998</c:v>
                </c:pt>
                <c:pt idx="1062">
                  <c:v>3.7033999999999998</c:v>
                </c:pt>
                <c:pt idx="1063">
                  <c:v>3.69156</c:v>
                </c:pt>
                <c:pt idx="1064">
                  <c:v>3.66561</c:v>
                </c:pt>
                <c:pt idx="1065">
                  <c:v>3.6292499999999999</c:v>
                </c:pt>
                <c:pt idx="1066">
                  <c:v>3.6978800000000001</c:v>
                </c:pt>
                <c:pt idx="1067">
                  <c:v>3.6767099999999999</c:v>
                </c:pt>
                <c:pt idx="1068">
                  <c:v>3.7286299999999999</c:v>
                </c:pt>
                <c:pt idx="1069">
                  <c:v>3.6686800000000002</c:v>
                </c:pt>
                <c:pt idx="1070">
                  <c:v>3.6171199999999999</c:v>
                </c:pt>
                <c:pt idx="1071">
                  <c:v>3.7121499999999998</c:v>
                </c:pt>
                <c:pt idx="1072">
                  <c:v>3.65238</c:v>
                </c:pt>
                <c:pt idx="1073">
                  <c:v>3.65211</c:v>
                </c:pt>
                <c:pt idx="1074">
                  <c:v>3.7235800000000001</c:v>
                </c:pt>
                <c:pt idx="1075">
                  <c:v>3.6785199999999998</c:v>
                </c:pt>
                <c:pt idx="1076">
                  <c:v>3.7115300000000002</c:v>
                </c:pt>
                <c:pt idx="1077">
                  <c:v>3.64907</c:v>
                </c:pt>
                <c:pt idx="1078">
                  <c:v>3.7169099999999999</c:v>
                </c:pt>
                <c:pt idx="1079">
                  <c:v>3.6369600000000002</c:v>
                </c:pt>
                <c:pt idx="1080">
                  <c:v>3.6058300000000001</c:v>
                </c:pt>
                <c:pt idx="1081">
                  <c:v>3.6138300000000001</c:v>
                </c:pt>
                <c:pt idx="1082">
                  <c:v>3.67842</c:v>
                </c:pt>
                <c:pt idx="1083">
                  <c:v>3.6602700000000001</c:v>
                </c:pt>
                <c:pt idx="1084">
                  <c:v>3.66249</c:v>
                </c:pt>
                <c:pt idx="1085">
                  <c:v>3.6605699999999999</c:v>
                </c:pt>
                <c:pt idx="1086">
                  <c:v>3.6471900000000002</c:v>
                </c:pt>
                <c:pt idx="1087">
                  <c:v>3.7194400000000001</c:v>
                </c:pt>
                <c:pt idx="1088">
                  <c:v>3.6869499999999999</c:v>
                </c:pt>
                <c:pt idx="1089">
                  <c:v>3.6848000000000001</c:v>
                </c:pt>
                <c:pt idx="1090">
                  <c:v>3.6968299999999998</c:v>
                </c:pt>
                <c:pt idx="1091">
                  <c:v>3.6968899999999998</c:v>
                </c:pt>
                <c:pt idx="1092">
                  <c:v>3.6609799999999999</c:v>
                </c:pt>
                <c:pt idx="1093">
                  <c:v>3.6732300000000002</c:v>
                </c:pt>
                <c:pt idx="1094">
                  <c:v>3.6107800000000001</c:v>
                </c:pt>
                <c:pt idx="1095">
                  <c:v>3.6770999999999998</c:v>
                </c:pt>
                <c:pt idx="1096">
                  <c:v>3.6535299999999999</c:v>
                </c:pt>
                <c:pt idx="1097">
                  <c:v>3.6657600000000001</c:v>
                </c:pt>
                <c:pt idx="1098">
                  <c:v>3.6936200000000001</c:v>
                </c:pt>
                <c:pt idx="1099">
                  <c:v>3.6791900000000002</c:v>
                </c:pt>
                <c:pt idx="1100">
                  <c:v>3.6646700000000001</c:v>
                </c:pt>
                <c:pt idx="1101">
                  <c:v>3.7096200000000001</c:v>
                </c:pt>
                <c:pt idx="1102">
                  <c:v>3.70939</c:v>
                </c:pt>
                <c:pt idx="1103">
                  <c:v>3.6227999999999998</c:v>
                </c:pt>
                <c:pt idx="1104">
                  <c:v>3.6734499999999999</c:v>
                </c:pt>
                <c:pt idx="1105">
                  <c:v>3.7118600000000002</c:v>
                </c:pt>
                <c:pt idx="1106">
                  <c:v>3.7178599999999999</c:v>
                </c:pt>
                <c:pt idx="1107">
                  <c:v>3.6738400000000002</c:v>
                </c:pt>
                <c:pt idx="1108">
                  <c:v>3.6381800000000002</c:v>
                </c:pt>
                <c:pt idx="1109">
                  <c:v>3.7018499999999999</c:v>
                </c:pt>
                <c:pt idx="1110">
                  <c:v>3.6333799999999998</c:v>
                </c:pt>
                <c:pt idx="1111">
                  <c:v>3.6711200000000002</c:v>
                </c:pt>
                <c:pt idx="1112">
                  <c:v>3.61137</c:v>
                </c:pt>
                <c:pt idx="1113">
                  <c:v>3.6377299999999999</c:v>
                </c:pt>
                <c:pt idx="1114">
                  <c:v>3.6590799999999999</c:v>
                </c:pt>
                <c:pt idx="1115">
                  <c:v>3.6829100000000001</c:v>
                </c:pt>
                <c:pt idx="1116">
                  <c:v>3.6674000000000002</c:v>
                </c:pt>
                <c:pt idx="1117">
                  <c:v>3.65395</c:v>
                </c:pt>
                <c:pt idx="1118">
                  <c:v>3.6933500000000001</c:v>
                </c:pt>
                <c:pt idx="1119">
                  <c:v>3.7318600000000002</c:v>
                </c:pt>
                <c:pt idx="1120">
                  <c:v>3.6346799999999999</c:v>
                </c:pt>
                <c:pt idx="1121">
                  <c:v>3.5804200000000002</c:v>
                </c:pt>
                <c:pt idx="1122">
                  <c:v>3.6802299999999999</c:v>
                </c:pt>
                <c:pt idx="1123">
                  <c:v>3.6219600000000001</c:v>
                </c:pt>
                <c:pt idx="1124">
                  <c:v>3.6483300000000001</c:v>
                </c:pt>
                <c:pt idx="1125">
                  <c:v>3.6781999999999999</c:v>
                </c:pt>
                <c:pt idx="1126">
                  <c:v>3.69279</c:v>
                </c:pt>
                <c:pt idx="1127">
                  <c:v>3.6583199999999998</c:v>
                </c:pt>
                <c:pt idx="1128">
                  <c:v>3.6740400000000002</c:v>
                </c:pt>
                <c:pt idx="1129">
                  <c:v>3.6674500000000001</c:v>
                </c:pt>
                <c:pt idx="1130">
                  <c:v>3.6663999999999999</c:v>
                </c:pt>
                <c:pt idx="1131">
                  <c:v>3.6633599999999999</c:v>
                </c:pt>
                <c:pt idx="1132">
                  <c:v>3.62018</c:v>
                </c:pt>
                <c:pt idx="1133">
                  <c:v>3.65103</c:v>
                </c:pt>
                <c:pt idx="1134">
                  <c:v>3.6400600000000001</c:v>
                </c:pt>
                <c:pt idx="1135">
                  <c:v>3.6089000000000002</c:v>
                </c:pt>
                <c:pt idx="1136">
                  <c:v>3.6023000000000001</c:v>
                </c:pt>
                <c:pt idx="1137">
                  <c:v>3.6375299999999999</c:v>
                </c:pt>
                <c:pt idx="1138">
                  <c:v>3.6511200000000001</c:v>
                </c:pt>
                <c:pt idx="1139">
                  <c:v>3.66011</c:v>
                </c:pt>
                <c:pt idx="1140">
                  <c:v>3.6437900000000001</c:v>
                </c:pt>
                <c:pt idx="1141">
                  <c:v>3.6504599999999998</c:v>
                </c:pt>
                <c:pt idx="1142">
                  <c:v>3.6257000000000001</c:v>
                </c:pt>
                <c:pt idx="1143">
                  <c:v>3.6331799999999999</c:v>
                </c:pt>
                <c:pt idx="1144">
                  <c:v>3.6128900000000002</c:v>
                </c:pt>
                <c:pt idx="1145">
                  <c:v>3.6219700000000001</c:v>
                </c:pt>
                <c:pt idx="1146">
                  <c:v>3.5987</c:v>
                </c:pt>
                <c:pt idx="1147">
                  <c:v>3.6788400000000001</c:v>
                </c:pt>
                <c:pt idx="1148">
                  <c:v>3.6907399999999999</c:v>
                </c:pt>
                <c:pt idx="1149">
                  <c:v>3.6450800000000001</c:v>
                </c:pt>
                <c:pt idx="1150">
                  <c:v>3.6475499999999998</c:v>
                </c:pt>
                <c:pt idx="1151">
                  <c:v>3.6741999999999999</c:v>
                </c:pt>
                <c:pt idx="1152">
                  <c:v>3.6454300000000002</c:v>
                </c:pt>
                <c:pt idx="1153">
                  <c:v>3.6417799999999998</c:v>
                </c:pt>
                <c:pt idx="1154">
                  <c:v>3.6496900000000001</c:v>
                </c:pt>
                <c:pt idx="1155">
                  <c:v>3.61307</c:v>
                </c:pt>
                <c:pt idx="1156">
                  <c:v>3.65971</c:v>
                </c:pt>
                <c:pt idx="1157">
                  <c:v>3.6577799999999998</c:v>
                </c:pt>
                <c:pt idx="1158">
                  <c:v>3.6781899999999998</c:v>
                </c:pt>
                <c:pt idx="1159">
                  <c:v>3.6928700000000001</c:v>
                </c:pt>
                <c:pt idx="1160">
                  <c:v>3.6732300000000002</c:v>
                </c:pt>
                <c:pt idx="1161">
                  <c:v>3.65781</c:v>
                </c:pt>
                <c:pt idx="1162">
                  <c:v>3.6242399999999999</c:v>
                </c:pt>
                <c:pt idx="1163">
                  <c:v>3.6491699999999998</c:v>
                </c:pt>
                <c:pt idx="1164">
                  <c:v>3.59863</c:v>
                </c:pt>
                <c:pt idx="1165">
                  <c:v>3.63259</c:v>
                </c:pt>
                <c:pt idx="1166">
                  <c:v>3.6175799999999998</c:v>
                </c:pt>
                <c:pt idx="1167">
                  <c:v>3.6419100000000002</c:v>
                </c:pt>
                <c:pt idx="1168">
                  <c:v>3.6541999999999999</c:v>
                </c:pt>
                <c:pt idx="1169">
                  <c:v>3.6303200000000002</c:v>
                </c:pt>
                <c:pt idx="1170">
                  <c:v>3.66547</c:v>
                </c:pt>
                <c:pt idx="1171">
                  <c:v>3.6484399999999999</c:v>
                </c:pt>
                <c:pt idx="1172">
                  <c:v>3.6708799999999999</c:v>
                </c:pt>
                <c:pt idx="1173">
                  <c:v>3.5926900000000002</c:v>
                </c:pt>
                <c:pt idx="1174">
                  <c:v>3.5945499999999999</c:v>
                </c:pt>
                <c:pt idx="1175">
                  <c:v>3.62948</c:v>
                </c:pt>
                <c:pt idx="1176">
                  <c:v>3.62629</c:v>
                </c:pt>
                <c:pt idx="1177">
                  <c:v>3.6880099999999998</c:v>
                </c:pt>
                <c:pt idx="1178">
                  <c:v>3.6368100000000001</c:v>
                </c:pt>
                <c:pt idx="1179">
                  <c:v>3.6820599999999999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B3-4023-B208-7FFE46EFA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113656"/>
        <c:axId val="338113264"/>
      </c:scatterChart>
      <c:valAx>
        <c:axId val="341154496"/>
        <c:scaling>
          <c:orientation val="minMax"/>
          <c:max val="72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38783630919374512"/>
              <c:y val="0.871847813895057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8112872"/>
        <c:crosses val="autoZero"/>
        <c:crossBetween val="midCat"/>
        <c:majorUnit val="2400"/>
      </c:valAx>
      <c:valAx>
        <c:axId val="338112872"/>
        <c:scaling>
          <c:logBase val="10"/>
          <c:orientation val="minMax"/>
          <c:max val="10000000"/>
          <c:min val="1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060318 3 G' G'' (Pa)</a:t>
                </a:r>
              </a:p>
            </c:rich>
          </c:tx>
          <c:layout>
            <c:manualLayout>
              <c:xMode val="edge"/>
              <c:yMode val="edge"/>
              <c:x val="8.3332507964806284E-3"/>
              <c:y val="0.29346494081402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1154496"/>
        <c:crosses val="autoZero"/>
        <c:crossBetween val="midCat"/>
        <c:majorUnit val="10"/>
      </c:valAx>
      <c:valAx>
        <c:axId val="338113264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Phase Angle (degrees)</a:t>
                </a:r>
              </a:p>
            </c:rich>
          </c:tx>
          <c:layout>
            <c:manualLayout>
              <c:xMode val="edge"/>
              <c:yMode val="edge"/>
              <c:x val="0.90922431865828091"/>
              <c:y val="0.2608235936319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8113656"/>
        <c:crosses val="max"/>
        <c:crossBetween val="midCat"/>
        <c:majorUnit val="4"/>
      </c:valAx>
      <c:valAx>
        <c:axId val="338113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811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72257335546062"/>
          <c:y val="0.19733406458521044"/>
          <c:w val="0.71056907124277624"/>
          <c:h val="0.6695365691228895"/>
        </c:manualLayout>
      </c:layout>
      <c:scatterChart>
        <c:scatterStyle val="smoothMarker"/>
        <c:varyColors val="0"/>
        <c:ser>
          <c:idx val="2"/>
          <c:order val="2"/>
          <c:tx>
            <c:v>060318 3</c:v>
          </c:tx>
          <c:spPr>
            <a:ln w="12700" cap="rnd">
              <a:solidFill>
                <a:srgbClr val="E7E6E6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'[8]060318 3 sweep'!$AF$17:$AF$84</c:f>
              <c:numCache>
                <c:formatCode>General</c:formatCode>
                <c:ptCount val="68"/>
                <c:pt idx="0">
                  <c:v>4.6925000000000002E-5</c:v>
                </c:pt>
                <c:pt idx="1">
                  <c:v>8.6735899999999997E-5</c:v>
                </c:pt>
                <c:pt idx="2">
                  <c:v>9.2578799999999995E-5</c:v>
                </c:pt>
                <c:pt idx="3">
                  <c:v>1.0898199999999999E-4</c:v>
                </c:pt>
                <c:pt idx="4">
                  <c:v>1.9027900000000001E-4</c:v>
                </c:pt>
                <c:pt idx="5">
                  <c:v>2.0787900000000001E-4</c:v>
                </c:pt>
                <c:pt idx="6">
                  <c:v>2.6369499999999999E-4</c:v>
                </c:pt>
                <c:pt idx="7">
                  <c:v>3.9962199999999998E-4</c:v>
                </c:pt>
                <c:pt idx="8">
                  <c:v>5.5494300000000002E-4</c:v>
                </c:pt>
                <c:pt idx="9">
                  <c:v>7.3532100000000004E-4</c:v>
                </c:pt>
                <c:pt idx="10">
                  <c:v>1.01344E-3</c:v>
                </c:pt>
                <c:pt idx="11">
                  <c:v>1.3455800000000001E-3</c:v>
                </c:pt>
                <c:pt idx="12">
                  <c:v>1.7876999999999999E-3</c:v>
                </c:pt>
                <c:pt idx="13">
                  <c:v>2.4361399999999998E-3</c:v>
                </c:pt>
                <c:pt idx="14">
                  <c:v>3.3167700000000001E-3</c:v>
                </c:pt>
                <c:pt idx="15">
                  <c:v>4.52843E-3</c:v>
                </c:pt>
                <c:pt idx="16">
                  <c:v>6.0905600000000001E-3</c:v>
                </c:pt>
                <c:pt idx="17">
                  <c:v>7.7109700000000002E-3</c:v>
                </c:pt>
                <c:pt idx="18">
                  <c:v>1.00129E-2</c:v>
                </c:pt>
                <c:pt idx="19">
                  <c:v>1.2936899999999999E-2</c:v>
                </c:pt>
                <c:pt idx="20">
                  <c:v>1.6105499999999998E-2</c:v>
                </c:pt>
                <c:pt idx="21">
                  <c:v>2.0029600000000002E-2</c:v>
                </c:pt>
                <c:pt idx="22">
                  <c:v>2.55406E-2</c:v>
                </c:pt>
                <c:pt idx="23">
                  <c:v>3.1682700000000001E-2</c:v>
                </c:pt>
                <c:pt idx="24">
                  <c:v>4.0376599999999999E-2</c:v>
                </c:pt>
                <c:pt idx="25">
                  <c:v>5.0138099999999998E-2</c:v>
                </c:pt>
                <c:pt idx="26">
                  <c:v>6.42263E-2</c:v>
                </c:pt>
                <c:pt idx="27">
                  <c:v>8.0273499999999998E-2</c:v>
                </c:pt>
                <c:pt idx="28">
                  <c:v>9.9551100000000003E-2</c:v>
                </c:pt>
                <c:pt idx="29">
                  <c:v>0.126219</c:v>
                </c:pt>
                <c:pt idx="30">
                  <c:v>0.159667</c:v>
                </c:pt>
                <c:pt idx="31">
                  <c:v>0.19960900000000001</c:v>
                </c:pt>
                <c:pt idx="32">
                  <c:v>0.25200400000000001</c:v>
                </c:pt>
                <c:pt idx="33">
                  <c:v>0.31608599999999998</c:v>
                </c:pt>
                <c:pt idx="34">
                  <c:v>0.39828799999999998</c:v>
                </c:pt>
                <c:pt idx="35">
                  <c:v>0.50089399999999995</c:v>
                </c:pt>
                <c:pt idx="36">
                  <c:v>0.631274</c:v>
                </c:pt>
                <c:pt idx="37">
                  <c:v>0.79453200000000002</c:v>
                </c:pt>
                <c:pt idx="38">
                  <c:v>1.00007</c:v>
                </c:pt>
                <c:pt idx="39">
                  <c:v>1.2590399999999999</c:v>
                </c:pt>
                <c:pt idx="40">
                  <c:v>1.5845199999999999</c:v>
                </c:pt>
                <c:pt idx="41">
                  <c:v>1.9949399999999999</c:v>
                </c:pt>
                <c:pt idx="42">
                  <c:v>2.51193</c:v>
                </c:pt>
                <c:pt idx="43">
                  <c:v>3.16262</c:v>
                </c:pt>
                <c:pt idx="44">
                  <c:v>3.98169</c:v>
                </c:pt>
                <c:pt idx="45">
                  <c:v>5.0113300000000001</c:v>
                </c:pt>
                <c:pt idx="46">
                  <c:v>6.3092899999999998</c:v>
                </c:pt>
                <c:pt idx="47">
                  <c:v>7.9432099999999997</c:v>
                </c:pt>
                <c:pt idx="48">
                  <c:v>9.9996899999999993</c:v>
                </c:pt>
                <c:pt idx="49">
                  <c:v>12.588699999999999</c:v>
                </c:pt>
                <c:pt idx="50">
                  <c:v>15.8485</c:v>
                </c:pt>
                <c:pt idx="51">
                  <c:v>19.952000000000002</c:v>
                </c:pt>
                <c:pt idx="52">
                  <c:v>25.116700000000002</c:v>
                </c:pt>
                <c:pt idx="53">
                  <c:v>31.622699999999998</c:v>
                </c:pt>
                <c:pt idx="54">
                  <c:v>39.808700000000002</c:v>
                </c:pt>
                <c:pt idx="55">
                  <c:v>50.119500000000002</c:v>
                </c:pt>
                <c:pt idx="56">
                  <c:v>63.096499999999999</c:v>
                </c:pt>
                <c:pt idx="57">
                  <c:v>79.432000000000002</c:v>
                </c:pt>
                <c:pt idx="58">
                  <c:v>100.004</c:v>
                </c:pt>
                <c:pt idx="59">
                  <c:v>125.896</c:v>
                </c:pt>
                <c:pt idx="60">
                  <c:v>158.48699999999999</c:v>
                </c:pt>
                <c:pt idx="61">
                  <c:v>199.53100000000001</c:v>
                </c:pt>
                <c:pt idx="62">
                  <c:v>251.196</c:v>
                </c:pt>
                <c:pt idx="63">
                  <c:v>316.22199999999998</c:v>
                </c:pt>
                <c:pt idx="64">
                  <c:v>398.12299999999999</c:v>
                </c:pt>
                <c:pt idx="65">
                  <c:v>501.17599999999999</c:v>
                </c:pt>
                <c:pt idx="66">
                  <c:v>630.95899999999995</c:v>
                </c:pt>
                <c:pt idx="67">
                  <c:v>794.34199999999998</c:v>
                </c:pt>
              </c:numCache>
            </c:numRef>
          </c:xVal>
          <c:yVal>
            <c:numRef>
              <c:f>'[8]060318 3 sweep'!$AG$17:$AG$84</c:f>
              <c:numCache>
                <c:formatCode>General</c:formatCode>
                <c:ptCount val="68"/>
                <c:pt idx="0">
                  <c:v>7511280</c:v>
                </c:pt>
                <c:pt idx="1">
                  <c:v>5153450</c:v>
                </c:pt>
                <c:pt idx="2">
                  <c:v>6124310</c:v>
                </c:pt>
                <c:pt idx="3">
                  <c:v>6587870</c:v>
                </c:pt>
                <c:pt idx="4">
                  <c:v>4760520</c:v>
                </c:pt>
                <c:pt idx="5">
                  <c:v>5459090</c:v>
                </c:pt>
                <c:pt idx="6">
                  <c:v>5140060</c:v>
                </c:pt>
                <c:pt idx="7">
                  <c:v>4047200</c:v>
                </c:pt>
                <c:pt idx="8">
                  <c:v>3441190</c:v>
                </c:pt>
                <c:pt idx="9">
                  <c:v>3043080</c:v>
                </c:pt>
                <c:pt idx="10">
                  <c:v>2583290</c:v>
                </c:pt>
                <c:pt idx="11">
                  <c:v>2269990</c:v>
                </c:pt>
                <c:pt idx="12">
                  <c:v>1979310</c:v>
                </c:pt>
                <c:pt idx="13">
                  <c:v>1672150</c:v>
                </c:pt>
                <c:pt idx="14">
                  <c:v>1387630</c:v>
                </c:pt>
                <c:pt idx="15">
                  <c:v>1116490</c:v>
                </c:pt>
                <c:pt idx="16">
                  <c:v>882592</c:v>
                </c:pt>
                <c:pt idx="17">
                  <c:v>723970</c:v>
                </c:pt>
                <c:pt idx="18">
                  <c:v>577677</c:v>
                </c:pt>
                <c:pt idx="19">
                  <c:v>439926</c:v>
                </c:pt>
                <c:pt idx="20">
                  <c:v>343187</c:v>
                </c:pt>
                <c:pt idx="21">
                  <c:v>274519</c:v>
                </c:pt>
                <c:pt idx="22">
                  <c:v>209249</c:v>
                </c:pt>
                <c:pt idx="23">
                  <c:v>163047</c:v>
                </c:pt>
                <c:pt idx="24">
                  <c:v>120899</c:v>
                </c:pt>
                <c:pt idx="25">
                  <c:v>92552.8</c:v>
                </c:pt>
                <c:pt idx="26">
                  <c:v>67003.3</c:v>
                </c:pt>
                <c:pt idx="27">
                  <c:v>48911.8</c:v>
                </c:pt>
                <c:pt idx="28">
                  <c:v>37228.6</c:v>
                </c:pt>
                <c:pt idx="29">
                  <c:v>28424.9</c:v>
                </c:pt>
                <c:pt idx="30">
                  <c:v>19521.2</c:v>
                </c:pt>
                <c:pt idx="31">
                  <c:v>13883.8</c:v>
                </c:pt>
                <c:pt idx="32">
                  <c:v>10509.4</c:v>
                </c:pt>
                <c:pt idx="33">
                  <c:v>7541.78</c:v>
                </c:pt>
                <c:pt idx="34">
                  <c:v>5636.52</c:v>
                </c:pt>
                <c:pt idx="35">
                  <c:v>4362.41</c:v>
                </c:pt>
                <c:pt idx="36">
                  <c:v>3362.41</c:v>
                </c:pt>
                <c:pt idx="37">
                  <c:v>2360.31</c:v>
                </c:pt>
                <c:pt idx="38">
                  <c:v>1800.19</c:v>
                </c:pt>
                <c:pt idx="39">
                  <c:v>1364.29</c:v>
                </c:pt>
                <c:pt idx="40">
                  <c:v>1080.8599999999999</c:v>
                </c:pt>
                <c:pt idx="41">
                  <c:v>880.36099999999999</c:v>
                </c:pt>
                <c:pt idx="42">
                  <c:v>595.91</c:v>
                </c:pt>
                <c:pt idx="43">
                  <c:v>412.30599999999998</c:v>
                </c:pt>
                <c:pt idx="44">
                  <c:v>311.91399999999999</c:v>
                </c:pt>
                <c:pt idx="45">
                  <c:v>229.577</c:v>
                </c:pt>
                <c:pt idx="46">
                  <c:v>163.63999999999999</c:v>
                </c:pt>
                <c:pt idx="47">
                  <c:v>151.334</c:v>
                </c:pt>
                <c:pt idx="48">
                  <c:v>104.44799999999999</c:v>
                </c:pt>
                <c:pt idx="49">
                  <c:v>75.5351</c:v>
                </c:pt>
                <c:pt idx="50">
                  <c:v>68.113900000000001</c:v>
                </c:pt>
                <c:pt idx="51">
                  <c:v>45.563800000000001</c:v>
                </c:pt>
                <c:pt idx="52">
                  <c:v>33.530700000000003</c:v>
                </c:pt>
                <c:pt idx="53">
                  <c:v>37.068800000000003</c:v>
                </c:pt>
                <c:pt idx="54">
                  <c:v>26.894200000000001</c:v>
                </c:pt>
                <c:pt idx="55">
                  <c:v>21.171800000000001</c:v>
                </c:pt>
                <c:pt idx="56">
                  <c:v>17.116900000000001</c:v>
                </c:pt>
                <c:pt idx="57">
                  <c:v>10.933199999999999</c:v>
                </c:pt>
                <c:pt idx="58">
                  <c:v>11.6256</c:v>
                </c:pt>
                <c:pt idx="59">
                  <c:v>12.3134</c:v>
                </c:pt>
                <c:pt idx="60">
                  <c:v>9.2529299999999992</c:v>
                </c:pt>
                <c:pt idx="61">
                  <c:v>8.3865800000000004</c:v>
                </c:pt>
                <c:pt idx="62">
                  <c:v>7.1587300000000003</c:v>
                </c:pt>
                <c:pt idx="63">
                  <c:v>5.1574</c:v>
                </c:pt>
                <c:pt idx="64">
                  <c:v>4.7738699999999996</c:v>
                </c:pt>
                <c:pt idx="65">
                  <c:v>3.9558</c:v>
                </c:pt>
                <c:pt idx="66">
                  <c:v>3.0000800000000001</c:v>
                </c:pt>
                <c:pt idx="67">
                  <c:v>2.1118299999999999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A7-4892-A446-6E42982749A8}"/>
            </c:ext>
          </c:extLst>
        </c:ser>
        <c:ser>
          <c:idx val="4"/>
          <c:order val="4"/>
          <c:tx>
            <c:v>170418</c:v>
          </c:tx>
          <c:spPr>
            <a:ln w="19050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'[8]170418 sweep'!$C$5:$C$75</c:f>
              <c:numCache>
                <c:formatCode>General</c:formatCode>
                <c:ptCount val="71"/>
                <c:pt idx="0">
                  <c:v>1.11982E-4</c:v>
                </c:pt>
                <c:pt idx="1">
                  <c:v>-8.2715799999999998E-5</c:v>
                </c:pt>
                <c:pt idx="2">
                  <c:v>2.74086E-5</c:v>
                </c:pt>
                <c:pt idx="3">
                  <c:v>1.4875700000000001E-5</c:v>
                </c:pt>
                <c:pt idx="4">
                  <c:v>-8.3455599999999994E-5</c:v>
                </c:pt>
                <c:pt idx="5">
                  <c:v>5.0791300000000003E-5</c:v>
                </c:pt>
                <c:pt idx="6">
                  <c:v>-6.6291000000000006E-5</c:v>
                </c:pt>
                <c:pt idx="7">
                  <c:v>1.00419E-4</c:v>
                </c:pt>
                <c:pt idx="8">
                  <c:v>-5.1882899999999998E-5</c:v>
                </c:pt>
                <c:pt idx="9">
                  <c:v>1.16632E-4</c:v>
                </c:pt>
                <c:pt idx="10">
                  <c:v>4.3844000000000002E-5</c:v>
                </c:pt>
                <c:pt idx="11">
                  <c:v>1.12555E-4</c:v>
                </c:pt>
                <c:pt idx="12">
                  <c:v>-1.8073000000000001E-5</c:v>
                </c:pt>
                <c:pt idx="13">
                  <c:v>1.16795E-4</c:v>
                </c:pt>
                <c:pt idx="14">
                  <c:v>8.5382299999999997E-5</c:v>
                </c:pt>
                <c:pt idx="15">
                  <c:v>1.76713E-4</c:v>
                </c:pt>
                <c:pt idx="16">
                  <c:v>2.19583E-4</c:v>
                </c:pt>
                <c:pt idx="17">
                  <c:v>2.67015E-4</c:v>
                </c:pt>
                <c:pt idx="18">
                  <c:v>3.5447199999999999E-4</c:v>
                </c:pt>
                <c:pt idx="19">
                  <c:v>3.3016799999999999E-4</c:v>
                </c:pt>
                <c:pt idx="20">
                  <c:v>5.2494200000000003E-4</c:v>
                </c:pt>
                <c:pt idx="21">
                  <c:v>6.7756700000000001E-4</c:v>
                </c:pt>
                <c:pt idx="22">
                  <c:v>9.2498600000000004E-4</c:v>
                </c:pt>
                <c:pt idx="23">
                  <c:v>1.41081E-3</c:v>
                </c:pt>
                <c:pt idx="24">
                  <c:v>2.0501299999999998E-3</c:v>
                </c:pt>
                <c:pt idx="25">
                  <c:v>2.69958E-3</c:v>
                </c:pt>
                <c:pt idx="26">
                  <c:v>3.6348299999999999E-3</c:v>
                </c:pt>
                <c:pt idx="27">
                  <c:v>4.8356199999999997E-3</c:v>
                </c:pt>
                <c:pt idx="28">
                  <c:v>6.2349800000000002E-3</c:v>
                </c:pt>
                <c:pt idx="29">
                  <c:v>8.1134099999999997E-3</c:v>
                </c:pt>
                <c:pt idx="30">
                  <c:v>1.03333E-2</c:v>
                </c:pt>
                <c:pt idx="31">
                  <c:v>1.2718699999999999E-2</c:v>
                </c:pt>
                <c:pt idx="32">
                  <c:v>1.5765500000000002E-2</c:v>
                </c:pt>
                <c:pt idx="33">
                  <c:v>2.0374900000000001E-2</c:v>
                </c:pt>
                <c:pt idx="34">
                  <c:v>2.5557699999999999E-2</c:v>
                </c:pt>
                <c:pt idx="35">
                  <c:v>3.1570899999999999E-2</c:v>
                </c:pt>
                <c:pt idx="36">
                  <c:v>4.0139000000000001E-2</c:v>
                </c:pt>
                <c:pt idx="37">
                  <c:v>5.04181E-2</c:v>
                </c:pt>
                <c:pt idx="38">
                  <c:v>6.2763600000000003E-2</c:v>
                </c:pt>
                <c:pt idx="39">
                  <c:v>7.9794000000000004E-2</c:v>
                </c:pt>
                <c:pt idx="40">
                  <c:v>0.10101599999999999</c:v>
                </c:pt>
                <c:pt idx="41">
                  <c:v>0.126942</c:v>
                </c:pt>
                <c:pt idx="42">
                  <c:v>0.159022</c:v>
                </c:pt>
                <c:pt idx="43">
                  <c:v>0.19948399999999999</c:v>
                </c:pt>
                <c:pt idx="44">
                  <c:v>0.251778</c:v>
                </c:pt>
                <c:pt idx="45">
                  <c:v>0.31700299999999998</c:v>
                </c:pt>
                <c:pt idx="46">
                  <c:v>0.39809699999999998</c:v>
                </c:pt>
                <c:pt idx="47">
                  <c:v>0.501579</c:v>
                </c:pt>
                <c:pt idx="48">
                  <c:v>0.63125799999999999</c:v>
                </c:pt>
                <c:pt idx="49">
                  <c:v>0.79467100000000002</c:v>
                </c:pt>
                <c:pt idx="50">
                  <c:v>1.0004299999999999</c:v>
                </c:pt>
                <c:pt idx="51">
                  <c:v>1.2591699999999999</c:v>
                </c:pt>
                <c:pt idx="52">
                  <c:v>1.58484</c:v>
                </c:pt>
                <c:pt idx="53">
                  <c:v>1.9954099999999999</c:v>
                </c:pt>
                <c:pt idx="54">
                  <c:v>2.5118100000000001</c:v>
                </c:pt>
                <c:pt idx="55">
                  <c:v>3.1621199999999998</c:v>
                </c:pt>
                <c:pt idx="56">
                  <c:v>3.9810500000000002</c:v>
                </c:pt>
                <c:pt idx="57">
                  <c:v>5.0118200000000002</c:v>
                </c:pt>
                <c:pt idx="58">
                  <c:v>6.3094099999999997</c:v>
                </c:pt>
                <c:pt idx="59">
                  <c:v>7.9431099999999999</c:v>
                </c:pt>
                <c:pt idx="60">
                  <c:v>9.9996899999999993</c:v>
                </c:pt>
                <c:pt idx="61">
                  <c:v>12.59</c:v>
                </c:pt>
                <c:pt idx="62">
                  <c:v>15.8489</c:v>
                </c:pt>
                <c:pt idx="63">
                  <c:v>19.952000000000002</c:v>
                </c:pt>
                <c:pt idx="64">
                  <c:v>25.119</c:v>
                </c:pt>
                <c:pt idx="65">
                  <c:v>31.6233</c:v>
                </c:pt>
                <c:pt idx="66">
                  <c:v>39.809899999999999</c:v>
                </c:pt>
                <c:pt idx="67">
                  <c:v>50.1218</c:v>
                </c:pt>
                <c:pt idx="68">
                  <c:v>63.098300000000002</c:v>
                </c:pt>
                <c:pt idx="69">
                  <c:v>79.436099999999996</c:v>
                </c:pt>
                <c:pt idx="70">
                  <c:v>100.006</c:v>
                </c:pt>
              </c:numCache>
            </c:numRef>
          </c:xVal>
          <c:yVal>
            <c:numRef>
              <c:f>'[8]170418 sweep'!$D$5:$D$75</c:f>
              <c:numCache>
                <c:formatCode>General</c:formatCode>
                <c:ptCount val="71"/>
                <c:pt idx="0">
                  <c:v>111915</c:v>
                </c:pt>
                <c:pt idx="1">
                  <c:v>-155456</c:v>
                </c:pt>
                <c:pt idx="2">
                  <c:v>553006</c:v>
                </c:pt>
                <c:pt idx="3">
                  <c:v>1364620</c:v>
                </c:pt>
                <c:pt idx="4">
                  <c:v>-355053</c:v>
                </c:pt>
                <c:pt idx="5">
                  <c:v>883970</c:v>
                </c:pt>
                <c:pt idx="6">
                  <c:v>-1036550</c:v>
                </c:pt>
                <c:pt idx="7">
                  <c:v>1035830</c:v>
                </c:pt>
                <c:pt idx="8">
                  <c:v>-2992140</c:v>
                </c:pt>
                <c:pt idx="9">
                  <c:v>1626230</c:v>
                </c:pt>
                <c:pt idx="10">
                  <c:v>5164780</c:v>
                </c:pt>
                <c:pt idx="11">
                  <c:v>2548810</c:v>
                </c:pt>
                <c:pt idx="12">
                  <c:v>-20195100</c:v>
                </c:pt>
                <c:pt idx="13">
                  <c:v>4160220</c:v>
                </c:pt>
                <c:pt idx="14">
                  <c:v>7194990</c:v>
                </c:pt>
                <c:pt idx="15">
                  <c:v>4386680</c:v>
                </c:pt>
                <c:pt idx="16">
                  <c:v>4435980</c:v>
                </c:pt>
                <c:pt idx="17">
                  <c:v>4380000</c:v>
                </c:pt>
                <c:pt idx="18">
                  <c:v>3959630</c:v>
                </c:pt>
                <c:pt idx="19">
                  <c:v>5069820</c:v>
                </c:pt>
                <c:pt idx="20">
                  <c:v>3786730</c:v>
                </c:pt>
                <c:pt idx="21">
                  <c:v>3449390</c:v>
                </c:pt>
                <c:pt idx="22">
                  <c:v>2942750</c:v>
                </c:pt>
                <c:pt idx="23">
                  <c:v>2214230</c:v>
                </c:pt>
                <c:pt idx="24">
                  <c:v>1709950</c:v>
                </c:pt>
                <c:pt idx="25">
                  <c:v>1432290</c:v>
                </c:pt>
                <c:pt idx="26">
                  <c:v>1153500</c:v>
                </c:pt>
                <c:pt idx="27">
                  <c:v>915438</c:v>
                </c:pt>
                <c:pt idx="28">
                  <c:v>730567</c:v>
                </c:pt>
                <c:pt idx="29">
                  <c:v>554272</c:v>
                </c:pt>
                <c:pt idx="30">
                  <c:v>427202</c:v>
                </c:pt>
                <c:pt idx="31">
                  <c:v>331986</c:v>
                </c:pt>
                <c:pt idx="32">
                  <c:v>268516</c:v>
                </c:pt>
                <c:pt idx="33">
                  <c:v>198585</c:v>
                </c:pt>
                <c:pt idx="34">
                  <c:v>144937</c:v>
                </c:pt>
                <c:pt idx="35">
                  <c:v>115957</c:v>
                </c:pt>
                <c:pt idx="36">
                  <c:v>91082</c:v>
                </c:pt>
                <c:pt idx="37">
                  <c:v>67659.899999999994</c:v>
                </c:pt>
                <c:pt idx="38">
                  <c:v>53981.1</c:v>
                </c:pt>
                <c:pt idx="39">
                  <c:v>42034.8</c:v>
                </c:pt>
                <c:pt idx="40">
                  <c:v>33141.800000000003</c:v>
                </c:pt>
                <c:pt idx="41">
                  <c:v>23751.599999999999</c:v>
                </c:pt>
                <c:pt idx="42">
                  <c:v>16615.2</c:v>
                </c:pt>
                <c:pt idx="43">
                  <c:v>12264.6</c:v>
                </c:pt>
                <c:pt idx="44">
                  <c:v>8911.9</c:v>
                </c:pt>
                <c:pt idx="45">
                  <c:v>6763.24</c:v>
                </c:pt>
                <c:pt idx="46">
                  <c:v>5570.46</c:v>
                </c:pt>
                <c:pt idx="47">
                  <c:v>3857.66</c:v>
                </c:pt>
                <c:pt idx="48">
                  <c:v>2680.18</c:v>
                </c:pt>
                <c:pt idx="49">
                  <c:v>2054.5700000000002</c:v>
                </c:pt>
                <c:pt idx="50">
                  <c:v>1528.47</c:v>
                </c:pt>
                <c:pt idx="51">
                  <c:v>1172.57</c:v>
                </c:pt>
                <c:pt idx="52">
                  <c:v>792.31500000000005</c:v>
                </c:pt>
                <c:pt idx="53">
                  <c:v>608.95699999999999</c:v>
                </c:pt>
                <c:pt idx="54">
                  <c:v>435.17500000000001</c:v>
                </c:pt>
                <c:pt idx="55">
                  <c:v>315.77</c:v>
                </c:pt>
                <c:pt idx="56">
                  <c:v>244.08199999999999</c:v>
                </c:pt>
                <c:pt idx="57">
                  <c:v>182.154</c:v>
                </c:pt>
                <c:pt idx="58">
                  <c:v>151.59800000000001</c:v>
                </c:pt>
                <c:pt idx="59">
                  <c:v>99.270600000000002</c:v>
                </c:pt>
                <c:pt idx="60">
                  <c:v>76.392499999999998</c:v>
                </c:pt>
                <c:pt idx="61">
                  <c:v>60.572699999999998</c:v>
                </c:pt>
                <c:pt idx="62">
                  <c:v>49.268900000000002</c:v>
                </c:pt>
                <c:pt idx="63">
                  <c:v>40.603099999999998</c:v>
                </c:pt>
                <c:pt idx="64">
                  <c:v>35.178100000000001</c:v>
                </c:pt>
                <c:pt idx="65">
                  <c:v>24.925699999999999</c:v>
                </c:pt>
                <c:pt idx="66">
                  <c:v>22.908200000000001</c:v>
                </c:pt>
                <c:pt idx="67">
                  <c:v>17.819400000000002</c:v>
                </c:pt>
                <c:pt idx="68">
                  <c:v>14.809100000000001</c:v>
                </c:pt>
                <c:pt idx="69">
                  <c:v>12.764200000000001</c:v>
                </c:pt>
                <c:pt idx="70">
                  <c:v>9.7544699999999995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A7-4892-A446-6E42982749A8}"/>
            </c:ext>
          </c:extLst>
        </c:ser>
        <c:ser>
          <c:idx val="5"/>
          <c:order val="5"/>
          <c:tx>
            <c:v>290418</c:v>
          </c:tx>
          <c:spPr>
            <a:ln w="12700" cap="rnd">
              <a:solidFill>
                <a:sysClr val="windowText" lastClr="00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'[8]290418 sweep'!$C$5:$C$75</c:f>
              <c:numCache>
                <c:formatCode>General</c:formatCode>
                <c:ptCount val="71"/>
                <c:pt idx="0">
                  <c:v>1.47865E-5</c:v>
                </c:pt>
                <c:pt idx="1">
                  <c:v>3.26558E-5</c:v>
                </c:pt>
                <c:pt idx="2">
                  <c:v>3.1705000000000002E-5</c:v>
                </c:pt>
                <c:pt idx="3">
                  <c:v>7.1554899999999997E-6</c:v>
                </c:pt>
                <c:pt idx="4">
                  <c:v>3.5624999999999999E-5</c:v>
                </c:pt>
                <c:pt idx="5">
                  <c:v>1.9911999999999998E-5</c:v>
                </c:pt>
                <c:pt idx="6">
                  <c:v>1.71158E-5</c:v>
                </c:pt>
                <c:pt idx="7">
                  <c:v>2.22923E-5</c:v>
                </c:pt>
                <c:pt idx="8">
                  <c:v>4.4755900000000003E-5</c:v>
                </c:pt>
                <c:pt idx="9">
                  <c:v>7.9098799999999996E-5</c:v>
                </c:pt>
                <c:pt idx="10">
                  <c:v>-3.3283099999999998E-6</c:v>
                </c:pt>
                <c:pt idx="11">
                  <c:v>3.0255599999999999E-5</c:v>
                </c:pt>
                <c:pt idx="12">
                  <c:v>7.3057600000000002E-6</c:v>
                </c:pt>
                <c:pt idx="13">
                  <c:v>9.5437299999999995E-5</c:v>
                </c:pt>
                <c:pt idx="14">
                  <c:v>1.28718E-4</c:v>
                </c:pt>
                <c:pt idx="15">
                  <c:v>1.4435000000000001E-4</c:v>
                </c:pt>
                <c:pt idx="16">
                  <c:v>1.82685E-4</c:v>
                </c:pt>
                <c:pt idx="17">
                  <c:v>2.8798700000000002E-4</c:v>
                </c:pt>
                <c:pt idx="18">
                  <c:v>3.9163499999999999E-4</c:v>
                </c:pt>
                <c:pt idx="19">
                  <c:v>4.793E-4</c:v>
                </c:pt>
                <c:pt idx="20">
                  <c:v>6.7190100000000003E-4</c:v>
                </c:pt>
                <c:pt idx="21">
                  <c:v>8.7631500000000001E-4</c:v>
                </c:pt>
                <c:pt idx="22">
                  <c:v>1.20313E-3</c:v>
                </c:pt>
                <c:pt idx="23">
                  <c:v>1.6387699999999999E-3</c:v>
                </c:pt>
                <c:pt idx="24">
                  <c:v>2.1300999999999998E-3</c:v>
                </c:pt>
                <c:pt idx="25">
                  <c:v>2.82526E-3</c:v>
                </c:pt>
                <c:pt idx="26">
                  <c:v>3.8102600000000002E-3</c:v>
                </c:pt>
                <c:pt idx="27">
                  <c:v>4.8426800000000002E-3</c:v>
                </c:pt>
                <c:pt idx="28">
                  <c:v>6.1668000000000001E-3</c:v>
                </c:pt>
                <c:pt idx="29">
                  <c:v>7.8687500000000007E-3</c:v>
                </c:pt>
                <c:pt idx="30">
                  <c:v>1.0095099999999999E-2</c:v>
                </c:pt>
                <c:pt idx="31">
                  <c:v>1.2798500000000001E-2</c:v>
                </c:pt>
                <c:pt idx="32">
                  <c:v>1.6121099999999999E-2</c:v>
                </c:pt>
                <c:pt idx="33">
                  <c:v>2.0118899999999999E-2</c:v>
                </c:pt>
                <c:pt idx="34">
                  <c:v>2.57428E-2</c:v>
                </c:pt>
                <c:pt idx="35">
                  <c:v>3.19698E-2</c:v>
                </c:pt>
                <c:pt idx="36">
                  <c:v>4.0043599999999999E-2</c:v>
                </c:pt>
                <c:pt idx="37">
                  <c:v>5.0656E-2</c:v>
                </c:pt>
                <c:pt idx="38">
                  <c:v>6.3543500000000003E-2</c:v>
                </c:pt>
                <c:pt idx="39">
                  <c:v>7.9739900000000002E-2</c:v>
                </c:pt>
                <c:pt idx="40">
                  <c:v>9.9854499999999999E-2</c:v>
                </c:pt>
                <c:pt idx="41">
                  <c:v>0.125947</c:v>
                </c:pt>
                <c:pt idx="42">
                  <c:v>0.15853400000000001</c:v>
                </c:pt>
                <c:pt idx="43">
                  <c:v>0.199573</c:v>
                </c:pt>
                <c:pt idx="44">
                  <c:v>0.25147199999999997</c:v>
                </c:pt>
                <c:pt idx="45">
                  <c:v>0.316388</c:v>
                </c:pt>
                <c:pt idx="46">
                  <c:v>0.39828599999999997</c:v>
                </c:pt>
                <c:pt idx="47">
                  <c:v>0.50145700000000004</c:v>
                </c:pt>
                <c:pt idx="48">
                  <c:v>0.63111799999999996</c:v>
                </c:pt>
                <c:pt idx="49">
                  <c:v>0.79430699999999999</c:v>
                </c:pt>
                <c:pt idx="50">
                  <c:v>1.0002899999999999</c:v>
                </c:pt>
                <c:pt idx="51">
                  <c:v>1.2587900000000001</c:v>
                </c:pt>
                <c:pt idx="52">
                  <c:v>1.5848100000000001</c:v>
                </c:pt>
                <c:pt idx="53">
                  <c:v>1.99536</c:v>
                </c:pt>
                <c:pt idx="54">
                  <c:v>2.5116800000000001</c:v>
                </c:pt>
                <c:pt idx="55">
                  <c:v>3.1623399999999999</c:v>
                </c:pt>
                <c:pt idx="56">
                  <c:v>3.9813299999999998</c:v>
                </c:pt>
                <c:pt idx="57">
                  <c:v>5.0116500000000004</c:v>
                </c:pt>
                <c:pt idx="58">
                  <c:v>6.3097399999999997</c:v>
                </c:pt>
                <c:pt idx="59">
                  <c:v>7.9427399999999997</c:v>
                </c:pt>
                <c:pt idx="60">
                  <c:v>9.9994300000000003</c:v>
                </c:pt>
                <c:pt idx="61">
                  <c:v>12.589399999999999</c:v>
                </c:pt>
                <c:pt idx="62">
                  <c:v>15.849299999999999</c:v>
                </c:pt>
                <c:pt idx="63">
                  <c:v>19.953099999999999</c:v>
                </c:pt>
                <c:pt idx="64">
                  <c:v>25.1235</c:v>
                </c:pt>
                <c:pt idx="65">
                  <c:v>31.623999999999999</c:v>
                </c:pt>
                <c:pt idx="66">
                  <c:v>39.810899999999997</c:v>
                </c:pt>
                <c:pt idx="67">
                  <c:v>50.116700000000002</c:v>
                </c:pt>
                <c:pt idx="68">
                  <c:v>63.096499999999999</c:v>
                </c:pt>
                <c:pt idx="69">
                  <c:v>79.431399999999996</c:v>
                </c:pt>
                <c:pt idx="70">
                  <c:v>99.9983</c:v>
                </c:pt>
              </c:numCache>
            </c:numRef>
          </c:xVal>
          <c:yVal>
            <c:numRef>
              <c:f>'[8]290418 sweep'!$D$5:$D$75</c:f>
              <c:numCache>
                <c:formatCode>General</c:formatCode>
                <c:ptCount val="71"/>
                <c:pt idx="0">
                  <c:v>1034330</c:v>
                </c:pt>
                <c:pt idx="1">
                  <c:v>728232</c:v>
                </c:pt>
                <c:pt idx="2">
                  <c:v>1073160</c:v>
                </c:pt>
                <c:pt idx="3">
                  <c:v>5726710</c:v>
                </c:pt>
                <c:pt idx="4">
                  <c:v>1440870</c:v>
                </c:pt>
                <c:pt idx="5">
                  <c:v>3214280</c:v>
                </c:pt>
                <c:pt idx="6">
                  <c:v>4477380</c:v>
                </c:pt>
                <c:pt idx="7">
                  <c:v>4523260</c:v>
                </c:pt>
                <c:pt idx="8">
                  <c:v>3079670</c:v>
                </c:pt>
                <c:pt idx="9">
                  <c:v>2247910</c:v>
                </c:pt>
                <c:pt idx="10">
                  <c:v>-62368800</c:v>
                </c:pt>
                <c:pt idx="11">
                  <c:v>8176850</c:v>
                </c:pt>
                <c:pt idx="12">
                  <c:v>42775300</c:v>
                </c:pt>
                <c:pt idx="13">
                  <c:v>4130250</c:v>
                </c:pt>
                <c:pt idx="14">
                  <c:v>3869050</c:v>
                </c:pt>
                <c:pt idx="15">
                  <c:v>4302950</c:v>
                </c:pt>
                <c:pt idx="16">
                  <c:v>4043280</c:v>
                </c:pt>
                <c:pt idx="17">
                  <c:v>3194150</c:v>
                </c:pt>
                <c:pt idx="18">
                  <c:v>2802110</c:v>
                </c:pt>
                <c:pt idx="19">
                  <c:v>2712010</c:v>
                </c:pt>
                <c:pt idx="20">
                  <c:v>2264460</c:v>
                </c:pt>
                <c:pt idx="21">
                  <c:v>2013410</c:v>
                </c:pt>
                <c:pt idx="22">
                  <c:v>1692700</c:v>
                </c:pt>
                <c:pt idx="23">
                  <c:v>1414410</c:v>
                </c:pt>
                <c:pt idx="24">
                  <c:v>1225460</c:v>
                </c:pt>
                <c:pt idx="25">
                  <c:v>1013420</c:v>
                </c:pt>
                <c:pt idx="26">
                  <c:v>809764</c:v>
                </c:pt>
                <c:pt idx="27">
                  <c:v>668364</c:v>
                </c:pt>
                <c:pt idx="28">
                  <c:v>548248</c:v>
                </c:pt>
                <c:pt idx="29">
                  <c:v>442703</c:v>
                </c:pt>
                <c:pt idx="30">
                  <c:v>348205</c:v>
                </c:pt>
                <c:pt idx="31">
                  <c:v>271797</c:v>
                </c:pt>
                <c:pt idx="32">
                  <c:v>209653</c:v>
                </c:pt>
                <c:pt idx="33">
                  <c:v>163027</c:v>
                </c:pt>
                <c:pt idx="34">
                  <c:v>118370</c:v>
                </c:pt>
                <c:pt idx="35">
                  <c:v>88490</c:v>
                </c:pt>
                <c:pt idx="36">
                  <c:v>64751.8</c:v>
                </c:pt>
                <c:pt idx="37">
                  <c:v>45930</c:v>
                </c:pt>
                <c:pt idx="38">
                  <c:v>32737.599999999999</c:v>
                </c:pt>
                <c:pt idx="39">
                  <c:v>23049.8</c:v>
                </c:pt>
                <c:pt idx="40">
                  <c:v>17034.099999999999</c:v>
                </c:pt>
                <c:pt idx="41">
                  <c:v>13707.9</c:v>
                </c:pt>
                <c:pt idx="42">
                  <c:v>10712</c:v>
                </c:pt>
                <c:pt idx="43">
                  <c:v>8316.17</c:v>
                </c:pt>
                <c:pt idx="44">
                  <c:v>5580.23</c:v>
                </c:pt>
                <c:pt idx="45">
                  <c:v>4321.22</c:v>
                </c:pt>
                <c:pt idx="46">
                  <c:v>3263.44</c:v>
                </c:pt>
                <c:pt idx="47">
                  <c:v>2346.81</c:v>
                </c:pt>
                <c:pt idx="48">
                  <c:v>1371.89</c:v>
                </c:pt>
                <c:pt idx="49">
                  <c:v>1008.96</c:v>
                </c:pt>
                <c:pt idx="50">
                  <c:v>799.44899999999996</c:v>
                </c:pt>
                <c:pt idx="51">
                  <c:v>524.91300000000001</c:v>
                </c:pt>
                <c:pt idx="52">
                  <c:v>348.947</c:v>
                </c:pt>
                <c:pt idx="53">
                  <c:v>240.77799999999999</c:v>
                </c:pt>
                <c:pt idx="54">
                  <c:v>160.03</c:v>
                </c:pt>
                <c:pt idx="55">
                  <c:v>125.1</c:v>
                </c:pt>
                <c:pt idx="56">
                  <c:v>95.612700000000004</c:v>
                </c:pt>
                <c:pt idx="57">
                  <c:v>66.069900000000004</c:v>
                </c:pt>
                <c:pt idx="58">
                  <c:v>51.469000000000001</c:v>
                </c:pt>
                <c:pt idx="59">
                  <c:v>42.297499999999999</c:v>
                </c:pt>
                <c:pt idx="60">
                  <c:v>33.095700000000001</c:v>
                </c:pt>
                <c:pt idx="61">
                  <c:v>24.322600000000001</c:v>
                </c:pt>
                <c:pt idx="62">
                  <c:v>12.727399999999999</c:v>
                </c:pt>
                <c:pt idx="63">
                  <c:v>11.9991</c:v>
                </c:pt>
                <c:pt idx="64">
                  <c:v>11.7576</c:v>
                </c:pt>
                <c:pt idx="65">
                  <c:v>10.2095</c:v>
                </c:pt>
                <c:pt idx="66">
                  <c:v>4.8758600000000003</c:v>
                </c:pt>
                <c:pt idx="67">
                  <c:v>3.5607700000000002</c:v>
                </c:pt>
                <c:pt idx="68">
                  <c:v>2.77643</c:v>
                </c:pt>
                <c:pt idx="69">
                  <c:v>2.1981700000000002</c:v>
                </c:pt>
                <c:pt idx="70">
                  <c:v>1.74525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A7-4892-A446-6E42982749A8}"/>
            </c:ext>
          </c:extLst>
        </c:ser>
        <c:ser>
          <c:idx val="8"/>
          <c:order val="6"/>
          <c:tx>
            <c:v>160518</c:v>
          </c:tx>
          <c:spPr>
            <a:ln w="12700" cap="rnd">
              <a:solidFill>
                <a:sysClr val="windowText" lastClr="00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'[8]160518 sweep'!$C$5:$C$75</c:f>
              <c:numCache>
                <c:formatCode>General</c:formatCode>
                <c:ptCount val="71"/>
                <c:pt idx="0">
                  <c:v>2.03623E-5</c:v>
                </c:pt>
                <c:pt idx="1">
                  <c:v>6.0968699999999998E-5</c:v>
                </c:pt>
                <c:pt idx="2">
                  <c:v>6.9024199999999996E-5</c:v>
                </c:pt>
                <c:pt idx="3">
                  <c:v>1.0913100000000001E-5</c:v>
                </c:pt>
                <c:pt idx="4">
                  <c:v>6.6661299999999998E-5</c:v>
                </c:pt>
                <c:pt idx="5">
                  <c:v>7.1068400000000006E-5</c:v>
                </c:pt>
                <c:pt idx="6">
                  <c:v>3.97575E-5</c:v>
                </c:pt>
                <c:pt idx="7">
                  <c:v>4.8440700000000004E-6</c:v>
                </c:pt>
                <c:pt idx="8">
                  <c:v>6.3858599999999999E-5</c:v>
                </c:pt>
                <c:pt idx="9">
                  <c:v>4.6771499999999998E-5</c:v>
                </c:pt>
                <c:pt idx="10">
                  <c:v>1.11863E-4</c:v>
                </c:pt>
                <c:pt idx="11">
                  <c:v>2.8813E-5</c:v>
                </c:pt>
                <c:pt idx="12">
                  <c:v>5.73662E-5</c:v>
                </c:pt>
                <c:pt idx="13">
                  <c:v>1.05219E-4</c:v>
                </c:pt>
                <c:pt idx="14">
                  <c:v>1.0644799999999999E-4</c:v>
                </c:pt>
                <c:pt idx="15">
                  <c:v>1.04078E-4</c:v>
                </c:pt>
                <c:pt idx="16">
                  <c:v>1.44121E-5</c:v>
                </c:pt>
                <c:pt idx="17">
                  <c:v>1.3672599999999999E-4</c:v>
                </c:pt>
                <c:pt idx="18">
                  <c:v>1.43659E-4</c:v>
                </c:pt>
                <c:pt idx="19">
                  <c:v>1.6658499999999999E-4</c:v>
                </c:pt>
                <c:pt idx="20">
                  <c:v>1.5554300000000001E-4</c:v>
                </c:pt>
                <c:pt idx="21">
                  <c:v>1.7486499999999999E-4</c:v>
                </c:pt>
                <c:pt idx="22">
                  <c:v>3.28375E-4</c:v>
                </c:pt>
                <c:pt idx="23">
                  <c:v>4.56773E-4</c:v>
                </c:pt>
                <c:pt idx="24">
                  <c:v>9.2603599999999998E-4</c:v>
                </c:pt>
                <c:pt idx="25">
                  <c:v>1.9730899999999998E-3</c:v>
                </c:pt>
                <c:pt idx="26">
                  <c:v>3.4145400000000002E-3</c:v>
                </c:pt>
                <c:pt idx="27">
                  <c:v>4.7841100000000003E-3</c:v>
                </c:pt>
                <c:pt idx="28">
                  <c:v>6.4557199999999999E-3</c:v>
                </c:pt>
                <c:pt idx="29">
                  <c:v>8.3451900000000006E-3</c:v>
                </c:pt>
                <c:pt idx="30">
                  <c:v>1.09698E-2</c:v>
                </c:pt>
                <c:pt idx="31">
                  <c:v>1.2900399999999999E-2</c:v>
                </c:pt>
                <c:pt idx="32">
                  <c:v>1.6360599999999999E-2</c:v>
                </c:pt>
                <c:pt idx="33">
                  <c:v>2.0629700000000001E-2</c:v>
                </c:pt>
                <c:pt idx="34">
                  <c:v>2.4135400000000001E-2</c:v>
                </c:pt>
                <c:pt idx="35">
                  <c:v>3.25224E-2</c:v>
                </c:pt>
                <c:pt idx="36">
                  <c:v>4.0295999999999998E-2</c:v>
                </c:pt>
                <c:pt idx="37">
                  <c:v>5.0651399999999999E-2</c:v>
                </c:pt>
                <c:pt idx="38">
                  <c:v>6.3299400000000006E-2</c:v>
                </c:pt>
                <c:pt idx="39">
                  <c:v>7.9386600000000002E-2</c:v>
                </c:pt>
                <c:pt idx="40">
                  <c:v>0.10008</c:v>
                </c:pt>
                <c:pt idx="41">
                  <c:v>0.12600500000000001</c:v>
                </c:pt>
                <c:pt idx="42">
                  <c:v>0.15929599999999999</c:v>
                </c:pt>
                <c:pt idx="43">
                  <c:v>0.200793</c:v>
                </c:pt>
                <c:pt idx="44">
                  <c:v>0.25190699999999999</c:v>
                </c:pt>
                <c:pt idx="45">
                  <c:v>0.31697999999999998</c:v>
                </c:pt>
                <c:pt idx="46">
                  <c:v>0.39888800000000002</c:v>
                </c:pt>
                <c:pt idx="47">
                  <c:v>0.50233000000000005</c:v>
                </c:pt>
                <c:pt idx="48">
                  <c:v>0.63081500000000001</c:v>
                </c:pt>
                <c:pt idx="49">
                  <c:v>0.79557599999999995</c:v>
                </c:pt>
                <c:pt idx="50">
                  <c:v>1.0003500000000001</c:v>
                </c:pt>
                <c:pt idx="51">
                  <c:v>1.25939</c:v>
                </c:pt>
                <c:pt idx="52">
                  <c:v>1.58531</c:v>
                </c:pt>
                <c:pt idx="53">
                  <c:v>1.9948300000000001</c:v>
                </c:pt>
                <c:pt idx="54">
                  <c:v>2.5119199999999999</c:v>
                </c:pt>
                <c:pt idx="55">
                  <c:v>3.1629700000000001</c:v>
                </c:pt>
                <c:pt idx="56">
                  <c:v>3.9839699999999998</c:v>
                </c:pt>
                <c:pt idx="57">
                  <c:v>5.0114599999999996</c:v>
                </c:pt>
                <c:pt idx="58">
                  <c:v>6.3098799999999997</c:v>
                </c:pt>
                <c:pt idx="59">
                  <c:v>7.9431700000000003</c:v>
                </c:pt>
                <c:pt idx="60">
                  <c:v>9.9986499999999996</c:v>
                </c:pt>
                <c:pt idx="61">
                  <c:v>12.5891</c:v>
                </c:pt>
                <c:pt idx="62">
                  <c:v>15.8485</c:v>
                </c:pt>
                <c:pt idx="63">
                  <c:v>19.9527</c:v>
                </c:pt>
                <c:pt idx="64">
                  <c:v>25.117799999999999</c:v>
                </c:pt>
                <c:pt idx="65">
                  <c:v>31.623100000000001</c:v>
                </c:pt>
                <c:pt idx="66">
                  <c:v>39.809399999999997</c:v>
                </c:pt>
                <c:pt idx="67">
                  <c:v>50.121499999999997</c:v>
                </c:pt>
                <c:pt idx="68">
                  <c:v>63.094499999999996</c:v>
                </c:pt>
                <c:pt idx="69">
                  <c:v>79.429400000000001</c:v>
                </c:pt>
                <c:pt idx="70">
                  <c:v>99.998900000000006</c:v>
                </c:pt>
              </c:numCache>
              <c:extLst xmlns:c15="http://schemas.microsoft.com/office/drawing/2012/chart"/>
            </c:numRef>
          </c:xVal>
          <c:yVal>
            <c:numRef>
              <c:f>'[8]160518 sweep'!$D$5:$D$75</c:f>
              <c:numCache>
                <c:formatCode>General</c:formatCode>
                <c:ptCount val="71"/>
                <c:pt idx="0">
                  <c:v>1142640</c:v>
                </c:pt>
                <c:pt idx="1">
                  <c:v>-331097</c:v>
                </c:pt>
                <c:pt idx="2">
                  <c:v>-218152</c:v>
                </c:pt>
                <c:pt idx="3">
                  <c:v>736701</c:v>
                </c:pt>
                <c:pt idx="4">
                  <c:v>34036.699999999997</c:v>
                </c:pt>
                <c:pt idx="5">
                  <c:v>-3684.97</c:v>
                </c:pt>
                <c:pt idx="6">
                  <c:v>-236.81</c:v>
                </c:pt>
                <c:pt idx="7">
                  <c:v>24416.3</c:v>
                </c:pt>
                <c:pt idx="8">
                  <c:v>174899</c:v>
                </c:pt>
                <c:pt idx="9">
                  <c:v>2229930</c:v>
                </c:pt>
                <c:pt idx="10">
                  <c:v>1875670</c:v>
                </c:pt>
                <c:pt idx="11">
                  <c:v>-10472700</c:v>
                </c:pt>
                <c:pt idx="12">
                  <c:v>-7321670</c:v>
                </c:pt>
                <c:pt idx="13">
                  <c:v>5667030</c:v>
                </c:pt>
                <c:pt idx="14">
                  <c:v>7468350</c:v>
                </c:pt>
                <c:pt idx="15">
                  <c:v>965089000</c:v>
                </c:pt>
                <c:pt idx="16">
                  <c:v>19705900</c:v>
                </c:pt>
                <c:pt idx="17">
                  <c:v>11727400</c:v>
                </c:pt>
                <c:pt idx="18">
                  <c:v>13493700</c:v>
                </c:pt>
                <c:pt idx="19">
                  <c:v>14778300</c:v>
                </c:pt>
                <c:pt idx="20">
                  <c:v>20016000</c:v>
                </c:pt>
                <c:pt idx="21">
                  <c:v>21498500</c:v>
                </c:pt>
                <c:pt idx="22">
                  <c:v>14473800</c:v>
                </c:pt>
                <c:pt idx="23">
                  <c:v>12522300</c:v>
                </c:pt>
                <c:pt idx="24">
                  <c:v>7354960</c:v>
                </c:pt>
                <c:pt idx="25">
                  <c:v>3945950</c:v>
                </c:pt>
                <c:pt idx="26">
                  <c:v>2513200</c:v>
                </c:pt>
                <c:pt idx="27">
                  <c:v>1792550</c:v>
                </c:pt>
                <c:pt idx="28">
                  <c:v>1364430</c:v>
                </c:pt>
                <c:pt idx="29">
                  <c:v>1042700</c:v>
                </c:pt>
                <c:pt idx="30">
                  <c:v>758623</c:v>
                </c:pt>
                <c:pt idx="31">
                  <c:v>630202</c:v>
                </c:pt>
                <c:pt idx="32">
                  <c:v>469848</c:v>
                </c:pt>
                <c:pt idx="33">
                  <c:v>366944</c:v>
                </c:pt>
                <c:pt idx="34">
                  <c:v>291167</c:v>
                </c:pt>
                <c:pt idx="35">
                  <c:v>217963</c:v>
                </c:pt>
                <c:pt idx="36">
                  <c:v>172016</c:v>
                </c:pt>
                <c:pt idx="37">
                  <c:v>133481</c:v>
                </c:pt>
                <c:pt idx="38">
                  <c:v>101784</c:v>
                </c:pt>
                <c:pt idx="39">
                  <c:v>81858</c:v>
                </c:pt>
                <c:pt idx="40">
                  <c:v>60742.5</c:v>
                </c:pt>
                <c:pt idx="41">
                  <c:v>46083.9</c:v>
                </c:pt>
                <c:pt idx="42">
                  <c:v>35806.400000000001</c:v>
                </c:pt>
                <c:pt idx="43">
                  <c:v>26849.5</c:v>
                </c:pt>
                <c:pt idx="44">
                  <c:v>19507.7</c:v>
                </c:pt>
                <c:pt idx="45">
                  <c:v>14502.6</c:v>
                </c:pt>
                <c:pt idx="46">
                  <c:v>10886.9</c:v>
                </c:pt>
                <c:pt idx="47">
                  <c:v>7490.9</c:v>
                </c:pt>
                <c:pt idx="48">
                  <c:v>5719.88</c:v>
                </c:pt>
                <c:pt idx="49">
                  <c:v>4467.41</c:v>
                </c:pt>
                <c:pt idx="50">
                  <c:v>3230.68</c:v>
                </c:pt>
                <c:pt idx="51">
                  <c:v>2296.79</c:v>
                </c:pt>
                <c:pt idx="52">
                  <c:v>1779.92</c:v>
                </c:pt>
                <c:pt idx="53">
                  <c:v>1371.78</c:v>
                </c:pt>
                <c:pt idx="54">
                  <c:v>987.53099999999995</c:v>
                </c:pt>
                <c:pt idx="55">
                  <c:v>700.29899999999998</c:v>
                </c:pt>
                <c:pt idx="56">
                  <c:v>574.95899999999995</c:v>
                </c:pt>
                <c:pt idx="57">
                  <c:v>420.53899999999999</c:v>
                </c:pt>
                <c:pt idx="58">
                  <c:v>320.03199999999998</c:v>
                </c:pt>
                <c:pt idx="59">
                  <c:v>246.095</c:v>
                </c:pt>
                <c:pt idx="60">
                  <c:v>182.38399999999999</c:v>
                </c:pt>
                <c:pt idx="61">
                  <c:v>142.12</c:v>
                </c:pt>
                <c:pt idx="62">
                  <c:v>104.67400000000001</c:v>
                </c:pt>
                <c:pt idx="63">
                  <c:v>87.318100000000001</c:v>
                </c:pt>
                <c:pt idx="64">
                  <c:v>70.593299999999999</c:v>
                </c:pt>
                <c:pt idx="65">
                  <c:v>57.438600000000001</c:v>
                </c:pt>
                <c:pt idx="66">
                  <c:v>47.993499999999997</c:v>
                </c:pt>
                <c:pt idx="67">
                  <c:v>37.06</c:v>
                </c:pt>
                <c:pt idx="68">
                  <c:v>29.2118</c:v>
                </c:pt>
                <c:pt idx="69">
                  <c:v>22.366499999999998</c:v>
                </c:pt>
                <c:pt idx="70">
                  <c:v>18.862500000000001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C0A7-4892-A446-6E42982749A8}"/>
            </c:ext>
          </c:extLst>
        </c:ser>
        <c:ser>
          <c:idx val="6"/>
          <c:order val="7"/>
          <c:tx>
            <c:v>Syringe shear rate</c:v>
          </c:tx>
          <c:spPr>
            <a:ln w="222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'[8]Sweep graph'!$O$3:$O$4</c:f>
              <c:numCache>
                <c:formatCode>General</c:formatCode>
                <c:ptCount val="2"/>
              </c:numCache>
            </c:numRef>
          </c:xVal>
          <c:yVal>
            <c:numRef>
              <c:f>'[8]Sweep graph'!$P$3:$P$4</c:f>
              <c:numCache>
                <c:formatCode>General</c:formatCode>
                <c:ptCount val="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0A7-4892-A446-6E42982749A8}"/>
            </c:ext>
          </c:extLst>
        </c:ser>
        <c:ser>
          <c:idx val="7"/>
          <c:order val="8"/>
          <c:tx>
            <c:v>Tube shear rate</c:v>
          </c:tx>
          <c:spPr>
            <a:ln w="19050" cap="rnd">
              <a:solidFill>
                <a:srgbClr val="E7E6E6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'[8]Sweep graph'!$O$5:$O$6</c:f>
              <c:numCache>
                <c:formatCode>General</c:formatCode>
                <c:ptCount val="2"/>
              </c:numCache>
            </c:numRef>
          </c:xVal>
          <c:yVal>
            <c:numRef>
              <c:f>'[8]Sweep graph'!$P$5:$P$6</c:f>
              <c:numCache>
                <c:formatCode>General</c:formatCode>
                <c:ptCount val="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0A7-4892-A446-6E4298274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62848"/>
        <c:axId val="2405632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060318 3</c:v>
                </c:tx>
                <c:spPr>
                  <a:ln w="127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'[8]060318 3 sweep'!$B$5:$B$54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1.0039599999999999E-2</c:v>
                      </c:pt>
                      <c:pt idx="1">
                        <c:v>1.2564000000000001E-2</c:v>
                      </c:pt>
                      <c:pt idx="2">
                        <c:v>1.5958799999999999E-2</c:v>
                      </c:pt>
                      <c:pt idx="3">
                        <c:v>1.9940300000000001E-2</c:v>
                      </c:pt>
                      <c:pt idx="4">
                        <c:v>2.52058E-2</c:v>
                      </c:pt>
                      <c:pt idx="5">
                        <c:v>3.0561700000000001E-2</c:v>
                      </c:pt>
                      <c:pt idx="6">
                        <c:v>3.6757600000000001E-2</c:v>
                      </c:pt>
                      <c:pt idx="7">
                        <c:v>4.7824400000000003E-2</c:v>
                      </c:pt>
                      <c:pt idx="8">
                        <c:v>6.4231300000000005E-2</c:v>
                      </c:pt>
                      <c:pt idx="9">
                        <c:v>8.0021900000000007E-2</c:v>
                      </c:pt>
                      <c:pt idx="10">
                        <c:v>0.100317</c:v>
                      </c:pt>
                      <c:pt idx="11">
                        <c:v>0.12637300000000001</c:v>
                      </c:pt>
                      <c:pt idx="12">
                        <c:v>0.15917300000000001</c:v>
                      </c:pt>
                      <c:pt idx="13">
                        <c:v>0.20010600000000001</c:v>
                      </c:pt>
                      <c:pt idx="14">
                        <c:v>0.2515</c:v>
                      </c:pt>
                      <c:pt idx="15">
                        <c:v>0.316695</c:v>
                      </c:pt>
                      <c:pt idx="16">
                        <c:v>0.39829700000000001</c:v>
                      </c:pt>
                      <c:pt idx="17">
                        <c:v>0.50117599999999995</c:v>
                      </c:pt>
                      <c:pt idx="18">
                        <c:v>0.631332</c:v>
                      </c:pt>
                      <c:pt idx="19">
                        <c:v>0.79438900000000001</c:v>
                      </c:pt>
                      <c:pt idx="20">
                        <c:v>1.0002800000000001</c:v>
                      </c:pt>
                      <c:pt idx="21">
                        <c:v>1.2592699999999999</c:v>
                      </c:pt>
                      <c:pt idx="22">
                        <c:v>1.58466</c:v>
                      </c:pt>
                      <c:pt idx="23">
                        <c:v>1.99576</c:v>
                      </c:pt>
                      <c:pt idx="24">
                        <c:v>2.5121199999999999</c:v>
                      </c:pt>
                      <c:pt idx="25">
                        <c:v>3.16228</c:v>
                      </c:pt>
                      <c:pt idx="26">
                        <c:v>3.98143</c:v>
                      </c:pt>
                      <c:pt idx="27">
                        <c:v>5.0121599999999997</c:v>
                      </c:pt>
                      <c:pt idx="28">
                        <c:v>6.3096399999999999</c:v>
                      </c:pt>
                      <c:pt idx="29">
                        <c:v>7.9434899999999997</c:v>
                      </c:pt>
                      <c:pt idx="30">
                        <c:v>9.9998400000000007</c:v>
                      </c:pt>
                      <c:pt idx="31">
                        <c:v>12.5891</c:v>
                      </c:pt>
                      <c:pt idx="32">
                        <c:v>15.8489</c:v>
                      </c:pt>
                      <c:pt idx="33">
                        <c:v>19.952500000000001</c:v>
                      </c:pt>
                      <c:pt idx="34">
                        <c:v>25.118500000000001</c:v>
                      </c:pt>
                      <c:pt idx="35">
                        <c:v>31.621400000000001</c:v>
                      </c:pt>
                      <c:pt idx="36">
                        <c:v>39.810499999999998</c:v>
                      </c:pt>
                      <c:pt idx="37">
                        <c:v>50.119500000000002</c:v>
                      </c:pt>
                      <c:pt idx="38">
                        <c:v>63.097799999999999</c:v>
                      </c:pt>
                      <c:pt idx="39">
                        <c:v>79.433099999999996</c:v>
                      </c:pt>
                      <c:pt idx="40">
                        <c:v>99.998800000000003</c:v>
                      </c:pt>
                      <c:pt idx="41">
                        <c:v>125.896</c:v>
                      </c:pt>
                      <c:pt idx="42">
                        <c:v>158.48699999999999</c:v>
                      </c:pt>
                      <c:pt idx="43">
                        <c:v>199.53100000000001</c:v>
                      </c:pt>
                      <c:pt idx="44">
                        <c:v>251.196</c:v>
                      </c:pt>
                      <c:pt idx="45">
                        <c:v>316.22199999999998</c:v>
                      </c:pt>
                      <c:pt idx="46">
                        <c:v>398.12299999999999</c:v>
                      </c:pt>
                      <c:pt idx="47">
                        <c:v>501.17599999999999</c:v>
                      </c:pt>
                      <c:pt idx="48">
                        <c:v>630.95899999999995</c:v>
                      </c:pt>
                      <c:pt idx="49">
                        <c:v>794.34199999999998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'[8]060318 3 sweep'!$C$5:$C$54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68612.7</c:v>
                      </c:pt>
                      <c:pt idx="1">
                        <c:v>59119.4</c:v>
                      </c:pt>
                      <c:pt idx="2">
                        <c:v>46194.400000000001</c:v>
                      </c:pt>
                      <c:pt idx="3">
                        <c:v>35782.199999999997</c:v>
                      </c:pt>
                      <c:pt idx="4">
                        <c:v>26757</c:v>
                      </c:pt>
                      <c:pt idx="5">
                        <c:v>28690.799999999999</c:v>
                      </c:pt>
                      <c:pt idx="6">
                        <c:v>55545.4</c:v>
                      </c:pt>
                      <c:pt idx="7">
                        <c:v>81608.399999999994</c:v>
                      </c:pt>
                      <c:pt idx="8">
                        <c:v>59318.3</c:v>
                      </c:pt>
                      <c:pt idx="9">
                        <c:v>43145.4</c:v>
                      </c:pt>
                      <c:pt idx="10">
                        <c:v>32746</c:v>
                      </c:pt>
                      <c:pt idx="11">
                        <c:v>24708.400000000001</c:v>
                      </c:pt>
                      <c:pt idx="12">
                        <c:v>18347.3</c:v>
                      </c:pt>
                      <c:pt idx="13">
                        <c:v>13152.8</c:v>
                      </c:pt>
                      <c:pt idx="14">
                        <c:v>9824.35</c:v>
                      </c:pt>
                      <c:pt idx="15">
                        <c:v>7360.29</c:v>
                      </c:pt>
                      <c:pt idx="16">
                        <c:v>5563.39</c:v>
                      </c:pt>
                      <c:pt idx="17">
                        <c:v>4477.51</c:v>
                      </c:pt>
                      <c:pt idx="18">
                        <c:v>3480.99</c:v>
                      </c:pt>
                      <c:pt idx="19">
                        <c:v>2810.99</c:v>
                      </c:pt>
                      <c:pt idx="20">
                        <c:v>2133.42</c:v>
                      </c:pt>
                      <c:pt idx="21">
                        <c:v>1560.74</c:v>
                      </c:pt>
                      <c:pt idx="22">
                        <c:v>1293.1300000000001</c:v>
                      </c:pt>
                      <c:pt idx="23">
                        <c:v>1005.09</c:v>
                      </c:pt>
                      <c:pt idx="24">
                        <c:v>788.26499999999999</c:v>
                      </c:pt>
                      <c:pt idx="25">
                        <c:v>582.56299999999999</c:v>
                      </c:pt>
                      <c:pt idx="26">
                        <c:v>422.95400000000001</c:v>
                      </c:pt>
                      <c:pt idx="27">
                        <c:v>297.61200000000002</c:v>
                      </c:pt>
                      <c:pt idx="28">
                        <c:v>244.917</c:v>
                      </c:pt>
                      <c:pt idx="29">
                        <c:v>179.70500000000001</c:v>
                      </c:pt>
                      <c:pt idx="30">
                        <c:v>131.50800000000001</c:v>
                      </c:pt>
                      <c:pt idx="31">
                        <c:v>106.816</c:v>
                      </c:pt>
                      <c:pt idx="32">
                        <c:v>86.609800000000007</c:v>
                      </c:pt>
                      <c:pt idx="33">
                        <c:v>60.871200000000002</c:v>
                      </c:pt>
                      <c:pt idx="34">
                        <c:v>51.735199999999999</c:v>
                      </c:pt>
                      <c:pt idx="35">
                        <c:v>37.610999999999997</c:v>
                      </c:pt>
                      <c:pt idx="36">
                        <c:v>34.322099999999999</c:v>
                      </c:pt>
                      <c:pt idx="37">
                        <c:v>27.028199999999998</c:v>
                      </c:pt>
                      <c:pt idx="38">
                        <c:v>20.7134</c:v>
                      </c:pt>
                      <c:pt idx="39">
                        <c:v>17.690999999999999</c:v>
                      </c:pt>
                      <c:pt idx="40">
                        <c:v>13.8462</c:v>
                      </c:pt>
                      <c:pt idx="41">
                        <c:v>12.3134</c:v>
                      </c:pt>
                      <c:pt idx="42">
                        <c:v>9.2529299999999992</c:v>
                      </c:pt>
                      <c:pt idx="43">
                        <c:v>8.3865800000000004</c:v>
                      </c:pt>
                      <c:pt idx="44">
                        <c:v>7.1587300000000003</c:v>
                      </c:pt>
                      <c:pt idx="45">
                        <c:v>5.1574</c:v>
                      </c:pt>
                      <c:pt idx="46">
                        <c:v>4.7738699999999996</c:v>
                      </c:pt>
                      <c:pt idx="47">
                        <c:v>3.9558</c:v>
                      </c:pt>
                      <c:pt idx="48">
                        <c:v>3.0000800000000001</c:v>
                      </c:pt>
                      <c:pt idx="49">
                        <c:v>2.1118299999999999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C0A7-4892-A446-6E42982749A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060318 3 cross hatch 0.00001 to 30 SR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'[8]060318 3 sweep'!$X$5:$X$60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3.7313400000000001E-5</c:v>
                      </c:pt>
                      <c:pt idx="1">
                        <c:v>3.2511500000000002E-5</c:v>
                      </c:pt>
                      <c:pt idx="2">
                        <c:v>6.0000500000000003E-5</c:v>
                      </c:pt>
                      <c:pt idx="3">
                        <c:v>8.1891400000000007E-5</c:v>
                      </c:pt>
                      <c:pt idx="4">
                        <c:v>1.00121E-4</c:v>
                      </c:pt>
                      <c:pt idx="5">
                        <c:v>1.2549699999999999E-4</c:v>
                      </c:pt>
                      <c:pt idx="6">
                        <c:v>1.87305E-4</c:v>
                      </c:pt>
                      <c:pt idx="7">
                        <c:v>2.01683E-4</c:v>
                      </c:pt>
                      <c:pt idx="8">
                        <c:v>2.8516099999999998E-4</c:v>
                      </c:pt>
                      <c:pt idx="9">
                        <c:v>3.5838800000000001E-4</c:v>
                      </c:pt>
                      <c:pt idx="10">
                        <c:v>4.70166E-4</c:v>
                      </c:pt>
                      <c:pt idx="11">
                        <c:v>6.69716E-4</c:v>
                      </c:pt>
                      <c:pt idx="12">
                        <c:v>9.0100599999999999E-4</c:v>
                      </c:pt>
                      <c:pt idx="13">
                        <c:v>1.2711000000000001E-3</c:v>
                      </c:pt>
                      <c:pt idx="14">
                        <c:v>1.7329699999999999E-3</c:v>
                      </c:pt>
                      <c:pt idx="15">
                        <c:v>2.4172899999999999E-3</c:v>
                      </c:pt>
                      <c:pt idx="16">
                        <c:v>3.5442899999999999E-3</c:v>
                      </c:pt>
                      <c:pt idx="17">
                        <c:v>4.7546799999999998E-3</c:v>
                      </c:pt>
                      <c:pt idx="18">
                        <c:v>6.3043400000000003E-3</c:v>
                      </c:pt>
                      <c:pt idx="19">
                        <c:v>8.1891900000000007E-3</c:v>
                      </c:pt>
                      <c:pt idx="20">
                        <c:v>1.0126100000000001E-2</c:v>
                      </c:pt>
                      <c:pt idx="21">
                        <c:v>1.2776300000000001E-2</c:v>
                      </c:pt>
                      <c:pt idx="22">
                        <c:v>1.5814000000000002E-2</c:v>
                      </c:pt>
                      <c:pt idx="23">
                        <c:v>2.0606300000000001E-2</c:v>
                      </c:pt>
                      <c:pt idx="24">
                        <c:v>2.5498199999999999E-2</c:v>
                      </c:pt>
                      <c:pt idx="25">
                        <c:v>3.19732E-2</c:v>
                      </c:pt>
                      <c:pt idx="26">
                        <c:v>3.9651800000000001E-2</c:v>
                      </c:pt>
                      <c:pt idx="27">
                        <c:v>5.05969E-2</c:v>
                      </c:pt>
                      <c:pt idx="28">
                        <c:v>6.3349000000000003E-2</c:v>
                      </c:pt>
                      <c:pt idx="29">
                        <c:v>7.9284199999999999E-2</c:v>
                      </c:pt>
                      <c:pt idx="30">
                        <c:v>9.9431900000000004E-2</c:v>
                      </c:pt>
                      <c:pt idx="31">
                        <c:v>0.12678300000000001</c:v>
                      </c:pt>
                      <c:pt idx="32">
                        <c:v>0.15864200000000001</c:v>
                      </c:pt>
                      <c:pt idx="33">
                        <c:v>0.19961999999999999</c:v>
                      </c:pt>
                      <c:pt idx="34">
                        <c:v>0.25165399999999999</c:v>
                      </c:pt>
                      <c:pt idx="35">
                        <c:v>0.31605499999999997</c:v>
                      </c:pt>
                      <c:pt idx="36">
                        <c:v>0.39849899999999999</c:v>
                      </c:pt>
                      <c:pt idx="37">
                        <c:v>0.50124000000000002</c:v>
                      </c:pt>
                      <c:pt idx="38">
                        <c:v>0.63127900000000003</c:v>
                      </c:pt>
                      <c:pt idx="39">
                        <c:v>0.79420800000000003</c:v>
                      </c:pt>
                      <c:pt idx="40">
                        <c:v>1.00034</c:v>
                      </c:pt>
                      <c:pt idx="41">
                        <c:v>1.2593399999999999</c:v>
                      </c:pt>
                      <c:pt idx="42">
                        <c:v>1.5854200000000001</c:v>
                      </c:pt>
                      <c:pt idx="43">
                        <c:v>1.996</c:v>
                      </c:pt>
                      <c:pt idx="44">
                        <c:v>2.51186</c:v>
                      </c:pt>
                      <c:pt idx="45">
                        <c:v>3.16262</c:v>
                      </c:pt>
                      <c:pt idx="46">
                        <c:v>3.9815999999999998</c:v>
                      </c:pt>
                      <c:pt idx="47">
                        <c:v>5.0110700000000001</c:v>
                      </c:pt>
                      <c:pt idx="48">
                        <c:v>6.3090900000000003</c:v>
                      </c:pt>
                      <c:pt idx="49">
                        <c:v>7.9439000000000002</c:v>
                      </c:pt>
                      <c:pt idx="50">
                        <c:v>10.000500000000001</c:v>
                      </c:pt>
                      <c:pt idx="51">
                        <c:v>12.589700000000001</c:v>
                      </c:pt>
                      <c:pt idx="52">
                        <c:v>15.849299999999999</c:v>
                      </c:pt>
                      <c:pt idx="53">
                        <c:v>19.951599999999999</c:v>
                      </c:pt>
                      <c:pt idx="54">
                        <c:v>25.119199999999999</c:v>
                      </c:pt>
                      <c:pt idx="55">
                        <c:v>30.000599999999999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'[8]060318 3 sweep'!$Y$5:$Y$60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7164250</c:v>
                      </c:pt>
                      <c:pt idx="1">
                        <c:v>9644220</c:v>
                      </c:pt>
                      <c:pt idx="2">
                        <c:v>6206510</c:v>
                      </c:pt>
                      <c:pt idx="3">
                        <c:v>5458130</c:v>
                      </c:pt>
                      <c:pt idx="4">
                        <c:v>5635290</c:v>
                      </c:pt>
                      <c:pt idx="5">
                        <c:v>5666180</c:v>
                      </c:pt>
                      <c:pt idx="6">
                        <c:v>4769080</c:v>
                      </c:pt>
                      <c:pt idx="7">
                        <c:v>5548410</c:v>
                      </c:pt>
                      <c:pt idx="8">
                        <c:v>4694460</c:v>
                      </c:pt>
                      <c:pt idx="9">
                        <c:v>4680270</c:v>
                      </c:pt>
                      <c:pt idx="10">
                        <c:v>4256610</c:v>
                      </c:pt>
                      <c:pt idx="11">
                        <c:v>3558110</c:v>
                      </c:pt>
                      <c:pt idx="12">
                        <c:v>3135660</c:v>
                      </c:pt>
                      <c:pt idx="13">
                        <c:v>2619280</c:v>
                      </c:pt>
                      <c:pt idx="14">
                        <c:v>2231830</c:v>
                      </c:pt>
                      <c:pt idx="15">
                        <c:v>1823050</c:v>
                      </c:pt>
                      <c:pt idx="16">
                        <c:v>1378730</c:v>
                      </c:pt>
                      <c:pt idx="17">
                        <c:v>1093490</c:v>
                      </c:pt>
                      <c:pt idx="18">
                        <c:v>847876</c:v>
                      </c:pt>
                      <c:pt idx="19">
                        <c:v>656972</c:v>
                      </c:pt>
                      <c:pt idx="20">
                        <c:v>525355</c:v>
                      </c:pt>
                      <c:pt idx="21">
                        <c:v>413161</c:v>
                      </c:pt>
                      <c:pt idx="22">
                        <c:v>337282</c:v>
                      </c:pt>
                      <c:pt idx="23">
                        <c:v>249861</c:v>
                      </c:pt>
                      <c:pt idx="24">
                        <c:v>188770</c:v>
                      </c:pt>
                      <c:pt idx="25">
                        <c:v>146974</c:v>
                      </c:pt>
                      <c:pt idx="26">
                        <c:v>115964</c:v>
                      </c:pt>
                      <c:pt idx="27">
                        <c:v>88836.4</c:v>
                      </c:pt>
                      <c:pt idx="28">
                        <c:v>68849</c:v>
                      </c:pt>
                      <c:pt idx="29">
                        <c:v>52389.7</c:v>
                      </c:pt>
                      <c:pt idx="30">
                        <c:v>39389.9</c:v>
                      </c:pt>
                      <c:pt idx="31">
                        <c:v>30626.7</c:v>
                      </c:pt>
                      <c:pt idx="32">
                        <c:v>23720.9</c:v>
                      </c:pt>
                      <c:pt idx="33">
                        <c:v>18510.3</c:v>
                      </c:pt>
                      <c:pt idx="34">
                        <c:v>13379.5</c:v>
                      </c:pt>
                      <c:pt idx="35">
                        <c:v>10806.9</c:v>
                      </c:pt>
                      <c:pt idx="36">
                        <c:v>8224.0499999999993</c:v>
                      </c:pt>
                      <c:pt idx="37">
                        <c:v>6684.57</c:v>
                      </c:pt>
                      <c:pt idx="38">
                        <c:v>4998.38</c:v>
                      </c:pt>
                      <c:pt idx="39">
                        <c:v>3815.88</c:v>
                      </c:pt>
                      <c:pt idx="40">
                        <c:v>2983.27</c:v>
                      </c:pt>
                      <c:pt idx="41">
                        <c:v>2017.83</c:v>
                      </c:pt>
                      <c:pt idx="42">
                        <c:v>1623.26</c:v>
                      </c:pt>
                      <c:pt idx="43">
                        <c:v>1126.3699999999999</c:v>
                      </c:pt>
                      <c:pt idx="44">
                        <c:v>808.32399999999996</c:v>
                      </c:pt>
                      <c:pt idx="45">
                        <c:v>627.17899999999997</c:v>
                      </c:pt>
                      <c:pt idx="46">
                        <c:v>488.19200000000001</c:v>
                      </c:pt>
                      <c:pt idx="47">
                        <c:v>324.88799999999998</c:v>
                      </c:pt>
                      <c:pt idx="48">
                        <c:v>265.90100000000001</c:v>
                      </c:pt>
                      <c:pt idx="49">
                        <c:v>216.80699999999999</c:v>
                      </c:pt>
                      <c:pt idx="50">
                        <c:v>167.995</c:v>
                      </c:pt>
                      <c:pt idx="51">
                        <c:v>137.55799999999999</c:v>
                      </c:pt>
                      <c:pt idx="52">
                        <c:v>77.166200000000003</c:v>
                      </c:pt>
                      <c:pt idx="53">
                        <c:v>56.177199999999999</c:v>
                      </c:pt>
                      <c:pt idx="54">
                        <c:v>47.9816</c:v>
                      </c:pt>
                      <c:pt idx="55">
                        <c:v>50.078600000000002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0A7-4892-A446-6E42982749A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060318 3 cross hatch 0.001 to 100 SR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'[8]060318 3 sweep'!$AM$5:$AM$55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8.5647900000000005E-4</c:v>
                      </c:pt>
                      <c:pt idx="1">
                        <c:v>1.0064799999999999E-3</c:v>
                      </c:pt>
                      <c:pt idx="2">
                        <c:v>1.2996399999999999E-3</c:v>
                      </c:pt>
                      <c:pt idx="3">
                        <c:v>1.4596800000000001E-3</c:v>
                      </c:pt>
                      <c:pt idx="4">
                        <c:v>1.8946E-3</c:v>
                      </c:pt>
                      <c:pt idx="5">
                        <c:v>2.55105E-3</c:v>
                      </c:pt>
                      <c:pt idx="6">
                        <c:v>3.4477100000000001E-3</c:v>
                      </c:pt>
                      <c:pt idx="7">
                        <c:v>4.5530900000000001E-3</c:v>
                      </c:pt>
                      <c:pt idx="8">
                        <c:v>6.0472900000000003E-3</c:v>
                      </c:pt>
                      <c:pt idx="9">
                        <c:v>7.7936799999999999E-3</c:v>
                      </c:pt>
                      <c:pt idx="10">
                        <c:v>1.0038200000000001E-2</c:v>
                      </c:pt>
                      <c:pt idx="11">
                        <c:v>1.2683699999999999E-2</c:v>
                      </c:pt>
                      <c:pt idx="12">
                        <c:v>1.5907899999999999E-2</c:v>
                      </c:pt>
                      <c:pt idx="13">
                        <c:v>2.0154200000000001E-2</c:v>
                      </c:pt>
                      <c:pt idx="14">
                        <c:v>2.5326600000000001E-2</c:v>
                      </c:pt>
                      <c:pt idx="15">
                        <c:v>3.1884500000000003E-2</c:v>
                      </c:pt>
                      <c:pt idx="16">
                        <c:v>3.9899900000000002E-2</c:v>
                      </c:pt>
                      <c:pt idx="17">
                        <c:v>5.05262E-2</c:v>
                      </c:pt>
                      <c:pt idx="18">
                        <c:v>6.3233899999999996E-2</c:v>
                      </c:pt>
                      <c:pt idx="19">
                        <c:v>7.9607999999999998E-2</c:v>
                      </c:pt>
                      <c:pt idx="20">
                        <c:v>0.10034899999999999</c:v>
                      </c:pt>
                      <c:pt idx="21">
                        <c:v>0.12628600000000001</c:v>
                      </c:pt>
                      <c:pt idx="22">
                        <c:v>0.158913</c:v>
                      </c:pt>
                      <c:pt idx="23">
                        <c:v>0.19975599999999999</c:v>
                      </c:pt>
                      <c:pt idx="24">
                        <c:v>0.25125399999999998</c:v>
                      </c:pt>
                      <c:pt idx="25">
                        <c:v>0.31661800000000001</c:v>
                      </c:pt>
                      <c:pt idx="26">
                        <c:v>0.39815699999999998</c:v>
                      </c:pt>
                      <c:pt idx="27">
                        <c:v>0.50047600000000003</c:v>
                      </c:pt>
                      <c:pt idx="28">
                        <c:v>0.63069699999999995</c:v>
                      </c:pt>
                      <c:pt idx="29">
                        <c:v>0.79455200000000004</c:v>
                      </c:pt>
                      <c:pt idx="30">
                        <c:v>1.0005200000000001</c:v>
                      </c:pt>
                      <c:pt idx="31">
                        <c:v>1.2587200000000001</c:v>
                      </c:pt>
                      <c:pt idx="32">
                        <c:v>1.5857600000000001</c:v>
                      </c:pt>
                      <c:pt idx="33">
                        <c:v>1.99603</c:v>
                      </c:pt>
                      <c:pt idx="34">
                        <c:v>2.5124599999999999</c:v>
                      </c:pt>
                      <c:pt idx="35">
                        <c:v>3.1624099999999999</c:v>
                      </c:pt>
                      <c:pt idx="36">
                        <c:v>3.98143</c:v>
                      </c:pt>
                      <c:pt idx="37">
                        <c:v>5.0123100000000003</c:v>
                      </c:pt>
                      <c:pt idx="38">
                        <c:v>6.3098700000000001</c:v>
                      </c:pt>
                      <c:pt idx="39">
                        <c:v>7.94313</c:v>
                      </c:pt>
                      <c:pt idx="40">
                        <c:v>9.9996799999999997</c:v>
                      </c:pt>
                      <c:pt idx="41">
                        <c:v>12.588900000000001</c:v>
                      </c:pt>
                      <c:pt idx="42">
                        <c:v>15.8484</c:v>
                      </c:pt>
                      <c:pt idx="43">
                        <c:v>19.951899999999998</c:v>
                      </c:pt>
                      <c:pt idx="44">
                        <c:v>25.119900000000001</c:v>
                      </c:pt>
                      <c:pt idx="45">
                        <c:v>31.625299999999999</c:v>
                      </c:pt>
                      <c:pt idx="46">
                        <c:v>39.812100000000001</c:v>
                      </c:pt>
                      <c:pt idx="47">
                        <c:v>50.117400000000004</c:v>
                      </c:pt>
                      <c:pt idx="48">
                        <c:v>63.093699999999998</c:v>
                      </c:pt>
                      <c:pt idx="49">
                        <c:v>79.431700000000006</c:v>
                      </c:pt>
                      <c:pt idx="50">
                        <c:v>99.9983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'[8]060318 3 sweep'!$AN$5:$AN$55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145855</c:v>
                      </c:pt>
                      <c:pt idx="1">
                        <c:v>365505</c:v>
                      </c:pt>
                      <c:pt idx="2">
                        <c:v>499600</c:v>
                      </c:pt>
                      <c:pt idx="3">
                        <c:v>744260</c:v>
                      </c:pt>
                      <c:pt idx="4">
                        <c:v>871212</c:v>
                      </c:pt>
                      <c:pt idx="5">
                        <c:v>884531</c:v>
                      </c:pt>
                      <c:pt idx="6">
                        <c:v>776452</c:v>
                      </c:pt>
                      <c:pt idx="7">
                        <c:v>666969</c:v>
                      </c:pt>
                      <c:pt idx="8">
                        <c:v>548679</c:v>
                      </c:pt>
                      <c:pt idx="9">
                        <c:v>448396</c:v>
                      </c:pt>
                      <c:pt idx="10">
                        <c:v>355543</c:v>
                      </c:pt>
                      <c:pt idx="11">
                        <c:v>277639</c:v>
                      </c:pt>
                      <c:pt idx="12">
                        <c:v>220249</c:v>
                      </c:pt>
                      <c:pt idx="13">
                        <c:v>172875</c:v>
                      </c:pt>
                      <c:pt idx="14">
                        <c:v>134741</c:v>
                      </c:pt>
                      <c:pt idx="15">
                        <c:v>103393</c:v>
                      </c:pt>
                      <c:pt idx="16">
                        <c:v>80043.100000000006</c:v>
                      </c:pt>
                      <c:pt idx="17">
                        <c:v>60858.9</c:v>
                      </c:pt>
                      <c:pt idx="18">
                        <c:v>47437.599999999999</c:v>
                      </c:pt>
                      <c:pt idx="19">
                        <c:v>36153.5</c:v>
                      </c:pt>
                      <c:pt idx="20">
                        <c:v>27739.1</c:v>
                      </c:pt>
                      <c:pt idx="21">
                        <c:v>20997.4</c:v>
                      </c:pt>
                      <c:pt idx="22">
                        <c:v>16005.3</c:v>
                      </c:pt>
                      <c:pt idx="23">
                        <c:v>12311.4</c:v>
                      </c:pt>
                      <c:pt idx="24">
                        <c:v>9403.9599999999991</c:v>
                      </c:pt>
                      <c:pt idx="25">
                        <c:v>7261.58</c:v>
                      </c:pt>
                      <c:pt idx="26">
                        <c:v>5815.18</c:v>
                      </c:pt>
                      <c:pt idx="27">
                        <c:v>4740.6000000000004</c:v>
                      </c:pt>
                      <c:pt idx="28">
                        <c:v>4035.64</c:v>
                      </c:pt>
                      <c:pt idx="29">
                        <c:v>2922.25</c:v>
                      </c:pt>
                      <c:pt idx="30">
                        <c:v>2088.6</c:v>
                      </c:pt>
                      <c:pt idx="31">
                        <c:v>1637.27</c:v>
                      </c:pt>
                      <c:pt idx="32">
                        <c:v>1162.02</c:v>
                      </c:pt>
                      <c:pt idx="33">
                        <c:v>856.64599999999996</c:v>
                      </c:pt>
                      <c:pt idx="34">
                        <c:v>642.93600000000004</c:v>
                      </c:pt>
                      <c:pt idx="35">
                        <c:v>501.48</c:v>
                      </c:pt>
                      <c:pt idx="36">
                        <c:v>366.68</c:v>
                      </c:pt>
                      <c:pt idx="37">
                        <c:v>274.01799999999997</c:v>
                      </c:pt>
                      <c:pt idx="38">
                        <c:v>210.095</c:v>
                      </c:pt>
                      <c:pt idx="39">
                        <c:v>162.46600000000001</c:v>
                      </c:pt>
                      <c:pt idx="40">
                        <c:v>123.12</c:v>
                      </c:pt>
                      <c:pt idx="41">
                        <c:v>97.087900000000005</c:v>
                      </c:pt>
                      <c:pt idx="42">
                        <c:v>74.636399999999995</c:v>
                      </c:pt>
                      <c:pt idx="43">
                        <c:v>60.082700000000003</c:v>
                      </c:pt>
                      <c:pt idx="44">
                        <c:v>39.069699999999997</c:v>
                      </c:pt>
                      <c:pt idx="45">
                        <c:v>39.557600000000001</c:v>
                      </c:pt>
                      <c:pt idx="46">
                        <c:v>23.461600000000001</c:v>
                      </c:pt>
                      <c:pt idx="47">
                        <c:v>24.313500000000001</c:v>
                      </c:pt>
                      <c:pt idx="48">
                        <c:v>20.8369</c:v>
                      </c:pt>
                      <c:pt idx="49">
                        <c:v>17.177600000000002</c:v>
                      </c:pt>
                      <c:pt idx="50">
                        <c:v>14.194699999999999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0A7-4892-A446-6E42982749A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190418 4 mf</c:v>
                </c:tx>
                <c:spPr>
                  <a:ln w="12700" cap="rnd">
                    <a:solidFill>
                      <a:schemeClr val="accent4">
                        <a:lumMod val="6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'[8]190418 4 mf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1.28861E-5</c:v>
                      </c:pt>
                      <c:pt idx="1">
                        <c:v>7.1414599999999999E-6</c:v>
                      </c:pt>
                      <c:pt idx="2">
                        <c:v>-1.5894599999999999E-5</c:v>
                      </c:pt>
                      <c:pt idx="3">
                        <c:v>-1.5321100000000001E-5</c:v>
                      </c:pt>
                      <c:pt idx="4">
                        <c:v>3.8633000000000001E-5</c:v>
                      </c:pt>
                      <c:pt idx="5">
                        <c:v>-1.26591E-5</c:v>
                      </c:pt>
                      <c:pt idx="6">
                        <c:v>1.5585699999999999E-5</c:v>
                      </c:pt>
                      <c:pt idx="7">
                        <c:v>2.0712499999999999E-5</c:v>
                      </c:pt>
                      <c:pt idx="8">
                        <c:v>6.7085799999999999E-6</c:v>
                      </c:pt>
                      <c:pt idx="9">
                        <c:v>2.62944E-5</c:v>
                      </c:pt>
                      <c:pt idx="10">
                        <c:v>1.5174899999999999E-5</c:v>
                      </c:pt>
                      <c:pt idx="11">
                        <c:v>1.9696900000000001E-5</c:v>
                      </c:pt>
                      <c:pt idx="12">
                        <c:v>6.9624799999999998E-5</c:v>
                      </c:pt>
                      <c:pt idx="13">
                        <c:v>3.7279E-5</c:v>
                      </c:pt>
                      <c:pt idx="14">
                        <c:v>4.40313E-5</c:v>
                      </c:pt>
                      <c:pt idx="15">
                        <c:v>8.1206700000000003E-5</c:v>
                      </c:pt>
                      <c:pt idx="16">
                        <c:v>1.55656E-4</c:v>
                      </c:pt>
                      <c:pt idx="17">
                        <c:v>1.61528E-4</c:v>
                      </c:pt>
                      <c:pt idx="18">
                        <c:v>2.1578600000000001E-4</c:v>
                      </c:pt>
                      <c:pt idx="19">
                        <c:v>3.2801E-4</c:v>
                      </c:pt>
                      <c:pt idx="20">
                        <c:v>4.4325899999999999E-4</c:v>
                      </c:pt>
                      <c:pt idx="21">
                        <c:v>6.3575999999999997E-4</c:v>
                      </c:pt>
                      <c:pt idx="22">
                        <c:v>9.2596599999999996E-4</c:v>
                      </c:pt>
                      <c:pt idx="23">
                        <c:v>1.2994199999999999E-3</c:v>
                      </c:pt>
                      <c:pt idx="24">
                        <c:v>1.8162600000000001E-3</c:v>
                      </c:pt>
                      <c:pt idx="25">
                        <c:v>2.4521399999999998E-3</c:v>
                      </c:pt>
                      <c:pt idx="26">
                        <c:v>3.4166399999999999E-3</c:v>
                      </c:pt>
                      <c:pt idx="27">
                        <c:v>4.7281199999999997E-3</c:v>
                      </c:pt>
                      <c:pt idx="28">
                        <c:v>6.0335800000000002E-3</c:v>
                      </c:pt>
                      <c:pt idx="29">
                        <c:v>7.9296799999999997E-3</c:v>
                      </c:pt>
                      <c:pt idx="30">
                        <c:v>9.8385399999999998E-3</c:v>
                      </c:pt>
                      <c:pt idx="31">
                        <c:v>1.25498E-2</c:v>
                      </c:pt>
                      <c:pt idx="32">
                        <c:v>1.5705899999999998E-2</c:v>
                      </c:pt>
                      <c:pt idx="33">
                        <c:v>2.1964999999999998E-2</c:v>
                      </c:pt>
                      <c:pt idx="34">
                        <c:v>2.4921800000000001E-2</c:v>
                      </c:pt>
                      <c:pt idx="35">
                        <c:v>3.0965199999999998E-2</c:v>
                      </c:pt>
                      <c:pt idx="36">
                        <c:v>4.1339099999999997E-2</c:v>
                      </c:pt>
                      <c:pt idx="37">
                        <c:v>5.0576200000000002E-2</c:v>
                      </c:pt>
                      <c:pt idx="38">
                        <c:v>7.6174099999999995E-2</c:v>
                      </c:pt>
                      <c:pt idx="39">
                        <c:v>7.98238E-2</c:v>
                      </c:pt>
                      <c:pt idx="40">
                        <c:v>0.10507900000000001</c:v>
                      </c:pt>
                      <c:pt idx="41">
                        <c:v>0.126134</c:v>
                      </c:pt>
                      <c:pt idx="42">
                        <c:v>0.159161</c:v>
                      </c:pt>
                      <c:pt idx="43">
                        <c:v>0.199077</c:v>
                      </c:pt>
                      <c:pt idx="44">
                        <c:v>0.25024099999999999</c:v>
                      </c:pt>
                      <c:pt idx="45">
                        <c:v>0.31570799999999999</c:v>
                      </c:pt>
                      <c:pt idx="46">
                        <c:v>0.39741100000000001</c:v>
                      </c:pt>
                      <c:pt idx="47">
                        <c:v>0.50418600000000002</c:v>
                      </c:pt>
                      <c:pt idx="48">
                        <c:v>0.63020200000000004</c:v>
                      </c:pt>
                      <c:pt idx="49">
                        <c:v>0.79469100000000004</c:v>
                      </c:pt>
                      <c:pt idx="50">
                        <c:v>1.00081</c:v>
                      </c:pt>
                      <c:pt idx="51">
                        <c:v>1.2596000000000001</c:v>
                      </c:pt>
                      <c:pt idx="52">
                        <c:v>1.58361</c:v>
                      </c:pt>
                      <c:pt idx="53">
                        <c:v>1.99359</c:v>
                      </c:pt>
                      <c:pt idx="54">
                        <c:v>2.5131399999999999</c:v>
                      </c:pt>
                      <c:pt idx="55">
                        <c:v>3.16275</c:v>
                      </c:pt>
                      <c:pt idx="56">
                        <c:v>3.98245</c:v>
                      </c:pt>
                      <c:pt idx="57">
                        <c:v>5.0125900000000003</c:v>
                      </c:pt>
                      <c:pt idx="58">
                        <c:v>6.3090799999999998</c:v>
                      </c:pt>
                      <c:pt idx="59">
                        <c:v>7.9423300000000001</c:v>
                      </c:pt>
                      <c:pt idx="60">
                        <c:v>9.9996399999999994</c:v>
                      </c:pt>
                      <c:pt idx="61">
                        <c:v>12.5875</c:v>
                      </c:pt>
                      <c:pt idx="62">
                        <c:v>15.848599999999999</c:v>
                      </c:pt>
                      <c:pt idx="63">
                        <c:v>19.950700000000001</c:v>
                      </c:pt>
                      <c:pt idx="64">
                        <c:v>25.121099999999998</c:v>
                      </c:pt>
                      <c:pt idx="65">
                        <c:v>31.621200000000002</c:v>
                      </c:pt>
                      <c:pt idx="66">
                        <c:v>39.809199999999997</c:v>
                      </c:pt>
                      <c:pt idx="67">
                        <c:v>50.115600000000001</c:v>
                      </c:pt>
                      <c:pt idx="68">
                        <c:v>63.094099999999997</c:v>
                      </c:pt>
                      <c:pt idx="69">
                        <c:v>79.429400000000001</c:v>
                      </c:pt>
                      <c:pt idx="70">
                        <c:v>99.995800000000003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'[8]190418 4 mf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1050110</c:v>
                      </c:pt>
                      <c:pt idx="1">
                        <c:v>2921470</c:v>
                      </c:pt>
                      <c:pt idx="2">
                        <c:v>-2026740</c:v>
                      </c:pt>
                      <c:pt idx="3">
                        <c:v>-3172650</c:v>
                      </c:pt>
                      <c:pt idx="4">
                        <c:v>1874450</c:v>
                      </c:pt>
                      <c:pt idx="5">
                        <c:v>-8347150</c:v>
                      </c:pt>
                      <c:pt idx="6">
                        <c:v>9768510</c:v>
                      </c:pt>
                      <c:pt idx="7">
                        <c:v>8801960</c:v>
                      </c:pt>
                      <c:pt idx="8">
                        <c:v>31255000</c:v>
                      </c:pt>
                      <c:pt idx="9">
                        <c:v>9341250</c:v>
                      </c:pt>
                      <c:pt idx="10">
                        <c:v>19166300</c:v>
                      </c:pt>
                      <c:pt idx="11">
                        <c:v>17730900</c:v>
                      </c:pt>
                      <c:pt idx="12">
                        <c:v>6333820</c:v>
                      </c:pt>
                      <c:pt idx="13">
                        <c:v>14904300</c:v>
                      </c:pt>
                      <c:pt idx="14">
                        <c:v>15931200</c:v>
                      </c:pt>
                      <c:pt idx="15">
                        <c:v>10434200</c:v>
                      </c:pt>
                      <c:pt idx="16">
                        <c:v>6874090</c:v>
                      </c:pt>
                      <c:pt idx="17">
                        <c:v>8308230</c:v>
                      </c:pt>
                      <c:pt idx="18">
                        <c:v>7440410</c:v>
                      </c:pt>
                      <c:pt idx="19">
                        <c:v>5855220</c:v>
                      </c:pt>
                      <c:pt idx="20">
                        <c:v>5158620</c:v>
                      </c:pt>
                      <c:pt idx="21">
                        <c:v>4255440</c:v>
                      </c:pt>
                      <c:pt idx="22">
                        <c:v>3424790</c:v>
                      </c:pt>
                      <c:pt idx="23">
                        <c:v>2818980</c:v>
                      </c:pt>
                      <c:pt idx="24">
                        <c:v>2296940</c:v>
                      </c:pt>
                      <c:pt idx="25">
                        <c:v>1931750</c:v>
                      </c:pt>
                      <c:pt idx="26">
                        <c:v>1535790</c:v>
                      </c:pt>
                      <c:pt idx="27">
                        <c:v>1186380</c:v>
                      </c:pt>
                      <c:pt idx="28">
                        <c:v>975767</c:v>
                      </c:pt>
                      <c:pt idx="29">
                        <c:v>766851</c:v>
                      </c:pt>
                      <c:pt idx="30">
                        <c:v>625035</c:v>
                      </c:pt>
                      <c:pt idx="31">
                        <c:v>441566</c:v>
                      </c:pt>
                      <c:pt idx="32">
                        <c:v>370238</c:v>
                      </c:pt>
                      <c:pt idx="33">
                        <c:v>272607</c:v>
                      </c:pt>
                      <c:pt idx="34">
                        <c:v>205505</c:v>
                      </c:pt>
                      <c:pt idx="35">
                        <c:v>161851</c:v>
                      </c:pt>
                      <c:pt idx="36">
                        <c:v>117861</c:v>
                      </c:pt>
                      <c:pt idx="37">
                        <c:v>96125.9</c:v>
                      </c:pt>
                      <c:pt idx="38">
                        <c:v>71414.5</c:v>
                      </c:pt>
                      <c:pt idx="39">
                        <c:v>51748.800000000003</c:v>
                      </c:pt>
                      <c:pt idx="40">
                        <c:v>37115.300000000003</c:v>
                      </c:pt>
                      <c:pt idx="41">
                        <c:v>26679</c:v>
                      </c:pt>
                      <c:pt idx="42">
                        <c:v>21568</c:v>
                      </c:pt>
                      <c:pt idx="43">
                        <c:v>18374</c:v>
                      </c:pt>
                      <c:pt idx="44">
                        <c:v>10903.3</c:v>
                      </c:pt>
                      <c:pt idx="45">
                        <c:v>8142.58</c:v>
                      </c:pt>
                      <c:pt idx="46">
                        <c:v>8054.64</c:v>
                      </c:pt>
                      <c:pt idx="47">
                        <c:v>4954.76</c:v>
                      </c:pt>
                      <c:pt idx="48">
                        <c:v>2632.35</c:v>
                      </c:pt>
                      <c:pt idx="49">
                        <c:v>2365.9299999999998</c:v>
                      </c:pt>
                      <c:pt idx="50">
                        <c:v>1199.1500000000001</c:v>
                      </c:pt>
                      <c:pt idx="51">
                        <c:v>913.07600000000002</c:v>
                      </c:pt>
                      <c:pt idx="52">
                        <c:v>668.55200000000002</c:v>
                      </c:pt>
                      <c:pt idx="53">
                        <c:v>520.25900000000001</c:v>
                      </c:pt>
                      <c:pt idx="54">
                        <c:v>407.553</c:v>
                      </c:pt>
                      <c:pt idx="55">
                        <c:v>350.18700000000001</c:v>
                      </c:pt>
                      <c:pt idx="56">
                        <c:v>237.392</c:v>
                      </c:pt>
                      <c:pt idx="57">
                        <c:v>174.828</c:v>
                      </c:pt>
                      <c:pt idx="58">
                        <c:v>142.68100000000001</c:v>
                      </c:pt>
                      <c:pt idx="59">
                        <c:v>72.768500000000003</c:v>
                      </c:pt>
                      <c:pt idx="60">
                        <c:v>66.252799999999993</c:v>
                      </c:pt>
                      <c:pt idx="61">
                        <c:v>56.305799999999998</c:v>
                      </c:pt>
                      <c:pt idx="62">
                        <c:v>46.235700000000001</c:v>
                      </c:pt>
                      <c:pt idx="63">
                        <c:v>37.554000000000002</c:v>
                      </c:pt>
                      <c:pt idx="64">
                        <c:v>24.055099999999999</c:v>
                      </c:pt>
                      <c:pt idx="65">
                        <c:v>16.132000000000001</c:v>
                      </c:pt>
                      <c:pt idx="66">
                        <c:v>10.649800000000001</c:v>
                      </c:pt>
                      <c:pt idx="67">
                        <c:v>8.0736699999999999</c:v>
                      </c:pt>
                      <c:pt idx="68">
                        <c:v>6.4591000000000003</c:v>
                      </c:pt>
                      <c:pt idx="69">
                        <c:v>5.1334200000000001</c:v>
                      </c:pt>
                      <c:pt idx="70">
                        <c:v>3.6906599999999998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0A7-4892-A446-6E42982749A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010318 1</c:v>
                </c:tx>
                <c:spPr>
                  <a:ln w="12700" cap="rnd">
                    <a:solidFill>
                      <a:schemeClr val="accent5">
                        <a:lumMod val="60000"/>
                      </a:schemeClr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'[8]010318 1 sili oil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-2.52993E-5</c:v>
                      </c:pt>
                      <c:pt idx="1">
                        <c:v>2.5664400000000001E-5</c:v>
                      </c:pt>
                      <c:pt idx="2">
                        <c:v>2.2849200000000001E-6</c:v>
                      </c:pt>
                      <c:pt idx="3">
                        <c:v>1.9978899999999999E-5</c:v>
                      </c:pt>
                      <c:pt idx="4">
                        <c:v>2.31018E-5</c:v>
                      </c:pt>
                      <c:pt idx="5">
                        <c:v>-1.43495E-5</c:v>
                      </c:pt>
                      <c:pt idx="6">
                        <c:v>7.3518200000000002E-6</c:v>
                      </c:pt>
                      <c:pt idx="7">
                        <c:v>1.4618400000000001E-5</c:v>
                      </c:pt>
                      <c:pt idx="8">
                        <c:v>1.7682599999999999E-5</c:v>
                      </c:pt>
                      <c:pt idx="9">
                        <c:v>3.5984499999999998E-6</c:v>
                      </c:pt>
                      <c:pt idx="10">
                        <c:v>5.83335E-5</c:v>
                      </c:pt>
                      <c:pt idx="11">
                        <c:v>6.2099600000000004E-5</c:v>
                      </c:pt>
                      <c:pt idx="12">
                        <c:v>4.8195400000000003E-5</c:v>
                      </c:pt>
                      <c:pt idx="13">
                        <c:v>8.7723900000000002E-6</c:v>
                      </c:pt>
                      <c:pt idx="14">
                        <c:v>8.3505799999999996E-6</c:v>
                      </c:pt>
                      <c:pt idx="15">
                        <c:v>3.0459100000000001E-5</c:v>
                      </c:pt>
                      <c:pt idx="16">
                        <c:v>2.23944E-5</c:v>
                      </c:pt>
                      <c:pt idx="17">
                        <c:v>4.8962799999999998E-5</c:v>
                      </c:pt>
                      <c:pt idx="18">
                        <c:v>4.4907200000000003E-5</c:v>
                      </c:pt>
                      <c:pt idx="19">
                        <c:v>1.3066900000000001E-4</c:v>
                      </c:pt>
                      <c:pt idx="20">
                        <c:v>2.4316800000000001E-5</c:v>
                      </c:pt>
                      <c:pt idx="21">
                        <c:v>6.2038999999999993E-5</c:v>
                      </c:pt>
                      <c:pt idx="22">
                        <c:v>1.10271E-4</c:v>
                      </c:pt>
                      <c:pt idx="23">
                        <c:v>1.88364E-4</c:v>
                      </c:pt>
                      <c:pt idx="24">
                        <c:v>3.4840199999999999E-4</c:v>
                      </c:pt>
                      <c:pt idx="25">
                        <c:v>1.3958499999999999E-3</c:v>
                      </c:pt>
                      <c:pt idx="26">
                        <c:v>4.3698399999999998E-3</c:v>
                      </c:pt>
                      <c:pt idx="27">
                        <c:v>5.2495900000000002E-3</c:v>
                      </c:pt>
                      <c:pt idx="28">
                        <c:v>6.50156E-3</c:v>
                      </c:pt>
                      <c:pt idx="29">
                        <c:v>9.0817199999999997E-3</c:v>
                      </c:pt>
                      <c:pt idx="30">
                        <c:v>1.0849900000000001E-2</c:v>
                      </c:pt>
                      <c:pt idx="31">
                        <c:v>1.2217199999999999E-2</c:v>
                      </c:pt>
                      <c:pt idx="32">
                        <c:v>1.7358200000000001E-2</c:v>
                      </c:pt>
                      <c:pt idx="33">
                        <c:v>2.1440500000000001E-2</c:v>
                      </c:pt>
                      <c:pt idx="34">
                        <c:v>2.5588199999999998E-2</c:v>
                      </c:pt>
                      <c:pt idx="35">
                        <c:v>3.1955699999999997E-2</c:v>
                      </c:pt>
                      <c:pt idx="36">
                        <c:v>4.0645000000000001E-2</c:v>
                      </c:pt>
                      <c:pt idx="37">
                        <c:v>5.0005500000000001E-2</c:v>
                      </c:pt>
                      <c:pt idx="38">
                        <c:v>6.1823799999999998E-2</c:v>
                      </c:pt>
                      <c:pt idx="39">
                        <c:v>8.0005000000000007E-2</c:v>
                      </c:pt>
                      <c:pt idx="40">
                        <c:v>9.9436499999999997E-2</c:v>
                      </c:pt>
                      <c:pt idx="41">
                        <c:v>0.12584000000000001</c:v>
                      </c:pt>
                      <c:pt idx="42">
                        <c:v>0.159387</c:v>
                      </c:pt>
                      <c:pt idx="43">
                        <c:v>0.19927800000000001</c:v>
                      </c:pt>
                      <c:pt idx="44">
                        <c:v>0.25248700000000002</c:v>
                      </c:pt>
                      <c:pt idx="45">
                        <c:v>0.31673400000000002</c:v>
                      </c:pt>
                      <c:pt idx="46">
                        <c:v>0.39824999999999999</c:v>
                      </c:pt>
                      <c:pt idx="47">
                        <c:v>0.50207000000000002</c:v>
                      </c:pt>
                      <c:pt idx="48">
                        <c:v>0.63140499999999999</c:v>
                      </c:pt>
                      <c:pt idx="49">
                        <c:v>0.79400599999999999</c:v>
                      </c:pt>
                      <c:pt idx="50">
                        <c:v>1.0002899999999999</c:v>
                      </c:pt>
                      <c:pt idx="51">
                        <c:v>1.25898</c:v>
                      </c:pt>
                      <c:pt idx="52">
                        <c:v>1.5852900000000001</c:v>
                      </c:pt>
                      <c:pt idx="53">
                        <c:v>1.99522</c:v>
                      </c:pt>
                      <c:pt idx="54">
                        <c:v>2.5120900000000002</c:v>
                      </c:pt>
                      <c:pt idx="55">
                        <c:v>3.1620200000000001</c:v>
                      </c:pt>
                      <c:pt idx="56">
                        <c:v>3.9809999999999999</c:v>
                      </c:pt>
                      <c:pt idx="57">
                        <c:v>5.0117399999999996</c:v>
                      </c:pt>
                      <c:pt idx="58">
                        <c:v>6.3094000000000001</c:v>
                      </c:pt>
                      <c:pt idx="59">
                        <c:v>7.9432700000000001</c:v>
                      </c:pt>
                      <c:pt idx="60">
                        <c:v>10.000400000000001</c:v>
                      </c:pt>
                      <c:pt idx="61">
                        <c:v>12.588800000000001</c:v>
                      </c:pt>
                      <c:pt idx="62">
                        <c:v>15.848599999999999</c:v>
                      </c:pt>
                      <c:pt idx="63">
                        <c:v>19.952200000000001</c:v>
                      </c:pt>
                      <c:pt idx="64">
                        <c:v>25.117699999999999</c:v>
                      </c:pt>
                      <c:pt idx="65">
                        <c:v>31.622599999999998</c:v>
                      </c:pt>
                      <c:pt idx="66">
                        <c:v>39.808599999999998</c:v>
                      </c:pt>
                      <c:pt idx="67">
                        <c:v>50.1143</c:v>
                      </c:pt>
                      <c:pt idx="68">
                        <c:v>63.093299999999999</c:v>
                      </c:pt>
                      <c:pt idx="69">
                        <c:v>79.4251</c:v>
                      </c:pt>
                      <c:pt idx="70">
                        <c:v>99.986599999999996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'[8]010318 1 sili oil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-267.661</c:v>
                      </c:pt>
                      <c:pt idx="1">
                        <c:v>1366.54</c:v>
                      </c:pt>
                      <c:pt idx="2">
                        <c:v>60595.3</c:v>
                      </c:pt>
                      <c:pt idx="3">
                        <c:v>35498.1</c:v>
                      </c:pt>
                      <c:pt idx="4">
                        <c:v>217225</c:v>
                      </c:pt>
                      <c:pt idx="5">
                        <c:v>-1544400</c:v>
                      </c:pt>
                      <c:pt idx="6">
                        <c:v>7518220</c:v>
                      </c:pt>
                      <c:pt idx="7">
                        <c:v>7349040</c:v>
                      </c:pt>
                      <c:pt idx="8">
                        <c:v>9851880</c:v>
                      </c:pt>
                      <c:pt idx="9">
                        <c:v>59971400</c:v>
                      </c:pt>
                      <c:pt idx="10">
                        <c:v>4712210</c:v>
                      </c:pt>
                      <c:pt idx="11">
                        <c:v>5945850</c:v>
                      </c:pt>
                      <c:pt idx="12">
                        <c:v>10205300</c:v>
                      </c:pt>
                      <c:pt idx="13">
                        <c:v>71204500</c:v>
                      </c:pt>
                      <c:pt idx="14">
                        <c:v>95162000</c:v>
                      </c:pt>
                      <c:pt idx="15">
                        <c:v>33268300</c:v>
                      </c:pt>
                      <c:pt idx="16">
                        <c:v>60199200</c:v>
                      </c:pt>
                      <c:pt idx="17">
                        <c:v>33300300</c:v>
                      </c:pt>
                      <c:pt idx="18">
                        <c:v>46239400</c:v>
                      </c:pt>
                      <c:pt idx="19">
                        <c:v>20212600</c:v>
                      </c:pt>
                      <c:pt idx="20">
                        <c:v>137842000</c:v>
                      </c:pt>
                      <c:pt idx="21">
                        <c:v>68453600</c:v>
                      </c:pt>
                      <c:pt idx="22">
                        <c:v>48687000</c:v>
                      </c:pt>
                      <c:pt idx="23">
                        <c:v>34353100</c:v>
                      </c:pt>
                      <c:pt idx="24">
                        <c:v>23424000</c:v>
                      </c:pt>
                      <c:pt idx="25">
                        <c:v>6888810</c:v>
                      </c:pt>
                      <c:pt idx="26">
                        <c:v>1465840</c:v>
                      </c:pt>
                      <c:pt idx="27">
                        <c:v>1173300</c:v>
                      </c:pt>
                      <c:pt idx="28">
                        <c:v>969534</c:v>
                      </c:pt>
                      <c:pt idx="29">
                        <c:v>634519</c:v>
                      </c:pt>
                      <c:pt idx="30">
                        <c:v>500546</c:v>
                      </c:pt>
                      <c:pt idx="31">
                        <c:v>427384</c:v>
                      </c:pt>
                      <c:pt idx="32">
                        <c:v>294335</c:v>
                      </c:pt>
                      <c:pt idx="33">
                        <c:v>208438</c:v>
                      </c:pt>
                      <c:pt idx="34">
                        <c:v>163770</c:v>
                      </c:pt>
                      <c:pt idx="35">
                        <c:v>122311</c:v>
                      </c:pt>
                      <c:pt idx="36">
                        <c:v>96413.6</c:v>
                      </c:pt>
                      <c:pt idx="37">
                        <c:v>80149</c:v>
                      </c:pt>
                      <c:pt idx="38">
                        <c:v>59602.2</c:v>
                      </c:pt>
                      <c:pt idx="39">
                        <c:v>45019.9</c:v>
                      </c:pt>
                      <c:pt idx="40">
                        <c:v>34928.1</c:v>
                      </c:pt>
                      <c:pt idx="41">
                        <c:v>27306.2</c:v>
                      </c:pt>
                      <c:pt idx="42">
                        <c:v>20007.7</c:v>
                      </c:pt>
                      <c:pt idx="43">
                        <c:v>14828.8</c:v>
                      </c:pt>
                      <c:pt idx="44">
                        <c:v>10441</c:v>
                      </c:pt>
                      <c:pt idx="45">
                        <c:v>7950.75</c:v>
                      </c:pt>
                      <c:pt idx="46">
                        <c:v>6248.95</c:v>
                      </c:pt>
                      <c:pt idx="47">
                        <c:v>4747.1000000000004</c:v>
                      </c:pt>
                      <c:pt idx="48">
                        <c:v>3494.54</c:v>
                      </c:pt>
                      <c:pt idx="49">
                        <c:v>2536.2600000000002</c:v>
                      </c:pt>
                      <c:pt idx="50">
                        <c:v>1780.5</c:v>
                      </c:pt>
                      <c:pt idx="51">
                        <c:v>1283.97</c:v>
                      </c:pt>
                      <c:pt idx="52">
                        <c:v>1002.14</c:v>
                      </c:pt>
                      <c:pt idx="53">
                        <c:v>717.75099999999998</c:v>
                      </c:pt>
                      <c:pt idx="54">
                        <c:v>538.71500000000003</c:v>
                      </c:pt>
                      <c:pt idx="55">
                        <c:v>414.29199999999997</c:v>
                      </c:pt>
                      <c:pt idx="56">
                        <c:v>321.94900000000001</c:v>
                      </c:pt>
                      <c:pt idx="57">
                        <c:v>259.392</c:v>
                      </c:pt>
                      <c:pt idx="58">
                        <c:v>183.97</c:v>
                      </c:pt>
                      <c:pt idx="59">
                        <c:v>139.06200000000001</c:v>
                      </c:pt>
                      <c:pt idx="60">
                        <c:v>109.004</c:v>
                      </c:pt>
                      <c:pt idx="61">
                        <c:v>87.590100000000007</c:v>
                      </c:pt>
                      <c:pt idx="62">
                        <c:v>68.247600000000006</c:v>
                      </c:pt>
                      <c:pt idx="63">
                        <c:v>53.988399999999999</c:v>
                      </c:pt>
                      <c:pt idx="64">
                        <c:v>43.690800000000003</c:v>
                      </c:pt>
                      <c:pt idx="65">
                        <c:v>32.917299999999997</c:v>
                      </c:pt>
                      <c:pt idx="66">
                        <c:v>27.559899999999999</c:v>
                      </c:pt>
                      <c:pt idx="67">
                        <c:v>21.253399999999999</c:v>
                      </c:pt>
                      <c:pt idx="68">
                        <c:v>17.117899999999999</c:v>
                      </c:pt>
                      <c:pt idx="69">
                        <c:v>14.9999</c:v>
                      </c:pt>
                      <c:pt idx="70">
                        <c:v>11.5124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0A7-4892-A446-6E42982749A8}"/>
                  </c:ext>
                </c:extLst>
              </c15:ser>
            </c15:filteredScatterSeries>
          </c:ext>
        </c:extLst>
      </c:scatterChart>
      <c:valAx>
        <c:axId val="240562848"/>
        <c:scaling>
          <c:logBase val="10"/>
          <c:orientation val="minMax"/>
          <c:max val="100"/>
          <c:min val="1.0000000000000003E-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6079210950649108"/>
              <c:y val="0.94737467518052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40563240"/>
        <c:crossesAt val="1.0000000000000002E-3"/>
        <c:crossBetween val="midCat"/>
        <c:majorUnit val="100"/>
      </c:valAx>
      <c:valAx>
        <c:axId val="240563240"/>
        <c:scaling>
          <c:logBase val="10"/>
          <c:orientation val="minMax"/>
          <c:max val="1000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1.3035321257488552E-2"/>
              <c:y val="0.39077656337733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40562848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761131315984605"/>
          <c:y val="7.5520037607239394E-3"/>
          <c:w val="0.78328990266351251"/>
          <c:h val="0.13930687768506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53955655006935"/>
          <c:y val="0.11850613545380603"/>
          <c:w val="0.6555799962002069"/>
          <c:h val="0.79365444554557174"/>
        </c:manualLayout>
      </c:layout>
      <c:barChart>
        <c:barDir val="col"/>
        <c:grouping val="clustered"/>
        <c:varyColors val="0"/>
        <c:ser>
          <c:idx val="0"/>
          <c:order val="0"/>
          <c:tx>
            <c:v>Force</c:v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sheet'!$AQ$4:$AQ$7</c:f>
                <c:numCache>
                  <c:formatCode>General</c:formatCode>
                  <c:ptCount val="4"/>
                  <c:pt idx="0">
                    <c:v>0.08</c:v>
                  </c:pt>
                  <c:pt idx="1">
                    <c:v>9.5266421117250394E-2</c:v>
                  </c:pt>
                  <c:pt idx="2">
                    <c:v>0.05</c:v>
                  </c:pt>
                  <c:pt idx="3">
                    <c:v>0.10496504668422403</c:v>
                  </c:pt>
                </c:numCache>
              </c:numRef>
            </c:plus>
            <c:minus>
              <c:numRef>
                <c:f>'Ext dat fig 6 master sheet'!$AQ$4:$AQ$7</c:f>
                <c:numCache>
                  <c:formatCode>General</c:formatCode>
                  <c:ptCount val="4"/>
                  <c:pt idx="0">
                    <c:v>0.08</c:v>
                  </c:pt>
                  <c:pt idx="1">
                    <c:v>9.5266421117250394E-2</c:v>
                  </c:pt>
                  <c:pt idx="2">
                    <c:v>0.05</c:v>
                  </c:pt>
                  <c:pt idx="3">
                    <c:v>0.10496504668422403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 dat fig 6 master sheet'!$AM$4:$AM$7</c:f>
              <c:numCache>
                <c:formatCode>0.00</c:formatCode>
                <c:ptCount val="4"/>
                <c:pt idx="0">
                  <c:v>34.200000000000003</c:v>
                </c:pt>
                <c:pt idx="1">
                  <c:v>47.832664211172506</c:v>
                </c:pt>
                <c:pt idx="2">
                  <c:v>52.3</c:v>
                </c:pt>
                <c:pt idx="3">
                  <c:v>56.119650466842231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0E-4C44-AE74-63C911ED33D4}"/>
            </c:ext>
          </c:extLst>
        </c:ser>
        <c:ser>
          <c:idx val="5"/>
          <c:order val="1"/>
          <c:tx>
            <c:v>Fc</c:v>
          </c:tx>
          <c:spPr>
            <a:solidFill>
              <a:srgbClr val="E7E6E6">
                <a:lumMod val="75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sheet'!$K$4:$K$7</c:f>
                <c:numCache>
                  <c:formatCode>General</c:formatCode>
                  <c:ptCount val="4"/>
                  <c:pt idx="0">
                    <c:v>0.40749999999999886</c:v>
                  </c:pt>
                  <c:pt idx="1">
                    <c:v>1.6024999999999956</c:v>
                  </c:pt>
                  <c:pt idx="2">
                    <c:v>0.25</c:v>
                  </c:pt>
                  <c:pt idx="3">
                    <c:v>0.67125000000000057</c:v>
                  </c:pt>
                </c:numCache>
              </c:numRef>
            </c:plus>
            <c:minus>
              <c:numRef>
                <c:f>'Ext dat fig 6 master sheet'!$M$4:$M$7</c:f>
                <c:numCache>
                  <c:formatCode>General</c:formatCode>
                  <c:ptCount val="4"/>
                  <c:pt idx="0">
                    <c:v>0.61124999999999829</c:v>
                  </c:pt>
                  <c:pt idx="1">
                    <c:v>0.89125000000000298</c:v>
                  </c:pt>
                  <c:pt idx="2">
                    <c:v>0.22500000000000142</c:v>
                  </c:pt>
                  <c:pt idx="3">
                    <c:v>0.97875000000000156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sheet'!$I$4:$I$7</c:f>
              <c:numCache>
                <c:formatCode>0.00</c:formatCode>
                <c:ptCount val="4"/>
                <c:pt idx="0">
                  <c:v>26.96125</c:v>
                </c:pt>
                <c:pt idx="1">
                  <c:v>24.641250000000003</c:v>
                </c:pt>
                <c:pt idx="2">
                  <c:v>19.350000000000001</c:v>
                </c:pt>
                <c:pt idx="3">
                  <c:v>22.785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E-4C44-AE74-63C911ED33D4}"/>
            </c:ext>
          </c:extLst>
        </c:ser>
        <c:ser>
          <c:idx val="6"/>
          <c:order val="2"/>
          <c:tx>
            <c:v>Ff</c:v>
          </c:tx>
          <c:spPr>
            <a:solidFill>
              <a:srgbClr val="E7E6E6">
                <a:lumMod val="5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sheet'!$F$4:$F$7</c:f>
                <c:numCache>
                  <c:formatCode>General</c:formatCode>
                  <c:ptCount val="4"/>
                  <c:pt idx="0">
                    <c:v>0.25461458333333375</c:v>
                  </c:pt>
                  <c:pt idx="1">
                    <c:v>0.84423437500000009</c:v>
                  </c:pt>
                  <c:pt idx="2">
                    <c:v>7.1979166666666483E-2</c:v>
                  </c:pt>
                  <c:pt idx="3">
                    <c:v>0.1229322916666673</c:v>
                  </c:pt>
                </c:numCache>
              </c:numRef>
            </c:plus>
            <c:minus>
              <c:numRef>
                <c:f>'Ext dat fig 6 master sheet'!$H$4:$H$7</c:f>
                <c:numCache>
                  <c:formatCode>General</c:formatCode>
                  <c:ptCount val="4"/>
                  <c:pt idx="0">
                    <c:v>0.35236979166666638</c:v>
                  </c:pt>
                  <c:pt idx="1">
                    <c:v>0.95789843749999992</c:v>
                  </c:pt>
                  <c:pt idx="2">
                    <c:v>0.10872395833333348</c:v>
                  </c:pt>
                  <c:pt idx="3">
                    <c:v>0.14756770833333288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</c:strRef>
          </c:cat>
          <c:val>
            <c:numRef>
              <c:f>'Ext dat fig 6 master sheet'!$D$4:$D$7</c:f>
              <c:numCache>
                <c:formatCode>0.00</c:formatCode>
                <c:ptCount val="4"/>
                <c:pt idx="0">
                  <c:v>3.2818385416666662</c:v>
                </c:pt>
                <c:pt idx="1">
                  <c:v>6.9299843750000001</c:v>
                </c:pt>
                <c:pt idx="2">
                  <c:v>3.7706927083333337</c:v>
                </c:pt>
                <c:pt idx="3">
                  <c:v>4.342911458333333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E-4C44-AE74-63C911ED33D4}"/>
            </c:ext>
          </c:extLst>
        </c:ser>
        <c:ser>
          <c:idx val="1"/>
          <c:order val="3"/>
          <c:tx>
            <c:v>G*</c:v>
          </c:tx>
          <c:spPr>
            <a:solidFill>
              <a:srgbClr val="E7E6E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sheet'!$V$4:$V$7</c:f>
                <c:numCache>
                  <c:formatCode>General</c:formatCode>
                  <c:ptCount val="4"/>
                  <c:pt idx="0">
                    <c:v>0.45772494912481321</c:v>
                  </c:pt>
                  <c:pt idx="1">
                    <c:v>0.21072019858179392</c:v>
                  </c:pt>
                  <c:pt idx="2">
                    <c:v>0.18631473703506352</c:v>
                  </c:pt>
                  <c:pt idx="3">
                    <c:v>0.67090982833609303</c:v>
                  </c:pt>
                </c:numCache>
                <c:extLst xmlns:c15="http://schemas.microsoft.com/office/drawing/2012/chart"/>
              </c:numRef>
            </c:plus>
            <c:minus>
              <c:numRef>
                <c:f>'Ext dat fig 6 master sheet'!$W$4:$W$7</c:f>
                <c:numCache>
                  <c:formatCode>General</c:formatCode>
                  <c:ptCount val="4"/>
                  <c:pt idx="0">
                    <c:v>0.79480239947276088</c:v>
                  </c:pt>
                  <c:pt idx="1">
                    <c:v>0.76426388906839815</c:v>
                  </c:pt>
                  <c:pt idx="2">
                    <c:v>0.64484530372292159</c:v>
                  </c:pt>
                  <c:pt idx="3">
                    <c:v>0.57936047680511216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  <c:extLst xmlns:c15="http://schemas.microsoft.com/office/drawing/2012/chart"/>
            </c:strRef>
          </c:cat>
          <c:val>
            <c:numRef>
              <c:f>'Ext dat fig 6 master sheet'!$S$4:$S$7</c:f>
              <c:numCache>
                <c:formatCode>0.00</c:formatCode>
                <c:ptCount val="4"/>
                <c:pt idx="0">
                  <c:v>4.6487902800835696</c:v>
                </c:pt>
                <c:pt idx="1">
                  <c:v>6.7415971633954985</c:v>
                </c:pt>
                <c:pt idx="2">
                  <c:v>4.6848232897557143</c:v>
                </c:pt>
                <c:pt idx="3">
                  <c:v>8.1334887853482964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50E-4C44-AE74-63C911ED33D4}"/>
            </c:ext>
          </c:extLst>
        </c:ser>
        <c:ser>
          <c:idx val="2"/>
          <c:order val="4"/>
          <c:tx>
            <c:v>ᵟ</c:v>
          </c:tx>
          <c:spPr>
            <a:solidFill>
              <a:srgbClr val="E7E6E6">
                <a:lumMod val="9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 dat fig 6 master sheet'!$AA$4:$AA$7</c:f>
                <c:numCache>
                  <c:formatCode>General</c:formatCode>
                  <c:ptCount val="4"/>
                  <c:pt idx="0">
                    <c:v>1.2262957203994205</c:v>
                  </c:pt>
                  <c:pt idx="1">
                    <c:v>0.48322522111269395</c:v>
                  </c:pt>
                  <c:pt idx="2">
                    <c:v>2.7147981208053684</c:v>
                  </c:pt>
                  <c:pt idx="3">
                    <c:v>0.5405136857142876</c:v>
                  </c:pt>
                </c:numCache>
                <c:extLst xmlns:c15="http://schemas.microsoft.com/office/drawing/2012/chart"/>
              </c:numRef>
            </c:plus>
            <c:minus>
              <c:numRef>
                <c:f>'Ext dat fig 6 master sheet'!$AB$4:$AB$7</c:f>
                <c:numCache>
                  <c:formatCode>General</c:formatCode>
                  <c:ptCount val="4"/>
                  <c:pt idx="0">
                    <c:v>1.8023042796005804</c:v>
                  </c:pt>
                  <c:pt idx="1">
                    <c:v>0.6244747788873064</c:v>
                  </c:pt>
                  <c:pt idx="2">
                    <c:v>0.73135187919463163</c:v>
                  </c:pt>
                  <c:pt idx="3">
                    <c:v>0.58029631428571249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 dat fig 6 master sheet'!$C$4:$C$7</c:f>
              <c:strCache>
                <c:ptCount val="4"/>
                <c:pt idx="0">
                  <c:v>290418</c:v>
                </c:pt>
                <c:pt idx="1">
                  <c:v>060318 3</c:v>
                </c:pt>
                <c:pt idx="2">
                  <c:v>170418</c:v>
                </c:pt>
                <c:pt idx="3">
                  <c:v>160518</c:v>
                </c:pt>
              </c:strCache>
              <c:extLst xmlns:c15="http://schemas.microsoft.com/office/drawing/2012/chart"/>
            </c:strRef>
          </c:cat>
          <c:val>
            <c:numRef>
              <c:f>'Ext dat fig 6 master sheet'!$X$4:$X$7</c:f>
              <c:numCache>
                <c:formatCode>0.00</c:formatCode>
                <c:ptCount val="4"/>
                <c:pt idx="0">
                  <c:v>18.39240427960058</c:v>
                </c:pt>
                <c:pt idx="1">
                  <c:v>3.6950947788873063</c:v>
                </c:pt>
                <c:pt idx="2">
                  <c:v>2.2751118791946316</c:v>
                </c:pt>
                <c:pt idx="3">
                  <c:v>1.6953363142857125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50E-4C44-AE74-63C911ED3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75"/>
        <c:axId val="484631608"/>
        <c:axId val="341152928"/>
      </c:barChart>
      <c:catAx>
        <c:axId val="48463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1152928"/>
        <c:crosses val="autoZero"/>
        <c:auto val="1"/>
        <c:lblAlgn val="ctr"/>
        <c:lblOffset val="100"/>
        <c:noMultiLvlLbl val="0"/>
      </c:catAx>
      <c:valAx>
        <c:axId val="341152928"/>
        <c:scaling>
          <c:orientation val="minMax"/>
          <c:max val="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Fc, Ff, G* (MPa), </a:t>
                </a:r>
                <a:r>
                  <a:rPr lang="el-GR"/>
                  <a:t>ᵟ ( ͦ )</a:t>
                </a: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2.8640158297969762E-2"/>
              <c:y val="0.31452257064358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463160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1710892036618746E-2"/>
          <c:y val="1.0473915479666168E-2"/>
          <c:w val="0.89181904540752777"/>
          <c:h val="6.8041227992568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11458273811564"/>
          <c:y val="5.1597039953339169E-2"/>
          <c:w val="0.86959852805046689"/>
          <c:h val="0.5695148002333042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90000"/>
              </a:schemeClr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F6-4F17-86B8-00E8D1F7176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F6-4F17-86B8-00E8D1F7176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F6-4F17-86B8-00E8D1F71763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extLst>
              <c:ext xmlns:c16="http://schemas.microsoft.com/office/drawing/2014/chart" uri="{C3380CC4-5D6E-409C-BE32-E72D297353CC}">
                <c16:uniqueId val="{00000007-ABF6-4F17-86B8-00E8D1F71763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extLst>
              <c:ext xmlns:c16="http://schemas.microsoft.com/office/drawing/2014/chart" uri="{C3380CC4-5D6E-409C-BE32-E72D297353CC}">
                <c16:uniqueId val="{00000009-ABF6-4F17-86B8-00E8D1F71763}"/>
              </c:ext>
            </c:extLst>
          </c:dPt>
          <c:errBars>
            <c:errBarType val="both"/>
            <c:errValType val="cust"/>
            <c:noEndCap val="0"/>
            <c:plus>
              <c:numRef>
                <c:f>'[6]Graphs and strengths'!$AE$6:$AE$19</c:f>
                <c:numCache>
                  <c:formatCode>General</c:formatCode>
                  <c:ptCount val="14"/>
                  <c:pt idx="0">
                    <c:v>0.21352593750000004</c:v>
                  </c:pt>
                  <c:pt idx="1">
                    <c:v>0.15162200781249968</c:v>
                  </c:pt>
                  <c:pt idx="2">
                    <c:v>8.184528906249966E-2</c:v>
                  </c:pt>
                  <c:pt idx="3">
                    <c:v>0.43942985937500012</c:v>
                  </c:pt>
                  <c:pt idx="4">
                    <c:v>0.16106814843750028</c:v>
                  </c:pt>
                  <c:pt idx="5">
                    <c:v>5.7254218749999808E-2</c:v>
                  </c:pt>
                  <c:pt idx="6">
                    <c:v>0.10673703906250021</c:v>
                  </c:pt>
                  <c:pt idx="7">
                    <c:v>0.2645859374999997</c:v>
                  </c:pt>
                  <c:pt idx="8">
                    <c:v>0.84423437500000009</c:v>
                  </c:pt>
                  <c:pt idx="9">
                    <c:v>7.1979166666666483E-2</c:v>
                  </c:pt>
                  <c:pt idx="10">
                    <c:v>0.1229322916666673</c:v>
                  </c:pt>
                  <c:pt idx="11">
                    <c:v>0.25461458333333375</c:v>
                  </c:pt>
                  <c:pt idx="12">
                    <c:v>0.22008333333333319</c:v>
                  </c:pt>
                  <c:pt idx="13">
                    <c:v>0.26322916666666707</c:v>
                  </c:pt>
                </c:numCache>
              </c:numRef>
            </c:plus>
            <c:minus>
              <c:numRef>
                <c:f>'[6]Graphs and strengths'!$AG$6:$AG$19</c:f>
                <c:numCache>
                  <c:formatCode>General</c:formatCode>
                  <c:ptCount val="14"/>
                  <c:pt idx="0">
                    <c:v>0.32437757812500001</c:v>
                  </c:pt>
                  <c:pt idx="1">
                    <c:v>0.18751076562499991</c:v>
                  </c:pt>
                  <c:pt idx="2">
                    <c:v>0.12747373437500009</c:v>
                  </c:pt>
                  <c:pt idx="3">
                    <c:v>0.29349842968750028</c:v>
                  </c:pt>
                  <c:pt idx="4">
                    <c:v>0.29510821875000071</c:v>
                  </c:pt>
                  <c:pt idx="5">
                    <c:v>6.5636164062500058E-2</c:v>
                  </c:pt>
                  <c:pt idx="6">
                    <c:v>0.14428395312500042</c:v>
                  </c:pt>
                  <c:pt idx="7">
                    <c:v>0.21213281250000104</c:v>
                  </c:pt>
                  <c:pt idx="8">
                    <c:v>0.95789843749999992</c:v>
                  </c:pt>
                  <c:pt idx="9">
                    <c:v>0.10872395833333348</c:v>
                  </c:pt>
                  <c:pt idx="10">
                    <c:v>0.14756770833333288</c:v>
                  </c:pt>
                  <c:pt idx="11">
                    <c:v>0.35236979166666638</c:v>
                  </c:pt>
                  <c:pt idx="12">
                    <c:v>0.12746354166666674</c:v>
                  </c:pt>
                  <c:pt idx="13">
                    <c:v>0.27219270833333287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'[6]Graphs and strengths'!$AB$6:$AB$19</c:f>
              <c:strCache>
                <c:ptCount val="14"/>
                <c:pt idx="0">
                  <c:v>010318 1</c:v>
                </c:pt>
                <c:pt idx="1">
                  <c:v>130318 1</c:v>
                </c:pt>
                <c:pt idx="2">
                  <c:v>170418</c:v>
                </c:pt>
                <c:pt idx="3">
                  <c:v>190418 2</c:v>
                </c:pt>
                <c:pt idx="4">
                  <c:v>190418 4</c:v>
                </c:pt>
                <c:pt idx="5">
                  <c:v>290418</c:v>
                </c:pt>
                <c:pt idx="6">
                  <c:v>160518</c:v>
                </c:pt>
                <c:pt idx="7">
                  <c:v>190418 4 mf</c:v>
                </c:pt>
                <c:pt idx="8">
                  <c:v>060318 3 vib</c:v>
                </c:pt>
                <c:pt idx="9">
                  <c:v>170418 vib</c:v>
                </c:pt>
                <c:pt idx="10">
                  <c:v>160518 vib</c:v>
                </c:pt>
                <c:pt idx="11">
                  <c:v>290418 vib</c:v>
                </c:pt>
                <c:pt idx="12">
                  <c:v>010318 1 vib</c:v>
                </c:pt>
                <c:pt idx="13">
                  <c:v>190418 4 mf vib</c:v>
                </c:pt>
              </c:strCache>
            </c:strRef>
          </c:cat>
          <c:val>
            <c:numRef>
              <c:f>'[6]Graphs and strengths'!$AC$6:$AC$19</c:f>
              <c:numCache>
                <c:formatCode>General</c:formatCode>
                <c:ptCount val="14"/>
                <c:pt idx="0">
                  <c:v>2.312187421875</c:v>
                </c:pt>
                <c:pt idx="1">
                  <c:v>2.8642509453125</c:v>
                </c:pt>
                <c:pt idx="2">
                  <c:v>2.761290265625</c:v>
                </c:pt>
                <c:pt idx="3">
                  <c:v>4.6401779218749999</c:v>
                </c:pt>
                <c:pt idx="4">
                  <c:v>3.2254906640625003</c:v>
                </c:pt>
                <c:pt idx="5">
                  <c:v>2.8442928359374999</c:v>
                </c:pt>
                <c:pt idx="6">
                  <c:v>3.4014038046875004</c:v>
                </c:pt>
                <c:pt idx="7">
                  <c:v>5.1533203125</c:v>
                </c:pt>
                <c:pt idx="8">
                  <c:v>6.9299843750000001</c:v>
                </c:pt>
                <c:pt idx="9">
                  <c:v>3.7706927083333337</c:v>
                </c:pt>
                <c:pt idx="10">
                  <c:v>4.342911458333333</c:v>
                </c:pt>
                <c:pt idx="11">
                  <c:v>3.2818385416666662</c:v>
                </c:pt>
                <c:pt idx="12">
                  <c:v>3.0260729166666667</c:v>
                </c:pt>
                <c:pt idx="13">
                  <c:v>5.9277552083333331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F6-4F17-86B8-00E8D1F71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7"/>
        <c:overlap val="-80"/>
        <c:axId val="356161744"/>
        <c:axId val="355468568"/>
      </c:barChart>
      <c:catAx>
        <c:axId val="35616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Mix (28 days)</a:t>
                </a:r>
              </a:p>
            </c:rich>
          </c:tx>
          <c:layout>
            <c:manualLayout>
              <c:xMode val="edge"/>
              <c:yMode val="edge"/>
              <c:x val="0.43825621216796368"/>
              <c:y val="0.909027777777777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1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8568"/>
        <c:crosses val="autoZero"/>
        <c:auto val="1"/>
        <c:lblAlgn val="ctr"/>
        <c:lblOffset val="100"/>
        <c:noMultiLvlLbl val="0"/>
      </c:catAx>
      <c:valAx>
        <c:axId val="355468568"/>
        <c:scaling>
          <c:orientation val="minMax"/>
          <c:max val="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Flexural </a:t>
                </a:r>
              </a:p>
              <a:p>
                <a:pPr>
                  <a:defRPr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Strength (MPa)</a:t>
                </a:r>
              </a:p>
            </c:rich>
          </c:tx>
          <c:layout>
            <c:manualLayout>
              <c:xMode val="edge"/>
              <c:yMode val="edge"/>
              <c:x val="1.3713989344146353E-2"/>
              <c:y val="0.204467410323709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16174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29082275120234"/>
          <c:y val="7.4745188101487309E-2"/>
          <c:w val="0.86215359640738554"/>
          <c:h val="0.58993073782443861"/>
        </c:manualLayout>
      </c:layout>
      <c:barChart>
        <c:barDir val="col"/>
        <c:grouping val="clustered"/>
        <c:varyColors val="0"/>
        <c:ser>
          <c:idx val="0"/>
          <c:order val="0"/>
          <c:tx>
            <c:v>Mix (28 days)</c:v>
          </c:tx>
          <c:spPr>
            <a:solidFill>
              <a:schemeClr val="bg2">
                <a:lumMod val="9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strengths'!$AE$27:$AE$40</c:f>
                <c:numCache>
                  <c:formatCode>General</c:formatCode>
                  <c:ptCount val="14"/>
                  <c:pt idx="0">
                    <c:v>0.42925000000000146</c:v>
                  </c:pt>
                  <c:pt idx="1">
                    <c:v>0.84265000000000079</c:v>
                  </c:pt>
                  <c:pt idx="2">
                    <c:v>0.88391250000000099</c:v>
                  </c:pt>
                  <c:pt idx="3">
                    <c:v>1.0703375000000008</c:v>
                  </c:pt>
                  <c:pt idx="4">
                    <c:v>0.45612500000000011</c:v>
                  </c:pt>
                  <c:pt idx="5">
                    <c:v>0.98106250000000017</c:v>
                  </c:pt>
                  <c:pt idx="6">
                    <c:v>1.1390250000000002</c:v>
                  </c:pt>
                  <c:pt idx="7">
                    <c:v>1.1765749999999962</c:v>
                  </c:pt>
                  <c:pt idx="8">
                    <c:v>1.6024999999999956</c:v>
                  </c:pt>
                  <c:pt idx="9">
                    <c:v>0.25</c:v>
                  </c:pt>
                  <c:pt idx="10">
                    <c:v>0.67125000000000057</c:v>
                  </c:pt>
                  <c:pt idx="11">
                    <c:v>0.40749999999999886</c:v>
                  </c:pt>
                  <c:pt idx="12">
                    <c:v>0.88625000000000043</c:v>
                  </c:pt>
                  <c:pt idx="13">
                    <c:v>0.79375000000000284</c:v>
                  </c:pt>
                </c:numCache>
              </c:numRef>
            </c:plus>
            <c:minus>
              <c:numRef>
                <c:f>'[6]Graphs and strengths'!$AG$27:$AG$40</c:f>
                <c:numCache>
                  <c:formatCode>General</c:formatCode>
                  <c:ptCount val="14"/>
                  <c:pt idx="0">
                    <c:v>0.37137499999999957</c:v>
                  </c:pt>
                  <c:pt idx="1">
                    <c:v>0.71447499999999842</c:v>
                  </c:pt>
                  <c:pt idx="2">
                    <c:v>0.86821250000000028</c:v>
                  </c:pt>
                  <c:pt idx="3">
                    <c:v>1.9251000000000005</c:v>
                  </c:pt>
                  <c:pt idx="4">
                    <c:v>0.32275000000000098</c:v>
                  </c:pt>
                  <c:pt idx="5">
                    <c:v>0.64656249999999993</c:v>
                  </c:pt>
                  <c:pt idx="6">
                    <c:v>0.89141250000000127</c:v>
                  </c:pt>
                  <c:pt idx="7">
                    <c:v>1.2655500000000046</c:v>
                  </c:pt>
                  <c:pt idx="8">
                    <c:v>0.89125000000000298</c:v>
                  </c:pt>
                  <c:pt idx="9">
                    <c:v>0.22500000000000142</c:v>
                  </c:pt>
                  <c:pt idx="10">
                    <c:v>0.97875000000000156</c:v>
                  </c:pt>
                  <c:pt idx="11">
                    <c:v>0.61124999999999829</c:v>
                  </c:pt>
                  <c:pt idx="12">
                    <c:v>0.95124999999999815</c:v>
                  </c:pt>
                  <c:pt idx="13">
                    <c:v>1.7937499999999957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'[6]Graphs and strengths'!$AB$27:$AB$40</c:f>
              <c:strCache>
                <c:ptCount val="14"/>
                <c:pt idx="0">
                  <c:v>010318 1</c:v>
                </c:pt>
                <c:pt idx="1">
                  <c:v>130318 1</c:v>
                </c:pt>
                <c:pt idx="2">
                  <c:v>170418</c:v>
                </c:pt>
                <c:pt idx="3">
                  <c:v>190418 2</c:v>
                </c:pt>
                <c:pt idx="4">
                  <c:v>190418 4</c:v>
                </c:pt>
                <c:pt idx="5">
                  <c:v>290418</c:v>
                </c:pt>
                <c:pt idx="6">
                  <c:v>160518</c:v>
                </c:pt>
                <c:pt idx="7">
                  <c:v>190418 4 mf</c:v>
                </c:pt>
                <c:pt idx="8">
                  <c:v>060318 3 vib</c:v>
                </c:pt>
                <c:pt idx="9">
                  <c:v>170418 vib</c:v>
                </c:pt>
                <c:pt idx="10">
                  <c:v>160518 vib</c:v>
                </c:pt>
                <c:pt idx="11">
                  <c:v>290418 vib</c:v>
                </c:pt>
                <c:pt idx="12">
                  <c:v>010318 1 vib</c:v>
                </c:pt>
                <c:pt idx="13">
                  <c:v>190418 4 mf vib</c:v>
                </c:pt>
              </c:strCache>
            </c:strRef>
          </c:cat>
          <c:val>
            <c:numRef>
              <c:f>'[6]Graphs and strengths'!$AC$27:$AC$40</c:f>
              <c:numCache>
                <c:formatCode>General</c:formatCode>
                <c:ptCount val="14"/>
                <c:pt idx="0">
                  <c:v>8.1519374999999989</c:v>
                </c:pt>
                <c:pt idx="1">
                  <c:v>10.049412499999999</c:v>
                </c:pt>
                <c:pt idx="2">
                  <c:v>10.5519625</c:v>
                </c:pt>
                <c:pt idx="3">
                  <c:v>16.401975</c:v>
                </c:pt>
                <c:pt idx="4">
                  <c:v>11.3091875</c:v>
                </c:pt>
                <c:pt idx="5">
                  <c:v>9.9721875000000004</c:v>
                </c:pt>
                <c:pt idx="6">
                  <c:v>10.170725000000001</c:v>
                </c:pt>
                <c:pt idx="7">
                  <c:v>17.214800000000004</c:v>
                </c:pt>
                <c:pt idx="8">
                  <c:v>24.641250000000003</c:v>
                </c:pt>
                <c:pt idx="9">
                  <c:v>19.350000000000001</c:v>
                </c:pt>
                <c:pt idx="10">
                  <c:v>22.785</c:v>
                </c:pt>
                <c:pt idx="11">
                  <c:v>26.96125</c:v>
                </c:pt>
                <c:pt idx="12">
                  <c:v>15.157499999999999</c:v>
                </c:pt>
                <c:pt idx="13">
                  <c:v>24.768749999999997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62-4ABE-B6A8-F6FFAB229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7"/>
        <c:overlap val="-80"/>
        <c:axId val="355469352"/>
        <c:axId val="355469744"/>
      </c:barChart>
      <c:catAx>
        <c:axId val="35546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Mix (28 days)</a:t>
                </a:r>
              </a:p>
            </c:rich>
          </c:tx>
          <c:layout>
            <c:manualLayout>
              <c:xMode val="edge"/>
              <c:yMode val="edge"/>
              <c:x val="0.39612371982913891"/>
              <c:y val="0.927546296296296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744"/>
        <c:crosses val="autoZero"/>
        <c:auto val="1"/>
        <c:lblAlgn val="ctr"/>
        <c:lblOffset val="100"/>
        <c:noMultiLvlLbl val="0"/>
      </c:catAx>
      <c:valAx>
        <c:axId val="355469744"/>
        <c:scaling>
          <c:orientation val="minMax"/>
          <c:max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Compressive Strength (MPa)</a:t>
                </a:r>
              </a:p>
            </c:rich>
          </c:tx>
          <c:layout>
            <c:manualLayout>
              <c:xMode val="edge"/>
              <c:yMode val="edge"/>
              <c:x val="8.3332289034162513E-3"/>
              <c:y val="0.121979075532225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3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834245295609236"/>
          <c:y val="5.1597039953339169E-2"/>
          <c:w val="0.7603707163723179"/>
          <c:h val="0.5139592446777485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strengths'!$AE$20:$AE$24</c:f>
                <c:numCache>
                  <c:formatCode>General</c:formatCode>
                  <c:ptCount val="5"/>
                  <c:pt idx="0">
                    <c:v>0.26555729166666664</c:v>
                  </c:pt>
                  <c:pt idx="1">
                    <c:v>0.63400520833333296</c:v>
                  </c:pt>
                  <c:pt idx="2">
                    <c:v>1.8208333333333271E-2</c:v>
                  </c:pt>
                  <c:pt idx="3">
                    <c:v>0.2687187499999999</c:v>
                  </c:pt>
                  <c:pt idx="4">
                    <c:v>0.1328125</c:v>
                  </c:pt>
                </c:numCache>
              </c:numRef>
            </c:plus>
            <c:minus>
              <c:numRef>
                <c:f>'[6]Graphs and strengths'!$AG$20:$AG$24</c:f>
                <c:numCache>
                  <c:formatCode>General</c:formatCode>
                  <c:ptCount val="5"/>
                  <c:pt idx="0">
                    <c:v>0.45358333333333323</c:v>
                  </c:pt>
                  <c:pt idx="1">
                    <c:v>0.47336979166666704</c:v>
                  </c:pt>
                  <c:pt idx="2">
                    <c:v>2.6416666666666755E-2</c:v>
                  </c:pt>
                  <c:pt idx="3">
                    <c:v>0.15307812500000018</c:v>
                  </c:pt>
                  <c:pt idx="4">
                    <c:v>0.10668750000000005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'[6]Graphs and strengths'!$AB$20:$AB$24</c:f>
              <c:strCache>
                <c:ptCount val="5"/>
                <c:pt idx="0">
                  <c:v>alumdieth 7d</c:v>
                </c:pt>
                <c:pt idx="1">
                  <c:v>x seed 7d</c:v>
                </c:pt>
                <c:pt idx="2">
                  <c:v>alumdieth 1d</c:v>
                </c:pt>
                <c:pt idx="3">
                  <c:v>x seed 1d</c:v>
                </c:pt>
                <c:pt idx="4">
                  <c:v>no acc 1d</c:v>
                </c:pt>
              </c:strCache>
            </c:strRef>
          </c:cat>
          <c:val>
            <c:numRef>
              <c:f>'[6]Graphs and strengths'!$AC$20:$AC$24</c:f>
              <c:numCache>
                <c:formatCode>General</c:formatCode>
                <c:ptCount val="5"/>
                <c:pt idx="0">
                  <c:v>2.0278645833333333</c:v>
                </c:pt>
                <c:pt idx="1">
                  <c:v>2.362072916666667</c:v>
                </c:pt>
                <c:pt idx="2">
                  <c:v>0.65679166666666677</c:v>
                </c:pt>
                <c:pt idx="3">
                  <c:v>1.9010156250000001</c:v>
                </c:pt>
                <c:pt idx="4">
                  <c:v>0.58810937500000005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F-4174-B329-DB6D22FFC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7"/>
        <c:overlap val="-80"/>
        <c:axId val="356161744"/>
        <c:axId val="355468568"/>
      </c:barChart>
      <c:catAx>
        <c:axId val="35616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Mix</a:t>
                </a:r>
              </a:p>
            </c:rich>
          </c:tx>
          <c:layout>
            <c:manualLayout>
              <c:xMode val="edge"/>
              <c:yMode val="edge"/>
              <c:x val="0.51372791028117137"/>
              <c:y val="0.909027777777777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1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8568"/>
        <c:crosses val="autoZero"/>
        <c:auto val="1"/>
        <c:lblAlgn val="ctr"/>
        <c:lblOffset val="100"/>
        <c:noMultiLvlLbl val="0"/>
      </c:catAx>
      <c:valAx>
        <c:axId val="355468568"/>
        <c:scaling>
          <c:orientation val="minMax"/>
          <c:max val="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Flexural </a:t>
                </a:r>
              </a:p>
              <a:p>
                <a:pPr>
                  <a:defRPr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Strength (MPa)</a:t>
                </a:r>
              </a:p>
            </c:rich>
          </c:tx>
          <c:layout>
            <c:manualLayout>
              <c:xMode val="edge"/>
              <c:yMode val="edge"/>
              <c:x val="1.3714133190978247E-2"/>
              <c:y val="0.12113407699037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16174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75811576184556"/>
          <c:y val="7.4745188101487309E-2"/>
          <c:w val="0.82068618216981248"/>
          <c:h val="0.69178258967629058"/>
        </c:manualLayout>
      </c:layout>
      <c:barChart>
        <c:barDir val="col"/>
        <c:grouping val="clustered"/>
        <c:varyColors val="0"/>
        <c:ser>
          <c:idx val="0"/>
          <c:order val="0"/>
          <c:tx>
            <c:v>Mix</c:v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strengths'!$AE$41:$AE$45</c:f>
                <c:numCache>
                  <c:formatCode>General</c:formatCode>
                  <c:ptCount val="5"/>
                  <c:pt idx="0">
                    <c:v>1.6166666666666636</c:v>
                  </c:pt>
                  <c:pt idx="1">
                    <c:v>1.3270833333333307</c:v>
                  </c:pt>
                  <c:pt idx="2">
                    <c:v>5.6249999999999911E-2</c:v>
                  </c:pt>
                  <c:pt idx="3">
                    <c:v>0.72083333333333321</c:v>
                  </c:pt>
                  <c:pt idx="4">
                    <c:v>9.7916666666666874E-2</c:v>
                  </c:pt>
                </c:numCache>
              </c:numRef>
            </c:plus>
            <c:minus>
              <c:numRef>
                <c:f>'[6]Graphs and strengths'!$AG$41:$AG$45</c:f>
                <c:numCache>
                  <c:formatCode>General</c:formatCode>
                  <c:ptCount val="5"/>
                  <c:pt idx="0">
                    <c:v>1.3583333333333343</c:v>
                  </c:pt>
                  <c:pt idx="1">
                    <c:v>1.9229166666666693</c:v>
                  </c:pt>
                  <c:pt idx="2">
                    <c:v>3.125E-2</c:v>
                  </c:pt>
                  <c:pt idx="3">
                    <c:v>0.65416666666666679</c:v>
                  </c:pt>
                  <c:pt idx="4">
                    <c:v>7.0833333333333304E-2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'[6]Graphs and strengths'!$AB$41:$AB$45</c:f>
              <c:strCache>
                <c:ptCount val="5"/>
                <c:pt idx="0">
                  <c:v>Yiwei alumdieth 7d</c:v>
                </c:pt>
                <c:pt idx="1">
                  <c:v>Yiwei x seed 7d</c:v>
                </c:pt>
                <c:pt idx="2">
                  <c:v>Yiwei alumdieth 1d</c:v>
                </c:pt>
                <c:pt idx="3">
                  <c:v>Yiwei x seed 1d</c:v>
                </c:pt>
                <c:pt idx="4">
                  <c:v>Yiwei no acc 1d</c:v>
                </c:pt>
              </c:strCache>
            </c:strRef>
          </c:cat>
          <c:val>
            <c:numRef>
              <c:f>'[6]Graphs and strengths'!$AC$41:$AC$45</c:f>
              <c:numCache>
                <c:formatCode>General</c:formatCode>
                <c:ptCount val="5"/>
                <c:pt idx="0">
                  <c:v>19.033333333333335</c:v>
                </c:pt>
                <c:pt idx="1">
                  <c:v>18.904166666666669</c:v>
                </c:pt>
                <c:pt idx="2">
                  <c:v>2.1312500000000001</c:v>
                </c:pt>
                <c:pt idx="3">
                  <c:v>8.0291666666666668</c:v>
                </c:pt>
                <c:pt idx="4">
                  <c:v>2.1958333333333333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5-4EA5-A5E0-980B4D239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7"/>
        <c:overlap val="-80"/>
        <c:axId val="355469352"/>
        <c:axId val="355469744"/>
      </c:barChart>
      <c:catAx>
        <c:axId val="35546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Mix</a:t>
                </a:r>
              </a:p>
            </c:rich>
          </c:tx>
          <c:layout>
            <c:manualLayout>
              <c:xMode val="edge"/>
              <c:yMode val="edge"/>
              <c:x val="0.51558417914523691"/>
              <c:y val="0.927546296296296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744"/>
        <c:crosses val="autoZero"/>
        <c:auto val="1"/>
        <c:lblAlgn val="ctr"/>
        <c:lblOffset val="100"/>
        <c:noMultiLvlLbl val="0"/>
      </c:catAx>
      <c:valAx>
        <c:axId val="355469744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Compressive Strength (MPa)</a:t>
                </a:r>
              </a:p>
            </c:rich>
          </c:tx>
          <c:layout>
            <c:manualLayout>
              <c:xMode val="edge"/>
              <c:yMode val="edge"/>
              <c:x val="8.3331047033754942E-3"/>
              <c:y val="7.568277923592883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3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834245295609236"/>
          <c:y val="5.1597039953339169E-2"/>
          <c:w val="0.7603707163723179"/>
          <c:h val="0.61571349633927341"/>
        </c:manualLayout>
      </c:layout>
      <c:barChart>
        <c:barDir val="col"/>
        <c:grouping val="clustered"/>
        <c:varyColors val="0"/>
        <c:ser>
          <c:idx val="0"/>
          <c:order val="0"/>
          <c:tx>
            <c:v>Flexural</c:v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strengths'!$AE$20:$AE$24</c:f>
                <c:numCache>
                  <c:formatCode>General</c:formatCode>
                  <c:ptCount val="5"/>
                  <c:pt idx="0">
                    <c:v>0.26555729166666664</c:v>
                  </c:pt>
                  <c:pt idx="1">
                    <c:v>0.63400520833333296</c:v>
                  </c:pt>
                  <c:pt idx="2">
                    <c:v>1.8208333333333271E-2</c:v>
                  </c:pt>
                  <c:pt idx="3">
                    <c:v>0.2687187499999999</c:v>
                  </c:pt>
                  <c:pt idx="4">
                    <c:v>0.1328125</c:v>
                  </c:pt>
                </c:numCache>
              </c:numRef>
            </c:plus>
            <c:minus>
              <c:numRef>
                <c:f>'[6]Graphs and strengths'!$AG$20:$AG$24</c:f>
                <c:numCache>
                  <c:formatCode>General</c:formatCode>
                  <c:ptCount val="5"/>
                  <c:pt idx="0">
                    <c:v>0.45358333333333323</c:v>
                  </c:pt>
                  <c:pt idx="1">
                    <c:v>0.47336979166666704</c:v>
                  </c:pt>
                  <c:pt idx="2">
                    <c:v>2.6416666666666755E-2</c:v>
                  </c:pt>
                  <c:pt idx="3">
                    <c:v>0.15307812500000018</c:v>
                  </c:pt>
                  <c:pt idx="4">
                    <c:v>0.10668750000000005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'[6]Graphs and strengths'!$AB$20:$AB$24</c:f>
              <c:strCache>
                <c:ptCount val="5"/>
                <c:pt idx="0">
                  <c:v>alumdieth 7d</c:v>
                </c:pt>
                <c:pt idx="1">
                  <c:v>x seed 7d</c:v>
                </c:pt>
                <c:pt idx="2">
                  <c:v>alumdieth 1d</c:v>
                </c:pt>
                <c:pt idx="3">
                  <c:v>x seed 1d</c:v>
                </c:pt>
                <c:pt idx="4">
                  <c:v>no acc 1d</c:v>
                </c:pt>
              </c:strCache>
            </c:strRef>
          </c:cat>
          <c:val>
            <c:numRef>
              <c:f>'[6]Graphs and strengths'!$AC$20:$AC$24</c:f>
              <c:numCache>
                <c:formatCode>General</c:formatCode>
                <c:ptCount val="5"/>
                <c:pt idx="0">
                  <c:v>2.0278645833333333</c:v>
                </c:pt>
                <c:pt idx="1">
                  <c:v>2.362072916666667</c:v>
                </c:pt>
                <c:pt idx="2">
                  <c:v>0.65679166666666677</c:v>
                </c:pt>
                <c:pt idx="3">
                  <c:v>1.9010156250000001</c:v>
                </c:pt>
                <c:pt idx="4">
                  <c:v>0.58810937500000005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A-401C-860A-27470D378744}"/>
            </c:ext>
          </c:extLst>
        </c:ser>
        <c:ser>
          <c:idx val="1"/>
          <c:order val="1"/>
          <c:tx>
            <c:v>Compressive</c:v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strengths'!$AE$41:$AE$46</c:f>
                <c:numCache>
                  <c:formatCode>General</c:formatCode>
                  <c:ptCount val="6"/>
                  <c:pt idx="0">
                    <c:v>1.6166666666666636</c:v>
                  </c:pt>
                  <c:pt idx="1">
                    <c:v>1.3270833333333307</c:v>
                  </c:pt>
                  <c:pt idx="2">
                    <c:v>5.6249999999999911E-2</c:v>
                  </c:pt>
                  <c:pt idx="3">
                    <c:v>0.72083333333333321</c:v>
                  </c:pt>
                  <c:pt idx="4">
                    <c:v>9.7916666666666874E-2</c:v>
                  </c:pt>
                  <c:pt idx="5">
                    <c:v>0.52399999999999736</c:v>
                  </c:pt>
                </c:numCache>
              </c:numRef>
            </c:plus>
            <c:minus>
              <c:numRef>
                <c:f>'[6]Graphs and strengths'!$AG$41:$AG$45</c:f>
                <c:numCache>
                  <c:formatCode>General</c:formatCode>
                  <c:ptCount val="5"/>
                  <c:pt idx="0">
                    <c:v>1.3583333333333343</c:v>
                  </c:pt>
                  <c:pt idx="1">
                    <c:v>1.9229166666666693</c:v>
                  </c:pt>
                  <c:pt idx="2">
                    <c:v>3.125E-2</c:v>
                  </c:pt>
                  <c:pt idx="3">
                    <c:v>0.65416666666666679</c:v>
                  </c:pt>
                  <c:pt idx="4">
                    <c:v>7.0833333333333304E-2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'[6]Graphs and strengths'!$AC$41:$AC$45</c:f>
              <c:numCache>
                <c:formatCode>General</c:formatCode>
                <c:ptCount val="5"/>
                <c:pt idx="0">
                  <c:v>19.033333333333335</c:v>
                </c:pt>
                <c:pt idx="1">
                  <c:v>18.904166666666669</c:v>
                </c:pt>
                <c:pt idx="2">
                  <c:v>2.1312500000000001</c:v>
                </c:pt>
                <c:pt idx="3">
                  <c:v>8.0291666666666668</c:v>
                </c:pt>
                <c:pt idx="4">
                  <c:v>2.1958333333333333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A-401C-860A-27470D378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7"/>
        <c:overlap val="-80"/>
        <c:axId val="356161744"/>
        <c:axId val="355468568"/>
      </c:barChart>
      <c:catAx>
        <c:axId val="35616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Mix</a:t>
                </a:r>
              </a:p>
            </c:rich>
          </c:tx>
          <c:layout>
            <c:manualLayout>
              <c:xMode val="edge"/>
              <c:yMode val="edge"/>
              <c:x val="0.51372777555347959"/>
              <c:y val="0.93358916977483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1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8568"/>
        <c:crosses val="autoZero"/>
        <c:auto val="1"/>
        <c:lblAlgn val="ctr"/>
        <c:lblOffset val="100"/>
        <c:noMultiLvlLbl val="0"/>
      </c:catAx>
      <c:valAx>
        <c:axId val="355468568"/>
        <c:scaling>
          <c:orientation val="minMax"/>
          <c:max val="2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Strength (MPa)</a:t>
                </a:r>
              </a:p>
            </c:rich>
          </c:tx>
          <c:layout>
            <c:manualLayout>
              <c:xMode val="edge"/>
              <c:yMode val="edge"/>
              <c:x val="2.1247089876477308E-2"/>
              <c:y val="0.24744992402265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16174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934338716135056"/>
          <c:y val="2.1052631578947368E-2"/>
          <c:w val="0.56703797618518026"/>
          <c:h val="6.37438872772482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8444414787134658"/>
          <c:y val="5.1597039953339169E-2"/>
          <c:w val="0.79426902145706368"/>
          <c:h val="0.79466086476032605"/>
        </c:manualLayout>
      </c:layout>
      <c:barChart>
        <c:barDir val="col"/>
        <c:grouping val="clustered"/>
        <c:varyColors val="0"/>
        <c:ser>
          <c:idx val="0"/>
          <c:order val="0"/>
          <c:tx>
            <c:v>Flexural</c:v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'[6]Graphs and strengths'!$AE$20:$AE$24</c15:sqref>
                    </c15:fullRef>
                  </c:ext>
                </c:extLst>
                <c:f>'[1]Graphs and strengths'!$AE$22:$AE$24</c:f>
                <c:numCache>
                  <c:formatCode>General</c:formatCode>
                  <c:ptCount val="3"/>
                  <c:pt idx="0">
                    <c:v>1.8208333333333271E-2</c:v>
                  </c:pt>
                  <c:pt idx="1">
                    <c:v>0.2687187499999999</c:v>
                  </c:pt>
                  <c:pt idx="2">
                    <c:v>0.1328125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'[6]Graphs and strengths'!$AG$20:$AG$24</c15:sqref>
                    </c15:fullRef>
                  </c:ext>
                </c:extLst>
                <c:f>'[1]Graphs and strengths'!$AG$22:$AG$24</c:f>
                <c:numCache>
                  <c:formatCode>General</c:formatCode>
                  <c:ptCount val="3"/>
                  <c:pt idx="0">
                    <c:v>2.6416666666666755E-2</c:v>
                  </c:pt>
                  <c:pt idx="1">
                    <c:v>0.15307812500000018</c:v>
                  </c:pt>
                  <c:pt idx="2">
                    <c:v>0.10668750000000005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'[6]Graphs and strengths'!$AB$20:$AB$24</c15:sqref>
                  </c15:fullRef>
                </c:ext>
              </c:extLst>
              <c:f>'[1]Graphs and strengths'!$AB$22:$AB$24</c:f>
              <c:strCache>
                <c:ptCount val="3"/>
                <c:pt idx="0">
                  <c:v>alumdieth 1d</c:v>
                </c:pt>
                <c:pt idx="1">
                  <c:v>x seed 1d</c:v>
                </c:pt>
                <c:pt idx="2">
                  <c:v>no acc 1d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'[6]Graphs and strengths'!$AC$20:$AC$24</c15:sqref>
                  </c15:fullRef>
                </c:ext>
              </c:extLst>
              <c:f>'[1]Graphs and strengths'!$AC$22:$AC$24</c:f>
              <c:numCache>
                <c:formatCode>General</c:formatCode>
                <c:ptCount val="3"/>
                <c:pt idx="0">
                  <c:v>0.65679166666666677</c:v>
                </c:pt>
                <c:pt idx="1">
                  <c:v>1.9010156250000001</c:v>
                </c:pt>
                <c:pt idx="2">
                  <c:v>0.58810937500000005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6-450C-8BD4-755B1CF43A92}"/>
            </c:ext>
          </c:extLst>
        </c:ser>
        <c:ser>
          <c:idx val="1"/>
          <c:order val="1"/>
          <c:tx>
            <c:v>Compressive</c:v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'[6]Graphs and strengths'!$AE$41:$AE$46</c15:sqref>
                    </c15:fullRef>
                  </c:ext>
                </c:extLst>
                <c:f>'[1]Graphs and strengths'!$AE$43:$AE$46</c:f>
                <c:numCache>
                  <c:formatCode>General</c:formatCode>
                  <c:ptCount val="4"/>
                  <c:pt idx="0">
                    <c:v>5.6249999999999911E-2</c:v>
                  </c:pt>
                  <c:pt idx="1">
                    <c:v>0.72083333333333321</c:v>
                  </c:pt>
                  <c:pt idx="2">
                    <c:v>9.7916666666666874E-2</c:v>
                  </c:pt>
                  <c:pt idx="3">
                    <c:v>0.52399999999999736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'[6]Graphs and strengths'!$AG$41:$AG$45</c15:sqref>
                    </c15:fullRef>
                  </c:ext>
                </c:extLst>
                <c:f>'[1]Graphs and strengths'!$AG$43:$AG$45</c:f>
                <c:numCache>
                  <c:formatCode>General</c:formatCode>
                  <c:ptCount val="3"/>
                  <c:pt idx="0">
                    <c:v>3.125E-2</c:v>
                  </c:pt>
                  <c:pt idx="1">
                    <c:v>0.65416666666666679</c:v>
                  </c:pt>
                  <c:pt idx="2">
                    <c:v>7.0833333333333304E-2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3"/>
              <c:pt idx="0">
                <c:v>alumdieth 1d</c:v>
              </c:pt>
              <c:pt idx="1">
                <c:v>x seed 1d</c:v>
              </c:pt>
              <c:pt idx="2">
                <c:v>no acc 1d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'[6]Graphs and strengths'!$AC$41:$AC$45</c15:sqref>
                  </c15:fullRef>
                </c:ext>
              </c:extLst>
              <c:f>'[1]Graphs and strengths'!$AC$43:$AC$45</c:f>
              <c:numCache>
                <c:formatCode>General</c:formatCode>
                <c:ptCount val="3"/>
                <c:pt idx="0">
                  <c:v>2.1312500000000001</c:v>
                </c:pt>
                <c:pt idx="1">
                  <c:v>8.0291666666666668</c:v>
                </c:pt>
                <c:pt idx="2">
                  <c:v>2.1958333333333333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6-450C-8BD4-755B1CF43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7"/>
        <c:overlap val="-80"/>
        <c:axId val="356161744"/>
        <c:axId val="355468568"/>
      </c:barChart>
      <c:catAx>
        <c:axId val="35616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Mix</a:t>
                </a:r>
              </a:p>
            </c:rich>
          </c:tx>
          <c:layout>
            <c:manualLayout>
              <c:xMode val="edge"/>
              <c:yMode val="edge"/>
              <c:x val="0.51372777555347959"/>
              <c:y val="0.93358916977483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1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8568"/>
        <c:crosses val="autoZero"/>
        <c:auto val="1"/>
        <c:lblAlgn val="ctr"/>
        <c:lblOffset val="100"/>
        <c:noMultiLvlLbl val="0"/>
      </c:catAx>
      <c:valAx>
        <c:axId val="355468568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Strength (MPa)</a:t>
                </a:r>
              </a:p>
            </c:rich>
          </c:tx>
          <c:layout>
            <c:manualLayout>
              <c:xMode val="edge"/>
              <c:yMode val="edge"/>
              <c:x val="2.1247089876477304E-2"/>
              <c:y val="0.30709904682967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16174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934338716135056"/>
          <c:y val="2.1052631578947368E-2"/>
          <c:w val="0.56703797618518026"/>
          <c:h val="6.37438872772482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20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060318</a:t>
            </a:r>
            <a:r>
              <a:rPr lang="en-GB" sz="1200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3 </a:t>
            </a:r>
            <a:r>
              <a:rPr lang="en-GB" sz="120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hand printed</a:t>
            </a:r>
          </a:p>
        </c:rich>
      </c:tx>
      <c:layout>
        <c:manualLayout>
          <c:xMode val="edge"/>
          <c:yMode val="edge"/>
          <c:x val="0.24674805893165794"/>
          <c:y val="5.502414823445398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59447447117892"/>
          <c:y val="0.30649177206071199"/>
          <c:w val="0.74136391487649411"/>
          <c:h val="0.50140429343706738"/>
        </c:manualLayout>
      </c:layout>
      <c:barChart>
        <c:barDir val="col"/>
        <c:grouping val="clustered"/>
        <c:varyColors val="0"/>
        <c:ser>
          <c:idx val="1"/>
          <c:order val="0"/>
          <c:tx>
            <c:v>Length of 2 layers</c:v>
          </c:tx>
          <c:spPr>
            <a:solidFill>
              <a:srgbClr val="E7E6E6">
                <a:lumMod val="25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'[6]Graphs and strengths'!$W$85:$W$87</c:f>
              <c:numCache>
                <c:formatCode>General</c:formatCode>
                <c:ptCount val="3"/>
                <c:pt idx="0">
                  <c:v>5.8543960000000004</c:v>
                </c:pt>
                <c:pt idx="1">
                  <c:v>7.6080379999999996</c:v>
                </c:pt>
                <c:pt idx="2">
                  <c:v>6.7863089999999993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2-4FAA-A6A1-1A129CD2A7FF}"/>
            </c:ext>
          </c:extLst>
        </c:ser>
        <c:ser>
          <c:idx val="3"/>
          <c:order val="1"/>
          <c:tx>
            <c:v>Load per linear cm - 2 layers</c:v>
          </c:tx>
          <c:spPr>
            <a:solidFill>
              <a:srgbClr val="E7E6E6">
                <a:lumMod val="5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strengths'!$R$89:$R$91</c:f>
                <c:numCache>
                  <c:formatCode>General</c:formatCode>
                  <c:ptCount val="3"/>
                  <c:pt idx="0">
                    <c:v>1.1123987895990324</c:v>
                  </c:pt>
                  <c:pt idx="1">
                    <c:v>3.8357795840891793</c:v>
                  </c:pt>
                  <c:pt idx="2">
                    <c:v>4.892392065848397</c:v>
                  </c:pt>
                </c:numCache>
              </c:numRef>
            </c:plus>
            <c:minus>
              <c:numRef>
                <c:f>'[6]Graphs and strengths'!$R$89:$R$91</c:f>
                <c:numCache>
                  <c:formatCode>General</c:formatCode>
                  <c:ptCount val="3"/>
                  <c:pt idx="0">
                    <c:v>1.1123987895990324</c:v>
                  </c:pt>
                  <c:pt idx="1">
                    <c:v>3.8357795840891793</c:v>
                  </c:pt>
                  <c:pt idx="2">
                    <c:v>4.892392065848397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'[6]Graphs and strengths'!$Q$89:$Q$91</c:f>
              <c:numCache>
                <c:formatCode>General</c:formatCode>
                <c:ptCount val="3"/>
                <c:pt idx="0">
                  <c:v>45.445054945054949</c:v>
                </c:pt>
                <c:pt idx="1">
                  <c:v>23.135593220338979</c:v>
                </c:pt>
                <c:pt idx="2">
                  <c:v>73.49206349206348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2-4FAA-A6A1-1A129CD2A7FF}"/>
            </c:ext>
          </c:extLst>
        </c:ser>
        <c:ser>
          <c:idx val="0"/>
          <c:order val="2"/>
          <c:tx>
            <c:v>Strength - 7 day compressive</c:v>
          </c:tx>
          <c:spPr>
            <a:solidFill>
              <a:srgbClr val="E7E6E6">
                <a:lumMod val="75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strengths'!$M$89:$M$91</c:f>
                <c:numCache>
                  <c:formatCode>General</c:formatCode>
                  <c:ptCount val="3"/>
                  <c:pt idx="0">
                    <c:v>0.40491315941404871</c:v>
                  </c:pt>
                  <c:pt idx="1">
                    <c:v>2.3822210048553658</c:v>
                  </c:pt>
                  <c:pt idx="2">
                    <c:v>1.7123372230469383</c:v>
                  </c:pt>
                </c:numCache>
              </c:numRef>
            </c:plus>
            <c:minus>
              <c:numRef>
                <c:f>'[6]Graphs and strengths'!$M$89:$M$91</c:f>
                <c:numCache>
                  <c:formatCode>General</c:formatCode>
                  <c:ptCount val="3"/>
                  <c:pt idx="0">
                    <c:v>0.40491315941404871</c:v>
                  </c:pt>
                  <c:pt idx="1">
                    <c:v>2.3822210048553658</c:v>
                  </c:pt>
                  <c:pt idx="2">
                    <c:v>1.7123372230469383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'[6]Graphs and strengths'!$AB$46:$AB$48</c:f>
              <c:strCache>
                <c:ptCount val="3"/>
                <c:pt idx="0">
                  <c:v>060318 3 maze</c:v>
                </c:pt>
                <c:pt idx="1">
                  <c:v>060318 3 wall</c:v>
                </c:pt>
                <c:pt idx="2">
                  <c:v>060318 3 hybrid</c:v>
                </c:pt>
              </c:strCache>
            </c:strRef>
          </c:cat>
          <c:val>
            <c:numRef>
              <c:f>'[6]Graphs and strengths'!$AC$46:$AC$48</c:f>
              <c:numCache>
                <c:formatCode>General</c:formatCode>
                <c:ptCount val="3"/>
                <c:pt idx="0">
                  <c:v>16.542000000000002</c:v>
                </c:pt>
                <c:pt idx="1">
                  <c:v>14.368421052631581</c:v>
                </c:pt>
                <c:pt idx="2">
                  <c:v>25.722222222222225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C2-4FAA-A6A1-1A129CD2A7FF}"/>
            </c:ext>
          </c:extLst>
        </c:ser>
        <c:ser>
          <c:idx val="2"/>
          <c:order val="3"/>
          <c:tx>
            <c:v>Strength per linear cm - 2 layers</c:v>
          </c:tx>
          <c:spPr>
            <a:solidFill>
              <a:srgbClr val="E7E6E6">
                <a:lumMod val="9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'[6]Graphs and strengths'!$E$89:$E$91</c:f>
                <c:numCache>
                  <c:formatCode>General</c:formatCode>
                  <c:ptCount val="3"/>
                  <c:pt idx="0">
                    <c:v>0.22247975791980679</c:v>
                  </c:pt>
                  <c:pt idx="1">
                    <c:v>1.0094156800234659</c:v>
                  </c:pt>
                  <c:pt idx="2">
                    <c:v>0.81539867764139906</c:v>
                  </c:pt>
                </c:numCache>
              </c:numRef>
            </c:plus>
            <c:minus>
              <c:numRef>
                <c:f>'[6]Graphs and strengths'!$E$89:$E$91</c:f>
                <c:numCache>
                  <c:formatCode>General</c:formatCode>
                  <c:ptCount val="3"/>
                  <c:pt idx="0">
                    <c:v>0.22247975791980679</c:v>
                  </c:pt>
                  <c:pt idx="1">
                    <c:v>1.0094156800234659</c:v>
                  </c:pt>
                  <c:pt idx="2">
                    <c:v>0.81539867764139906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'[6]Graphs and strengths'!$W$81:$W$83</c:f>
              <c:numCache>
                <c:formatCode>General</c:formatCode>
                <c:ptCount val="3"/>
                <c:pt idx="0">
                  <c:v>2.8255690253956174</c:v>
                </c:pt>
                <c:pt idx="1">
                  <c:v>1.8885842910657888</c:v>
                </c:pt>
                <c:pt idx="2">
                  <c:v>3.790311084010797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C2-4FAA-A6A1-1A129CD2A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85"/>
        <c:axId val="355469352"/>
        <c:axId val="355469744"/>
      </c:barChart>
      <c:catAx>
        <c:axId val="35546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Mix</a:t>
                </a:r>
              </a:p>
            </c:rich>
          </c:tx>
          <c:layout>
            <c:manualLayout>
              <c:xMode val="edge"/>
              <c:yMode val="edge"/>
              <c:x val="0.51558417914523691"/>
              <c:y val="0.927546296296296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744"/>
        <c:crosses val="autoZero"/>
        <c:auto val="1"/>
        <c:lblAlgn val="ctr"/>
        <c:lblOffset val="100"/>
        <c:noMultiLvlLbl val="0"/>
      </c:catAx>
      <c:valAx>
        <c:axId val="355469744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Compressive Strength (MPa) Length (m)</a:t>
                </a:r>
              </a:p>
            </c:rich>
          </c:tx>
          <c:layout>
            <c:manualLayout>
              <c:xMode val="edge"/>
              <c:yMode val="edge"/>
              <c:x val="8.3331047033754942E-3"/>
              <c:y val="0.153513615094055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3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588552392489402"/>
          <c:y val="8.5892294489441814E-2"/>
          <c:w val="0.82539097516656568"/>
          <c:h val="0.23875209045505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319629294125845"/>
          <c:y val="0.21294320205215614"/>
          <c:w val="0.62100982509929625"/>
          <c:h val="0.62445300226425771"/>
        </c:manualLayout>
      </c:layout>
      <c:barChart>
        <c:barDir val="col"/>
        <c:grouping val="clustered"/>
        <c:varyColors val="0"/>
        <c:ser>
          <c:idx val="1"/>
          <c:order val="1"/>
          <c:tx>
            <c:v>Length of 4 layers</c:v>
          </c:tx>
          <c:spPr>
            <a:solidFill>
              <a:sysClr val="window" lastClr="FFFFFF">
                <a:lumMod val="85000"/>
              </a:sysClr>
            </a:solidFill>
            <a:ln w="15875">
              <a:solidFill>
                <a:srgbClr val="FF0000"/>
              </a:solidFill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'[6]Graphs and strengths'!$U$81:$U$83</c15:sqref>
                  </c15:fullRef>
                </c:ext>
              </c:extLst>
              <c:f>'[1]Graphs and strengths'!$U$81:$U$83</c:f>
              <c:strCache>
                <c:ptCount val="3"/>
                <c:pt idx="0">
                  <c:v>Peano</c:v>
                </c:pt>
                <c:pt idx="1">
                  <c:v>wall</c:v>
                </c:pt>
                <c:pt idx="2">
                  <c:v>Hybrid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'[6]Graphs and strengths'!$X$97:$X$99</c15:sqref>
                  </c15:fullRef>
                </c:ext>
              </c:extLst>
              <c:f>'[1]Graphs and strengths'!$X$97:$X$99</c:f>
              <c:numCache>
                <c:formatCode>General</c:formatCode>
                <c:ptCount val="3"/>
                <c:pt idx="0">
                  <c:v>1.815073434469312</c:v>
                </c:pt>
                <c:pt idx="1">
                  <c:v>2.3587655604836151</c:v>
                </c:pt>
                <c:pt idx="2">
                  <c:v>2.1040000000000001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3-4743-8BD9-469F548EA6E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Peano</c:v>
              </c:pt>
              <c:pt idx="1">
                <c:v>wall</c:v>
              </c:pt>
              <c:pt idx="2">
                <c:v>Hybrid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'[6]Graphs and strengths'!$U$107:$U$110</c15:sqref>
                  </c15:fullRef>
                </c:ext>
              </c:extLst>
              <c:f>'[1]Graphs and strengths'!$U$107:$U$109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1013-4743-8BD9-469F548EA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85"/>
        <c:axId val="355469352"/>
        <c:axId val="355469744"/>
      </c:bar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'[6]Graphs and strengths'!$W$97:$W$99</c15:sqref>
                  </c15:fullRef>
                </c:ext>
              </c:extLst>
              <c:f>'[1]Graphs and strengths'!$W$97:$W$99</c:f>
              <c:strCache>
                <c:ptCount val="3"/>
                <c:pt idx="0">
                  <c:v>peano</c:v>
                </c:pt>
                <c:pt idx="1">
                  <c:v>wall</c:v>
                </c:pt>
                <c:pt idx="2">
                  <c:v>Hybrid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'[6]Graphs and strengths'!$U$109:$U$113</c15:sqref>
                  </c15:fullRef>
                </c:ext>
              </c:extLst>
              <c:f>('[1]Graphs and strengths'!$U$109:$U$111,'[1]Graphs and strengths'!$U$113)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1013-4743-8BD9-469F548EA6E4}"/>
            </c:ext>
          </c:extLst>
        </c:ser>
        <c:ser>
          <c:idx val="3"/>
          <c:order val="3"/>
          <c:tx>
            <c:v>Load / quantity of material used in 4 layers</c:v>
          </c:tx>
          <c:spPr>
            <a:solidFill>
              <a:srgbClr val="E7E6E6">
                <a:lumMod val="75000"/>
              </a:srgbClr>
            </a:solidFill>
            <a:ln w="15875">
              <a:solidFill>
                <a:srgbClr val="FF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'[6]Graphs and strengths'!$R$89:$R$91</c15:sqref>
                    </c15:fullRef>
                  </c:ext>
                </c:extLst>
                <c:f>'[1]Graphs and strengths'!$R$89:$R$91</c:f>
                <c:numCache>
                  <c:formatCode>General</c:formatCode>
                  <c:ptCount val="3"/>
                  <c:pt idx="0">
                    <c:v>1.1123987895990324</c:v>
                  </c:pt>
                  <c:pt idx="1">
                    <c:v>3.8357795840891793</c:v>
                  </c:pt>
                  <c:pt idx="2">
                    <c:v>4.892392065848397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'[6]Graphs and strengths'!$R$89:$R$91</c15:sqref>
                    </c15:fullRef>
                  </c:ext>
                </c:extLst>
                <c:f>'[1]Graphs and strengths'!$R$89:$R$91</c:f>
                <c:numCache>
                  <c:formatCode>General</c:formatCode>
                  <c:ptCount val="3"/>
                  <c:pt idx="0">
                    <c:v>1.1123987895990324</c:v>
                  </c:pt>
                  <c:pt idx="1">
                    <c:v>3.8357795840891793</c:v>
                  </c:pt>
                  <c:pt idx="2">
                    <c:v>4.892392065848397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'[6]Graphs and strengths'!$W$97:$W$99</c15:sqref>
                  </c15:fullRef>
                </c:ext>
              </c:extLst>
              <c:f>'[1]Graphs and strengths'!$W$97:$W$99</c:f>
              <c:strCache>
                <c:ptCount val="3"/>
                <c:pt idx="0">
                  <c:v>peano</c:v>
                </c:pt>
                <c:pt idx="1">
                  <c:v>wall</c:v>
                </c:pt>
                <c:pt idx="2">
                  <c:v>Hybrid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'[6]Graphs and strengths'!$Q$89:$Q$91</c15:sqref>
                  </c15:fullRef>
                </c:ext>
              </c:extLst>
              <c:f>'[1]Graphs and strengths'!$Q$89:$Q$91</c:f>
              <c:numCache>
                <c:formatCode>General</c:formatCode>
                <c:ptCount val="3"/>
                <c:pt idx="0">
                  <c:v>45.445054945054949</c:v>
                </c:pt>
                <c:pt idx="1">
                  <c:v>23.135593220338979</c:v>
                </c:pt>
                <c:pt idx="2">
                  <c:v>73.49206349206348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13-4743-8BD9-469F548EA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853756175"/>
        <c:axId val="853726639"/>
      </c:barChart>
      <c:catAx>
        <c:axId val="35546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Mix 3</a:t>
                </a:r>
              </a:p>
            </c:rich>
          </c:tx>
          <c:layout>
            <c:manualLayout>
              <c:xMode val="edge"/>
              <c:yMode val="edge"/>
              <c:x val="0.43743136459629933"/>
              <c:y val="0.930824127339395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744"/>
        <c:crosses val="autoZero"/>
        <c:auto val="1"/>
        <c:lblAlgn val="ctr"/>
        <c:lblOffset val="100"/>
        <c:noMultiLvlLbl val="0"/>
      </c:catAx>
      <c:valAx>
        <c:axId val="355469744"/>
        <c:scaling>
          <c:orientation val="minMax"/>
          <c:max val="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Length (m)</a:t>
                </a:r>
              </a:p>
            </c:rich>
          </c:tx>
          <c:layout>
            <c:manualLayout>
              <c:xMode val="edge"/>
              <c:yMode val="edge"/>
              <c:x val="5.0810953940491954E-2"/>
              <c:y val="0.42860437244875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5469352"/>
        <c:crosses val="autoZero"/>
        <c:crossBetween val="between"/>
        <c:majorUnit val="1"/>
      </c:valAx>
      <c:valAx>
        <c:axId val="853726639"/>
        <c:scaling>
          <c:orientation val="minMax"/>
          <c:max val="8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Load / material used (kN/m)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92336283185840706"/>
              <c:y val="0.269589257775198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53756175"/>
        <c:crosses val="max"/>
        <c:crossBetween val="between"/>
        <c:majorUnit val="20"/>
      </c:valAx>
      <c:catAx>
        <c:axId val="853756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37266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2.8451815204515368E-2"/>
          <c:y val="3.8925587328388529E-2"/>
          <c:w val="0.91388641906487345"/>
          <c:h val="0.14817340917393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72257335546062"/>
          <c:y val="0.25749558761802172"/>
          <c:w val="0.71056907124277624"/>
          <c:h val="0.60937498419633973"/>
        </c:manualLayout>
      </c:layout>
      <c:scatterChart>
        <c:scatterStyle val="smoothMarker"/>
        <c:varyColors val="0"/>
        <c:ser>
          <c:idx val="2"/>
          <c:order val="2"/>
          <c:tx>
            <c:v>060318 3</c:v>
          </c:tx>
          <c:spPr>
            <a:ln w="12700" cap="rnd">
              <a:solidFill>
                <a:srgbClr val="E7E6E6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sweep'!$AF$17:$AF$84</c:f>
              <c:numCache>
                <c:formatCode>General</c:formatCode>
                <c:ptCount val="68"/>
                <c:pt idx="0">
                  <c:v>4.6925000000000002E-5</c:v>
                </c:pt>
                <c:pt idx="1">
                  <c:v>8.6735899999999997E-5</c:v>
                </c:pt>
                <c:pt idx="2">
                  <c:v>9.2578799999999995E-5</c:v>
                </c:pt>
                <c:pt idx="3">
                  <c:v>1.0898199999999999E-4</c:v>
                </c:pt>
                <c:pt idx="4">
                  <c:v>1.9027900000000001E-4</c:v>
                </c:pt>
                <c:pt idx="5">
                  <c:v>2.0787900000000001E-4</c:v>
                </c:pt>
                <c:pt idx="6">
                  <c:v>2.6369499999999999E-4</c:v>
                </c:pt>
                <c:pt idx="7">
                  <c:v>3.9962199999999998E-4</c:v>
                </c:pt>
                <c:pt idx="8">
                  <c:v>5.5494300000000002E-4</c:v>
                </c:pt>
                <c:pt idx="9">
                  <c:v>7.3532100000000004E-4</c:v>
                </c:pt>
                <c:pt idx="10">
                  <c:v>1.01344E-3</c:v>
                </c:pt>
                <c:pt idx="11">
                  <c:v>1.3455800000000001E-3</c:v>
                </c:pt>
                <c:pt idx="12">
                  <c:v>1.7876999999999999E-3</c:v>
                </c:pt>
                <c:pt idx="13">
                  <c:v>2.4361399999999998E-3</c:v>
                </c:pt>
                <c:pt idx="14">
                  <c:v>3.3167700000000001E-3</c:v>
                </c:pt>
                <c:pt idx="15">
                  <c:v>4.52843E-3</c:v>
                </c:pt>
                <c:pt idx="16">
                  <c:v>6.0905600000000001E-3</c:v>
                </c:pt>
                <c:pt idx="17">
                  <c:v>7.7109700000000002E-3</c:v>
                </c:pt>
                <c:pt idx="18">
                  <c:v>1.00129E-2</c:v>
                </c:pt>
                <c:pt idx="19">
                  <c:v>1.2936899999999999E-2</c:v>
                </c:pt>
                <c:pt idx="20">
                  <c:v>1.6105499999999998E-2</c:v>
                </c:pt>
                <c:pt idx="21">
                  <c:v>2.0029600000000002E-2</c:v>
                </c:pt>
                <c:pt idx="22">
                  <c:v>2.55406E-2</c:v>
                </c:pt>
                <c:pt idx="23">
                  <c:v>3.1682700000000001E-2</c:v>
                </c:pt>
                <c:pt idx="24">
                  <c:v>4.0376599999999999E-2</c:v>
                </c:pt>
                <c:pt idx="25">
                  <c:v>5.0138099999999998E-2</c:v>
                </c:pt>
                <c:pt idx="26">
                  <c:v>6.42263E-2</c:v>
                </c:pt>
                <c:pt idx="27">
                  <c:v>8.0273499999999998E-2</c:v>
                </c:pt>
                <c:pt idx="28">
                  <c:v>9.9551100000000003E-2</c:v>
                </c:pt>
                <c:pt idx="29">
                  <c:v>0.126219</c:v>
                </c:pt>
                <c:pt idx="30">
                  <c:v>0.159667</c:v>
                </c:pt>
                <c:pt idx="31">
                  <c:v>0.19960900000000001</c:v>
                </c:pt>
                <c:pt idx="32">
                  <c:v>0.25200400000000001</c:v>
                </c:pt>
                <c:pt idx="33">
                  <c:v>0.31608599999999998</c:v>
                </c:pt>
                <c:pt idx="34">
                  <c:v>0.39828799999999998</c:v>
                </c:pt>
                <c:pt idx="35">
                  <c:v>0.50089399999999995</c:v>
                </c:pt>
                <c:pt idx="36">
                  <c:v>0.631274</c:v>
                </c:pt>
                <c:pt idx="37">
                  <c:v>0.79453200000000002</c:v>
                </c:pt>
                <c:pt idx="38">
                  <c:v>1.00007</c:v>
                </c:pt>
                <c:pt idx="39">
                  <c:v>1.2590399999999999</c:v>
                </c:pt>
                <c:pt idx="40">
                  <c:v>1.5845199999999999</c:v>
                </c:pt>
                <c:pt idx="41">
                  <c:v>1.9949399999999999</c:v>
                </c:pt>
                <c:pt idx="42">
                  <c:v>2.51193</c:v>
                </c:pt>
                <c:pt idx="43">
                  <c:v>3.16262</c:v>
                </c:pt>
                <c:pt idx="44">
                  <c:v>3.98169</c:v>
                </c:pt>
                <c:pt idx="45">
                  <c:v>5.0113300000000001</c:v>
                </c:pt>
                <c:pt idx="46">
                  <c:v>6.3092899999999998</c:v>
                </c:pt>
                <c:pt idx="47">
                  <c:v>7.9432099999999997</c:v>
                </c:pt>
                <c:pt idx="48">
                  <c:v>9.9996899999999993</c:v>
                </c:pt>
                <c:pt idx="49">
                  <c:v>12.588699999999999</c:v>
                </c:pt>
                <c:pt idx="50">
                  <c:v>15.8485</c:v>
                </c:pt>
                <c:pt idx="51">
                  <c:v>19.952000000000002</c:v>
                </c:pt>
                <c:pt idx="52">
                  <c:v>25.116700000000002</c:v>
                </c:pt>
                <c:pt idx="53">
                  <c:v>31.622699999999998</c:v>
                </c:pt>
                <c:pt idx="54">
                  <c:v>39.808700000000002</c:v>
                </c:pt>
                <c:pt idx="55">
                  <c:v>50.119500000000002</c:v>
                </c:pt>
                <c:pt idx="56">
                  <c:v>63.096499999999999</c:v>
                </c:pt>
                <c:pt idx="57">
                  <c:v>79.432000000000002</c:v>
                </c:pt>
                <c:pt idx="58">
                  <c:v>100.004</c:v>
                </c:pt>
                <c:pt idx="59">
                  <c:v>125.896</c:v>
                </c:pt>
                <c:pt idx="60">
                  <c:v>158.48699999999999</c:v>
                </c:pt>
                <c:pt idx="61">
                  <c:v>199.53100000000001</c:v>
                </c:pt>
                <c:pt idx="62">
                  <c:v>251.196</c:v>
                </c:pt>
                <c:pt idx="63">
                  <c:v>316.22199999999998</c:v>
                </c:pt>
                <c:pt idx="64">
                  <c:v>398.12299999999999</c:v>
                </c:pt>
                <c:pt idx="65">
                  <c:v>501.17599999999999</c:v>
                </c:pt>
                <c:pt idx="66">
                  <c:v>630.95899999999995</c:v>
                </c:pt>
                <c:pt idx="67">
                  <c:v>794.34199999999998</c:v>
                </c:pt>
              </c:numCache>
            </c:numRef>
          </c:xVal>
          <c:yVal>
            <c:numRef>
              <c:f>'[11]060318 3 sweep'!$AG$17:$AG$84</c:f>
              <c:numCache>
                <c:formatCode>General</c:formatCode>
                <c:ptCount val="68"/>
                <c:pt idx="0">
                  <c:v>7511280</c:v>
                </c:pt>
                <c:pt idx="1">
                  <c:v>5153450</c:v>
                </c:pt>
                <c:pt idx="2">
                  <c:v>6124310</c:v>
                </c:pt>
                <c:pt idx="3">
                  <c:v>6587870</c:v>
                </c:pt>
                <c:pt idx="4">
                  <c:v>4760520</c:v>
                </c:pt>
                <c:pt idx="5">
                  <c:v>5459090</c:v>
                </c:pt>
                <c:pt idx="6">
                  <c:v>5140060</c:v>
                </c:pt>
                <c:pt idx="7">
                  <c:v>4047200</c:v>
                </c:pt>
                <c:pt idx="8">
                  <c:v>3441190</c:v>
                </c:pt>
                <c:pt idx="9">
                  <c:v>3043080</c:v>
                </c:pt>
                <c:pt idx="10">
                  <c:v>2583290</c:v>
                </c:pt>
                <c:pt idx="11">
                  <c:v>2269990</c:v>
                </c:pt>
                <c:pt idx="12">
                  <c:v>1979310</c:v>
                </c:pt>
                <c:pt idx="13">
                  <c:v>1672150</c:v>
                </c:pt>
                <c:pt idx="14">
                  <c:v>1387630</c:v>
                </c:pt>
                <c:pt idx="15">
                  <c:v>1116490</c:v>
                </c:pt>
                <c:pt idx="16">
                  <c:v>882592</c:v>
                </c:pt>
                <c:pt idx="17">
                  <c:v>723970</c:v>
                </c:pt>
                <c:pt idx="18">
                  <c:v>577677</c:v>
                </c:pt>
                <c:pt idx="19">
                  <c:v>439926</c:v>
                </c:pt>
                <c:pt idx="20">
                  <c:v>343187</c:v>
                </c:pt>
                <c:pt idx="21">
                  <c:v>274519</c:v>
                </c:pt>
                <c:pt idx="22">
                  <c:v>209249</c:v>
                </c:pt>
                <c:pt idx="23">
                  <c:v>163047</c:v>
                </c:pt>
                <c:pt idx="24">
                  <c:v>120899</c:v>
                </c:pt>
                <c:pt idx="25">
                  <c:v>92552.8</c:v>
                </c:pt>
                <c:pt idx="26">
                  <c:v>67003.3</c:v>
                </c:pt>
                <c:pt idx="27">
                  <c:v>48911.8</c:v>
                </c:pt>
                <c:pt idx="28">
                  <c:v>37228.6</c:v>
                </c:pt>
                <c:pt idx="29">
                  <c:v>28424.9</c:v>
                </c:pt>
                <c:pt idx="30">
                  <c:v>19521.2</c:v>
                </c:pt>
                <c:pt idx="31">
                  <c:v>13883.8</c:v>
                </c:pt>
                <c:pt idx="32">
                  <c:v>10509.4</c:v>
                </c:pt>
                <c:pt idx="33">
                  <c:v>7541.78</c:v>
                </c:pt>
                <c:pt idx="34">
                  <c:v>5636.52</c:v>
                </c:pt>
                <c:pt idx="35">
                  <c:v>4362.41</c:v>
                </c:pt>
                <c:pt idx="36">
                  <c:v>3362.41</c:v>
                </c:pt>
                <c:pt idx="37">
                  <c:v>2360.31</c:v>
                </c:pt>
                <c:pt idx="38">
                  <c:v>1800.19</c:v>
                </c:pt>
                <c:pt idx="39">
                  <c:v>1364.29</c:v>
                </c:pt>
                <c:pt idx="40">
                  <c:v>1080.8599999999999</c:v>
                </c:pt>
                <c:pt idx="41">
                  <c:v>880.36099999999999</c:v>
                </c:pt>
                <c:pt idx="42">
                  <c:v>595.91</c:v>
                </c:pt>
                <c:pt idx="43">
                  <c:v>412.30599999999998</c:v>
                </c:pt>
                <c:pt idx="44">
                  <c:v>311.91399999999999</c:v>
                </c:pt>
                <c:pt idx="45">
                  <c:v>229.577</c:v>
                </c:pt>
                <c:pt idx="46">
                  <c:v>163.63999999999999</c:v>
                </c:pt>
                <c:pt idx="47">
                  <c:v>151.334</c:v>
                </c:pt>
                <c:pt idx="48">
                  <c:v>104.44799999999999</c:v>
                </c:pt>
                <c:pt idx="49">
                  <c:v>75.5351</c:v>
                </c:pt>
                <c:pt idx="50">
                  <c:v>68.113900000000001</c:v>
                </c:pt>
                <c:pt idx="51">
                  <c:v>45.563800000000001</c:v>
                </c:pt>
                <c:pt idx="52">
                  <c:v>33.530700000000003</c:v>
                </c:pt>
                <c:pt idx="53">
                  <c:v>37.068800000000003</c:v>
                </c:pt>
                <c:pt idx="54">
                  <c:v>26.894200000000001</c:v>
                </c:pt>
                <c:pt idx="55">
                  <c:v>21.171800000000001</c:v>
                </c:pt>
                <c:pt idx="56">
                  <c:v>17.116900000000001</c:v>
                </c:pt>
                <c:pt idx="57">
                  <c:v>10.933199999999999</c:v>
                </c:pt>
                <c:pt idx="58">
                  <c:v>11.6256</c:v>
                </c:pt>
                <c:pt idx="59">
                  <c:v>12.3134</c:v>
                </c:pt>
                <c:pt idx="60">
                  <c:v>9.2529299999999992</c:v>
                </c:pt>
                <c:pt idx="61">
                  <c:v>8.3865800000000004</c:v>
                </c:pt>
                <c:pt idx="62">
                  <c:v>7.1587300000000003</c:v>
                </c:pt>
                <c:pt idx="63">
                  <c:v>5.1574</c:v>
                </c:pt>
                <c:pt idx="64">
                  <c:v>4.7738699999999996</c:v>
                </c:pt>
                <c:pt idx="65">
                  <c:v>3.9558</c:v>
                </c:pt>
                <c:pt idx="66">
                  <c:v>3.0000800000000001</c:v>
                </c:pt>
                <c:pt idx="67">
                  <c:v>2.1118299999999999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00-4E48-99BB-FD0F287E4622}"/>
            </c:ext>
          </c:extLst>
        </c:ser>
        <c:ser>
          <c:idx val="4"/>
          <c:order val="4"/>
          <c:tx>
            <c:v>170418</c:v>
          </c:tx>
          <c:spPr>
            <a:ln w="19050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'[11]170418 sweep'!$C$5:$C$75</c:f>
              <c:numCache>
                <c:formatCode>General</c:formatCode>
                <c:ptCount val="71"/>
                <c:pt idx="0">
                  <c:v>1.11982E-4</c:v>
                </c:pt>
                <c:pt idx="1">
                  <c:v>-8.2715799999999998E-5</c:v>
                </c:pt>
                <c:pt idx="2">
                  <c:v>2.74086E-5</c:v>
                </c:pt>
                <c:pt idx="3">
                  <c:v>1.4875700000000001E-5</c:v>
                </c:pt>
                <c:pt idx="4">
                  <c:v>-8.3455599999999994E-5</c:v>
                </c:pt>
                <c:pt idx="5">
                  <c:v>5.0791300000000003E-5</c:v>
                </c:pt>
                <c:pt idx="6">
                  <c:v>-6.6291000000000006E-5</c:v>
                </c:pt>
                <c:pt idx="7">
                  <c:v>1.00419E-4</c:v>
                </c:pt>
                <c:pt idx="8">
                  <c:v>-5.1882899999999998E-5</c:v>
                </c:pt>
                <c:pt idx="9">
                  <c:v>1.16632E-4</c:v>
                </c:pt>
                <c:pt idx="10">
                  <c:v>4.3844000000000002E-5</c:v>
                </c:pt>
                <c:pt idx="11">
                  <c:v>1.12555E-4</c:v>
                </c:pt>
                <c:pt idx="12">
                  <c:v>-1.8073000000000001E-5</c:v>
                </c:pt>
                <c:pt idx="13">
                  <c:v>1.16795E-4</c:v>
                </c:pt>
                <c:pt idx="14">
                  <c:v>8.5382299999999997E-5</c:v>
                </c:pt>
                <c:pt idx="15">
                  <c:v>1.76713E-4</c:v>
                </c:pt>
                <c:pt idx="16">
                  <c:v>2.19583E-4</c:v>
                </c:pt>
                <c:pt idx="17">
                  <c:v>2.67015E-4</c:v>
                </c:pt>
                <c:pt idx="18">
                  <c:v>3.5447199999999999E-4</c:v>
                </c:pt>
                <c:pt idx="19">
                  <c:v>3.3016799999999999E-4</c:v>
                </c:pt>
                <c:pt idx="20">
                  <c:v>5.2494200000000003E-4</c:v>
                </c:pt>
                <c:pt idx="21">
                  <c:v>6.7756700000000001E-4</c:v>
                </c:pt>
                <c:pt idx="22">
                  <c:v>9.2498600000000004E-4</c:v>
                </c:pt>
                <c:pt idx="23">
                  <c:v>1.41081E-3</c:v>
                </c:pt>
                <c:pt idx="24">
                  <c:v>2.0501299999999998E-3</c:v>
                </c:pt>
                <c:pt idx="25">
                  <c:v>2.69958E-3</c:v>
                </c:pt>
                <c:pt idx="26">
                  <c:v>3.6348299999999999E-3</c:v>
                </c:pt>
                <c:pt idx="27">
                  <c:v>4.8356199999999997E-3</c:v>
                </c:pt>
                <c:pt idx="28">
                  <c:v>6.2349800000000002E-3</c:v>
                </c:pt>
                <c:pt idx="29">
                  <c:v>8.1134099999999997E-3</c:v>
                </c:pt>
                <c:pt idx="30">
                  <c:v>1.03333E-2</c:v>
                </c:pt>
                <c:pt idx="31">
                  <c:v>1.2718699999999999E-2</c:v>
                </c:pt>
                <c:pt idx="32">
                  <c:v>1.5765500000000002E-2</c:v>
                </c:pt>
                <c:pt idx="33">
                  <c:v>2.0374900000000001E-2</c:v>
                </c:pt>
                <c:pt idx="34">
                  <c:v>2.5557699999999999E-2</c:v>
                </c:pt>
                <c:pt idx="35">
                  <c:v>3.1570899999999999E-2</c:v>
                </c:pt>
                <c:pt idx="36">
                  <c:v>4.0139000000000001E-2</c:v>
                </c:pt>
                <c:pt idx="37">
                  <c:v>5.04181E-2</c:v>
                </c:pt>
                <c:pt idx="38">
                  <c:v>6.2763600000000003E-2</c:v>
                </c:pt>
                <c:pt idx="39">
                  <c:v>7.9794000000000004E-2</c:v>
                </c:pt>
                <c:pt idx="40">
                  <c:v>0.10101599999999999</c:v>
                </c:pt>
                <c:pt idx="41">
                  <c:v>0.126942</c:v>
                </c:pt>
                <c:pt idx="42">
                  <c:v>0.159022</c:v>
                </c:pt>
                <c:pt idx="43">
                  <c:v>0.19948399999999999</c:v>
                </c:pt>
                <c:pt idx="44">
                  <c:v>0.251778</c:v>
                </c:pt>
                <c:pt idx="45">
                  <c:v>0.31700299999999998</c:v>
                </c:pt>
                <c:pt idx="46">
                  <c:v>0.39809699999999998</c:v>
                </c:pt>
                <c:pt idx="47">
                  <c:v>0.501579</c:v>
                </c:pt>
                <c:pt idx="48">
                  <c:v>0.63125799999999999</c:v>
                </c:pt>
                <c:pt idx="49">
                  <c:v>0.79467100000000002</c:v>
                </c:pt>
                <c:pt idx="50">
                  <c:v>1.0004299999999999</c:v>
                </c:pt>
                <c:pt idx="51">
                  <c:v>1.2591699999999999</c:v>
                </c:pt>
                <c:pt idx="52">
                  <c:v>1.58484</c:v>
                </c:pt>
                <c:pt idx="53">
                  <c:v>1.9954099999999999</c:v>
                </c:pt>
                <c:pt idx="54">
                  <c:v>2.5118100000000001</c:v>
                </c:pt>
                <c:pt idx="55">
                  <c:v>3.1621199999999998</c:v>
                </c:pt>
                <c:pt idx="56">
                  <c:v>3.9810500000000002</c:v>
                </c:pt>
                <c:pt idx="57">
                  <c:v>5.0118200000000002</c:v>
                </c:pt>
                <c:pt idx="58">
                  <c:v>6.3094099999999997</c:v>
                </c:pt>
                <c:pt idx="59">
                  <c:v>7.9431099999999999</c:v>
                </c:pt>
                <c:pt idx="60">
                  <c:v>9.9996899999999993</c:v>
                </c:pt>
                <c:pt idx="61">
                  <c:v>12.59</c:v>
                </c:pt>
                <c:pt idx="62">
                  <c:v>15.8489</c:v>
                </c:pt>
                <c:pt idx="63">
                  <c:v>19.952000000000002</c:v>
                </c:pt>
                <c:pt idx="64">
                  <c:v>25.119</c:v>
                </c:pt>
                <c:pt idx="65">
                  <c:v>31.6233</c:v>
                </c:pt>
                <c:pt idx="66">
                  <c:v>39.809899999999999</c:v>
                </c:pt>
                <c:pt idx="67">
                  <c:v>50.1218</c:v>
                </c:pt>
                <c:pt idx="68">
                  <c:v>63.098300000000002</c:v>
                </c:pt>
                <c:pt idx="69">
                  <c:v>79.436099999999996</c:v>
                </c:pt>
                <c:pt idx="70">
                  <c:v>100.006</c:v>
                </c:pt>
              </c:numCache>
            </c:numRef>
          </c:xVal>
          <c:yVal>
            <c:numRef>
              <c:f>'[11]170418 sweep'!$D$5:$D$75</c:f>
              <c:numCache>
                <c:formatCode>General</c:formatCode>
                <c:ptCount val="71"/>
                <c:pt idx="0">
                  <c:v>111915</c:v>
                </c:pt>
                <c:pt idx="1">
                  <c:v>-155456</c:v>
                </c:pt>
                <c:pt idx="2">
                  <c:v>553006</c:v>
                </c:pt>
                <c:pt idx="3">
                  <c:v>1364620</c:v>
                </c:pt>
                <c:pt idx="4">
                  <c:v>-355053</c:v>
                </c:pt>
                <c:pt idx="5">
                  <c:v>883970</c:v>
                </c:pt>
                <c:pt idx="6">
                  <c:v>-1036550</c:v>
                </c:pt>
                <c:pt idx="7">
                  <c:v>1035830</c:v>
                </c:pt>
                <c:pt idx="8">
                  <c:v>-2992140</c:v>
                </c:pt>
                <c:pt idx="9">
                  <c:v>1626230</c:v>
                </c:pt>
                <c:pt idx="10">
                  <c:v>5164780</c:v>
                </c:pt>
                <c:pt idx="11">
                  <c:v>2548810</c:v>
                </c:pt>
                <c:pt idx="12">
                  <c:v>-20195100</c:v>
                </c:pt>
                <c:pt idx="13">
                  <c:v>4160220</c:v>
                </c:pt>
                <c:pt idx="14">
                  <c:v>7194990</c:v>
                </c:pt>
                <c:pt idx="15">
                  <c:v>4386680</c:v>
                </c:pt>
                <c:pt idx="16">
                  <c:v>4435980</c:v>
                </c:pt>
                <c:pt idx="17">
                  <c:v>4380000</c:v>
                </c:pt>
                <c:pt idx="18">
                  <c:v>3959630</c:v>
                </c:pt>
                <c:pt idx="19">
                  <c:v>5069820</c:v>
                </c:pt>
                <c:pt idx="20">
                  <c:v>3786730</c:v>
                </c:pt>
                <c:pt idx="21">
                  <c:v>3449390</c:v>
                </c:pt>
                <c:pt idx="22">
                  <c:v>2942750</c:v>
                </c:pt>
                <c:pt idx="23">
                  <c:v>2214230</c:v>
                </c:pt>
                <c:pt idx="24">
                  <c:v>1709950</c:v>
                </c:pt>
                <c:pt idx="25">
                  <c:v>1432290</c:v>
                </c:pt>
                <c:pt idx="26">
                  <c:v>1153500</c:v>
                </c:pt>
                <c:pt idx="27">
                  <c:v>915438</c:v>
                </c:pt>
                <c:pt idx="28">
                  <c:v>730567</c:v>
                </c:pt>
                <c:pt idx="29">
                  <c:v>554272</c:v>
                </c:pt>
                <c:pt idx="30">
                  <c:v>427202</c:v>
                </c:pt>
                <c:pt idx="31">
                  <c:v>331986</c:v>
                </c:pt>
                <c:pt idx="32">
                  <c:v>268516</c:v>
                </c:pt>
                <c:pt idx="33">
                  <c:v>198585</c:v>
                </c:pt>
                <c:pt idx="34">
                  <c:v>144937</c:v>
                </c:pt>
                <c:pt idx="35">
                  <c:v>115957</c:v>
                </c:pt>
                <c:pt idx="36">
                  <c:v>91082</c:v>
                </c:pt>
                <c:pt idx="37">
                  <c:v>67659.899999999994</c:v>
                </c:pt>
                <c:pt idx="38">
                  <c:v>53981.1</c:v>
                </c:pt>
                <c:pt idx="39">
                  <c:v>42034.8</c:v>
                </c:pt>
                <c:pt idx="40">
                  <c:v>33141.800000000003</c:v>
                </c:pt>
                <c:pt idx="41">
                  <c:v>23751.599999999999</c:v>
                </c:pt>
                <c:pt idx="42">
                  <c:v>16615.2</c:v>
                </c:pt>
                <c:pt idx="43">
                  <c:v>12264.6</c:v>
                </c:pt>
                <c:pt idx="44">
                  <c:v>8911.9</c:v>
                </c:pt>
                <c:pt idx="45">
                  <c:v>6763.24</c:v>
                </c:pt>
                <c:pt idx="46">
                  <c:v>5570.46</c:v>
                </c:pt>
                <c:pt idx="47">
                  <c:v>3857.66</c:v>
                </c:pt>
                <c:pt idx="48">
                  <c:v>2680.18</c:v>
                </c:pt>
                <c:pt idx="49">
                  <c:v>2054.5700000000002</c:v>
                </c:pt>
                <c:pt idx="50">
                  <c:v>1528.47</c:v>
                </c:pt>
                <c:pt idx="51">
                  <c:v>1172.57</c:v>
                </c:pt>
                <c:pt idx="52">
                  <c:v>792.31500000000005</c:v>
                </c:pt>
                <c:pt idx="53">
                  <c:v>608.95699999999999</c:v>
                </c:pt>
                <c:pt idx="54">
                  <c:v>435.17500000000001</c:v>
                </c:pt>
                <c:pt idx="55">
                  <c:v>315.77</c:v>
                </c:pt>
                <c:pt idx="56">
                  <c:v>244.08199999999999</c:v>
                </c:pt>
                <c:pt idx="57">
                  <c:v>182.154</c:v>
                </c:pt>
                <c:pt idx="58">
                  <c:v>151.59800000000001</c:v>
                </c:pt>
                <c:pt idx="59">
                  <c:v>99.270600000000002</c:v>
                </c:pt>
                <c:pt idx="60">
                  <c:v>76.392499999999998</c:v>
                </c:pt>
                <c:pt idx="61">
                  <c:v>60.572699999999998</c:v>
                </c:pt>
                <c:pt idx="62">
                  <c:v>49.268900000000002</c:v>
                </c:pt>
                <c:pt idx="63">
                  <c:v>40.603099999999998</c:v>
                </c:pt>
                <c:pt idx="64">
                  <c:v>35.178100000000001</c:v>
                </c:pt>
                <c:pt idx="65">
                  <c:v>24.925699999999999</c:v>
                </c:pt>
                <c:pt idx="66">
                  <c:v>22.908200000000001</c:v>
                </c:pt>
                <c:pt idx="67">
                  <c:v>17.819400000000002</c:v>
                </c:pt>
                <c:pt idx="68">
                  <c:v>14.809100000000001</c:v>
                </c:pt>
                <c:pt idx="69">
                  <c:v>12.764200000000001</c:v>
                </c:pt>
                <c:pt idx="70">
                  <c:v>9.7544699999999995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00-4E48-99BB-FD0F287E4622}"/>
            </c:ext>
          </c:extLst>
        </c:ser>
        <c:ser>
          <c:idx val="5"/>
          <c:order val="5"/>
          <c:tx>
            <c:v>290418</c:v>
          </c:tx>
          <c:spPr>
            <a:ln w="12700" cap="rnd">
              <a:solidFill>
                <a:sysClr val="windowText" lastClr="00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'[11]290418 sweep'!$C$5:$C$75</c:f>
              <c:numCache>
                <c:formatCode>General</c:formatCode>
                <c:ptCount val="71"/>
                <c:pt idx="0">
                  <c:v>1.47865E-5</c:v>
                </c:pt>
                <c:pt idx="1">
                  <c:v>3.26558E-5</c:v>
                </c:pt>
                <c:pt idx="2">
                  <c:v>3.1705000000000002E-5</c:v>
                </c:pt>
                <c:pt idx="3">
                  <c:v>7.1554899999999997E-6</c:v>
                </c:pt>
                <c:pt idx="4">
                  <c:v>3.5624999999999999E-5</c:v>
                </c:pt>
                <c:pt idx="5">
                  <c:v>1.9911999999999998E-5</c:v>
                </c:pt>
                <c:pt idx="6">
                  <c:v>1.71158E-5</c:v>
                </c:pt>
                <c:pt idx="7">
                  <c:v>2.22923E-5</c:v>
                </c:pt>
                <c:pt idx="8">
                  <c:v>4.4755900000000003E-5</c:v>
                </c:pt>
                <c:pt idx="9">
                  <c:v>7.9098799999999996E-5</c:v>
                </c:pt>
                <c:pt idx="10">
                  <c:v>-3.3283099999999998E-6</c:v>
                </c:pt>
                <c:pt idx="11">
                  <c:v>3.0255599999999999E-5</c:v>
                </c:pt>
                <c:pt idx="12">
                  <c:v>7.3057600000000002E-6</c:v>
                </c:pt>
                <c:pt idx="13">
                  <c:v>9.5437299999999995E-5</c:v>
                </c:pt>
                <c:pt idx="14">
                  <c:v>1.28718E-4</c:v>
                </c:pt>
                <c:pt idx="15">
                  <c:v>1.4435000000000001E-4</c:v>
                </c:pt>
                <c:pt idx="16">
                  <c:v>1.82685E-4</c:v>
                </c:pt>
                <c:pt idx="17">
                  <c:v>2.8798700000000002E-4</c:v>
                </c:pt>
                <c:pt idx="18">
                  <c:v>3.9163499999999999E-4</c:v>
                </c:pt>
                <c:pt idx="19">
                  <c:v>4.793E-4</c:v>
                </c:pt>
                <c:pt idx="20">
                  <c:v>6.7190100000000003E-4</c:v>
                </c:pt>
                <c:pt idx="21">
                  <c:v>8.7631500000000001E-4</c:v>
                </c:pt>
                <c:pt idx="22">
                  <c:v>1.20313E-3</c:v>
                </c:pt>
                <c:pt idx="23">
                  <c:v>1.6387699999999999E-3</c:v>
                </c:pt>
                <c:pt idx="24">
                  <c:v>2.1300999999999998E-3</c:v>
                </c:pt>
                <c:pt idx="25">
                  <c:v>2.82526E-3</c:v>
                </c:pt>
                <c:pt idx="26">
                  <c:v>3.8102600000000002E-3</c:v>
                </c:pt>
                <c:pt idx="27">
                  <c:v>4.8426800000000002E-3</c:v>
                </c:pt>
                <c:pt idx="28">
                  <c:v>6.1668000000000001E-3</c:v>
                </c:pt>
                <c:pt idx="29">
                  <c:v>7.8687500000000007E-3</c:v>
                </c:pt>
                <c:pt idx="30">
                  <c:v>1.0095099999999999E-2</c:v>
                </c:pt>
                <c:pt idx="31">
                  <c:v>1.2798500000000001E-2</c:v>
                </c:pt>
                <c:pt idx="32">
                  <c:v>1.6121099999999999E-2</c:v>
                </c:pt>
                <c:pt idx="33">
                  <c:v>2.0118899999999999E-2</c:v>
                </c:pt>
                <c:pt idx="34">
                  <c:v>2.57428E-2</c:v>
                </c:pt>
                <c:pt idx="35">
                  <c:v>3.19698E-2</c:v>
                </c:pt>
                <c:pt idx="36">
                  <c:v>4.0043599999999999E-2</c:v>
                </c:pt>
                <c:pt idx="37">
                  <c:v>5.0656E-2</c:v>
                </c:pt>
                <c:pt idx="38">
                  <c:v>6.3543500000000003E-2</c:v>
                </c:pt>
                <c:pt idx="39">
                  <c:v>7.9739900000000002E-2</c:v>
                </c:pt>
                <c:pt idx="40">
                  <c:v>9.9854499999999999E-2</c:v>
                </c:pt>
                <c:pt idx="41">
                  <c:v>0.125947</c:v>
                </c:pt>
                <c:pt idx="42">
                  <c:v>0.15853400000000001</c:v>
                </c:pt>
                <c:pt idx="43">
                  <c:v>0.199573</c:v>
                </c:pt>
                <c:pt idx="44">
                  <c:v>0.25147199999999997</c:v>
                </c:pt>
                <c:pt idx="45">
                  <c:v>0.316388</c:v>
                </c:pt>
                <c:pt idx="46">
                  <c:v>0.39828599999999997</c:v>
                </c:pt>
                <c:pt idx="47">
                  <c:v>0.50145700000000004</c:v>
                </c:pt>
                <c:pt idx="48">
                  <c:v>0.63111799999999996</c:v>
                </c:pt>
                <c:pt idx="49">
                  <c:v>0.79430699999999999</c:v>
                </c:pt>
                <c:pt idx="50">
                  <c:v>1.0002899999999999</c:v>
                </c:pt>
                <c:pt idx="51">
                  <c:v>1.2587900000000001</c:v>
                </c:pt>
                <c:pt idx="52">
                  <c:v>1.5848100000000001</c:v>
                </c:pt>
                <c:pt idx="53">
                  <c:v>1.99536</c:v>
                </c:pt>
                <c:pt idx="54">
                  <c:v>2.5116800000000001</c:v>
                </c:pt>
                <c:pt idx="55">
                  <c:v>3.1623399999999999</c:v>
                </c:pt>
                <c:pt idx="56">
                  <c:v>3.9813299999999998</c:v>
                </c:pt>
                <c:pt idx="57">
                  <c:v>5.0116500000000004</c:v>
                </c:pt>
                <c:pt idx="58">
                  <c:v>6.3097399999999997</c:v>
                </c:pt>
                <c:pt idx="59">
                  <c:v>7.9427399999999997</c:v>
                </c:pt>
                <c:pt idx="60">
                  <c:v>9.9994300000000003</c:v>
                </c:pt>
                <c:pt idx="61">
                  <c:v>12.589399999999999</c:v>
                </c:pt>
                <c:pt idx="62">
                  <c:v>15.849299999999999</c:v>
                </c:pt>
                <c:pt idx="63">
                  <c:v>19.953099999999999</c:v>
                </c:pt>
                <c:pt idx="64">
                  <c:v>25.1235</c:v>
                </c:pt>
                <c:pt idx="65">
                  <c:v>31.623999999999999</c:v>
                </c:pt>
                <c:pt idx="66">
                  <c:v>39.810899999999997</c:v>
                </c:pt>
                <c:pt idx="67">
                  <c:v>50.116700000000002</c:v>
                </c:pt>
                <c:pt idx="68">
                  <c:v>63.096499999999999</c:v>
                </c:pt>
                <c:pt idx="69">
                  <c:v>79.431399999999996</c:v>
                </c:pt>
                <c:pt idx="70">
                  <c:v>99.9983</c:v>
                </c:pt>
              </c:numCache>
            </c:numRef>
          </c:xVal>
          <c:yVal>
            <c:numRef>
              <c:f>'[11]290418 sweep'!$D$5:$D$75</c:f>
              <c:numCache>
                <c:formatCode>General</c:formatCode>
                <c:ptCount val="71"/>
                <c:pt idx="0">
                  <c:v>1034330</c:v>
                </c:pt>
                <c:pt idx="1">
                  <c:v>728232</c:v>
                </c:pt>
                <c:pt idx="2">
                  <c:v>1073160</c:v>
                </c:pt>
                <c:pt idx="3">
                  <c:v>5726710</c:v>
                </c:pt>
                <c:pt idx="4">
                  <c:v>1440870</c:v>
                </c:pt>
                <c:pt idx="5">
                  <c:v>3214280</c:v>
                </c:pt>
                <c:pt idx="6">
                  <c:v>4477380</c:v>
                </c:pt>
                <c:pt idx="7">
                  <c:v>4523260</c:v>
                </c:pt>
                <c:pt idx="8">
                  <c:v>3079670</c:v>
                </c:pt>
                <c:pt idx="9">
                  <c:v>2247910</c:v>
                </c:pt>
                <c:pt idx="10">
                  <c:v>-62368800</c:v>
                </c:pt>
                <c:pt idx="11">
                  <c:v>8176850</c:v>
                </c:pt>
                <c:pt idx="12">
                  <c:v>42775300</c:v>
                </c:pt>
                <c:pt idx="13">
                  <c:v>4130250</c:v>
                </c:pt>
                <c:pt idx="14">
                  <c:v>3869050</c:v>
                </c:pt>
                <c:pt idx="15">
                  <c:v>4302950</c:v>
                </c:pt>
                <c:pt idx="16">
                  <c:v>4043280</c:v>
                </c:pt>
                <c:pt idx="17">
                  <c:v>3194150</c:v>
                </c:pt>
                <c:pt idx="18">
                  <c:v>2802110</c:v>
                </c:pt>
                <c:pt idx="19">
                  <c:v>2712010</c:v>
                </c:pt>
                <c:pt idx="20">
                  <c:v>2264460</c:v>
                </c:pt>
                <c:pt idx="21">
                  <c:v>2013410</c:v>
                </c:pt>
                <c:pt idx="22">
                  <c:v>1692700</c:v>
                </c:pt>
                <c:pt idx="23">
                  <c:v>1414410</c:v>
                </c:pt>
                <c:pt idx="24">
                  <c:v>1225460</c:v>
                </c:pt>
                <c:pt idx="25">
                  <c:v>1013420</c:v>
                </c:pt>
                <c:pt idx="26">
                  <c:v>809764</c:v>
                </c:pt>
                <c:pt idx="27">
                  <c:v>668364</c:v>
                </c:pt>
                <c:pt idx="28">
                  <c:v>548248</c:v>
                </c:pt>
                <c:pt idx="29">
                  <c:v>442703</c:v>
                </c:pt>
                <c:pt idx="30">
                  <c:v>348205</c:v>
                </c:pt>
                <c:pt idx="31">
                  <c:v>271797</c:v>
                </c:pt>
                <c:pt idx="32">
                  <c:v>209653</c:v>
                </c:pt>
                <c:pt idx="33">
                  <c:v>163027</c:v>
                </c:pt>
                <c:pt idx="34">
                  <c:v>118370</c:v>
                </c:pt>
                <c:pt idx="35">
                  <c:v>88490</c:v>
                </c:pt>
                <c:pt idx="36">
                  <c:v>64751.8</c:v>
                </c:pt>
                <c:pt idx="37">
                  <c:v>45930</c:v>
                </c:pt>
                <c:pt idx="38">
                  <c:v>32737.599999999999</c:v>
                </c:pt>
                <c:pt idx="39">
                  <c:v>23049.8</c:v>
                </c:pt>
                <c:pt idx="40">
                  <c:v>17034.099999999999</c:v>
                </c:pt>
                <c:pt idx="41">
                  <c:v>13707.9</c:v>
                </c:pt>
                <c:pt idx="42">
                  <c:v>10712</c:v>
                </c:pt>
                <c:pt idx="43">
                  <c:v>8316.17</c:v>
                </c:pt>
                <c:pt idx="44">
                  <c:v>5580.23</c:v>
                </c:pt>
                <c:pt idx="45">
                  <c:v>4321.22</c:v>
                </c:pt>
                <c:pt idx="46">
                  <c:v>3263.44</c:v>
                </c:pt>
                <c:pt idx="47">
                  <c:v>2346.81</c:v>
                </c:pt>
                <c:pt idx="48">
                  <c:v>1371.89</c:v>
                </c:pt>
                <c:pt idx="49">
                  <c:v>1008.96</c:v>
                </c:pt>
                <c:pt idx="50">
                  <c:v>799.44899999999996</c:v>
                </c:pt>
                <c:pt idx="51">
                  <c:v>524.91300000000001</c:v>
                </c:pt>
                <c:pt idx="52">
                  <c:v>348.947</c:v>
                </c:pt>
                <c:pt idx="53">
                  <c:v>240.77799999999999</c:v>
                </c:pt>
                <c:pt idx="54">
                  <c:v>160.03</c:v>
                </c:pt>
                <c:pt idx="55">
                  <c:v>125.1</c:v>
                </c:pt>
                <c:pt idx="56">
                  <c:v>95.612700000000004</c:v>
                </c:pt>
                <c:pt idx="57">
                  <c:v>66.069900000000004</c:v>
                </c:pt>
                <c:pt idx="58">
                  <c:v>51.469000000000001</c:v>
                </c:pt>
                <c:pt idx="59">
                  <c:v>42.297499999999999</c:v>
                </c:pt>
                <c:pt idx="60">
                  <c:v>33.095700000000001</c:v>
                </c:pt>
                <c:pt idx="61">
                  <c:v>24.322600000000001</c:v>
                </c:pt>
                <c:pt idx="62">
                  <c:v>12.727399999999999</c:v>
                </c:pt>
                <c:pt idx="63">
                  <c:v>11.9991</c:v>
                </c:pt>
                <c:pt idx="64">
                  <c:v>11.7576</c:v>
                </c:pt>
                <c:pt idx="65">
                  <c:v>10.2095</c:v>
                </c:pt>
                <c:pt idx="66">
                  <c:v>4.8758600000000003</c:v>
                </c:pt>
                <c:pt idx="67">
                  <c:v>3.5607700000000002</c:v>
                </c:pt>
                <c:pt idx="68">
                  <c:v>2.77643</c:v>
                </c:pt>
                <c:pt idx="69">
                  <c:v>2.1981700000000002</c:v>
                </c:pt>
                <c:pt idx="70">
                  <c:v>1.74525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00-4E48-99BB-FD0F287E4622}"/>
            </c:ext>
          </c:extLst>
        </c:ser>
        <c:ser>
          <c:idx val="6"/>
          <c:order val="6"/>
          <c:tx>
            <c:v>Syringe wall</c:v>
          </c:tx>
          <c:spPr>
            <a:ln w="19050" cap="rnd">
              <a:solidFill>
                <a:srgbClr val="E7E6E6">
                  <a:lumMod val="9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graph'!$W$3:$W$4</c:f>
              <c:numCache>
                <c:formatCode>General</c:formatCode>
                <c:ptCount val="2"/>
                <c:pt idx="0">
                  <c:v>7.7004337523046612E-2</c:v>
                </c:pt>
                <c:pt idx="1">
                  <c:v>7.7004337523046612E-2</c:v>
                </c:pt>
              </c:numCache>
            </c:numRef>
          </c:xVal>
          <c:yVal>
            <c:numRef>
              <c:f>'[11]Sweep graph'!$X$3:$X$4</c:f>
              <c:numCache>
                <c:formatCode>General</c:formatCode>
                <c:ptCount val="2"/>
                <c:pt idx="0">
                  <c:v>1</c:v>
                </c:pt>
                <c:pt idx="1">
                  <c:v>100000000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00-4E48-99BB-FD0F287E4622}"/>
            </c:ext>
          </c:extLst>
        </c:ser>
        <c:ser>
          <c:idx val="7"/>
          <c:order val="7"/>
          <c:tx>
            <c:v>Tube Wall</c:v>
          </c:tx>
          <c:spPr>
            <a:ln w="19050" cap="rnd">
              <a:solidFill>
                <a:srgbClr val="E7E6E6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graph'!$W$5:$W$6</c:f>
              <c:numCache>
                <c:formatCode>General</c:formatCode>
                <c:ptCount val="2"/>
                <c:pt idx="0">
                  <c:v>8.2584000000000017</c:v>
                </c:pt>
                <c:pt idx="1">
                  <c:v>8.2584000000000017</c:v>
                </c:pt>
              </c:numCache>
            </c:numRef>
          </c:xVal>
          <c:yVal>
            <c:numRef>
              <c:f>'[11]Sweep graph'!$X$5:$X$6</c:f>
              <c:numCache>
                <c:formatCode>General</c:formatCode>
                <c:ptCount val="2"/>
                <c:pt idx="0">
                  <c:v>1</c:v>
                </c:pt>
                <c:pt idx="1">
                  <c:v>100000000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00-4E48-99BB-FD0F287E4622}"/>
            </c:ext>
          </c:extLst>
        </c:ser>
        <c:ser>
          <c:idx val="8"/>
          <c:order val="8"/>
          <c:tx>
            <c:v>160518</c:v>
          </c:tx>
          <c:spPr>
            <a:ln w="12700" cap="rnd">
              <a:solidFill>
                <a:schemeClr val="accent3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'[11]160518 sweep'!$C$5:$C$75</c:f>
              <c:numCache>
                <c:formatCode>General</c:formatCode>
                <c:ptCount val="71"/>
                <c:pt idx="0">
                  <c:v>2.03623E-5</c:v>
                </c:pt>
                <c:pt idx="1">
                  <c:v>6.0968699999999998E-5</c:v>
                </c:pt>
                <c:pt idx="2">
                  <c:v>6.9024199999999996E-5</c:v>
                </c:pt>
                <c:pt idx="3">
                  <c:v>1.0913100000000001E-5</c:v>
                </c:pt>
                <c:pt idx="4">
                  <c:v>6.6661299999999998E-5</c:v>
                </c:pt>
                <c:pt idx="5">
                  <c:v>7.1068400000000006E-5</c:v>
                </c:pt>
                <c:pt idx="6">
                  <c:v>3.97575E-5</c:v>
                </c:pt>
                <c:pt idx="7">
                  <c:v>4.8440700000000004E-6</c:v>
                </c:pt>
                <c:pt idx="8">
                  <c:v>6.3858599999999999E-5</c:v>
                </c:pt>
                <c:pt idx="9">
                  <c:v>4.6771499999999998E-5</c:v>
                </c:pt>
                <c:pt idx="10">
                  <c:v>1.11863E-4</c:v>
                </c:pt>
                <c:pt idx="11">
                  <c:v>2.8813E-5</c:v>
                </c:pt>
                <c:pt idx="12">
                  <c:v>5.73662E-5</c:v>
                </c:pt>
                <c:pt idx="13">
                  <c:v>1.05219E-4</c:v>
                </c:pt>
                <c:pt idx="14">
                  <c:v>1.0644799999999999E-4</c:v>
                </c:pt>
                <c:pt idx="15">
                  <c:v>1.04078E-4</c:v>
                </c:pt>
                <c:pt idx="16">
                  <c:v>1.44121E-5</c:v>
                </c:pt>
                <c:pt idx="17">
                  <c:v>1.3672599999999999E-4</c:v>
                </c:pt>
                <c:pt idx="18">
                  <c:v>1.43659E-4</c:v>
                </c:pt>
                <c:pt idx="19">
                  <c:v>1.6658499999999999E-4</c:v>
                </c:pt>
                <c:pt idx="20">
                  <c:v>1.5554300000000001E-4</c:v>
                </c:pt>
                <c:pt idx="21">
                  <c:v>1.7486499999999999E-4</c:v>
                </c:pt>
                <c:pt idx="22">
                  <c:v>3.28375E-4</c:v>
                </c:pt>
                <c:pt idx="23">
                  <c:v>4.56773E-4</c:v>
                </c:pt>
                <c:pt idx="24">
                  <c:v>9.2603599999999998E-4</c:v>
                </c:pt>
                <c:pt idx="25">
                  <c:v>1.9730899999999998E-3</c:v>
                </c:pt>
                <c:pt idx="26">
                  <c:v>3.4145400000000002E-3</c:v>
                </c:pt>
                <c:pt idx="27">
                  <c:v>4.7841100000000003E-3</c:v>
                </c:pt>
                <c:pt idx="28">
                  <c:v>6.4557199999999999E-3</c:v>
                </c:pt>
                <c:pt idx="29">
                  <c:v>8.3451900000000006E-3</c:v>
                </c:pt>
                <c:pt idx="30">
                  <c:v>1.09698E-2</c:v>
                </c:pt>
                <c:pt idx="31">
                  <c:v>1.2900399999999999E-2</c:v>
                </c:pt>
                <c:pt idx="32">
                  <c:v>1.6360599999999999E-2</c:v>
                </c:pt>
                <c:pt idx="33">
                  <c:v>2.0629700000000001E-2</c:v>
                </c:pt>
                <c:pt idx="34">
                  <c:v>2.4135400000000001E-2</c:v>
                </c:pt>
                <c:pt idx="35">
                  <c:v>3.25224E-2</c:v>
                </c:pt>
                <c:pt idx="36">
                  <c:v>4.0295999999999998E-2</c:v>
                </c:pt>
                <c:pt idx="37">
                  <c:v>5.0651399999999999E-2</c:v>
                </c:pt>
                <c:pt idx="38">
                  <c:v>6.3299400000000006E-2</c:v>
                </c:pt>
                <c:pt idx="39">
                  <c:v>7.9386600000000002E-2</c:v>
                </c:pt>
                <c:pt idx="40">
                  <c:v>0.10008</c:v>
                </c:pt>
                <c:pt idx="41">
                  <c:v>0.12600500000000001</c:v>
                </c:pt>
                <c:pt idx="42">
                  <c:v>0.15929599999999999</c:v>
                </c:pt>
                <c:pt idx="43">
                  <c:v>0.200793</c:v>
                </c:pt>
                <c:pt idx="44">
                  <c:v>0.25190699999999999</c:v>
                </c:pt>
                <c:pt idx="45">
                  <c:v>0.31697999999999998</c:v>
                </c:pt>
                <c:pt idx="46">
                  <c:v>0.39888800000000002</c:v>
                </c:pt>
                <c:pt idx="47">
                  <c:v>0.50233000000000005</c:v>
                </c:pt>
                <c:pt idx="48">
                  <c:v>0.63081500000000001</c:v>
                </c:pt>
                <c:pt idx="49">
                  <c:v>0.79557599999999995</c:v>
                </c:pt>
                <c:pt idx="50">
                  <c:v>1.0003500000000001</c:v>
                </c:pt>
                <c:pt idx="51">
                  <c:v>1.25939</c:v>
                </c:pt>
                <c:pt idx="52">
                  <c:v>1.58531</c:v>
                </c:pt>
                <c:pt idx="53">
                  <c:v>1.9948300000000001</c:v>
                </c:pt>
                <c:pt idx="54">
                  <c:v>2.5119199999999999</c:v>
                </c:pt>
                <c:pt idx="55">
                  <c:v>3.1629700000000001</c:v>
                </c:pt>
                <c:pt idx="56">
                  <c:v>3.9839699999999998</c:v>
                </c:pt>
                <c:pt idx="57">
                  <c:v>5.0114599999999996</c:v>
                </c:pt>
                <c:pt idx="58">
                  <c:v>6.3098799999999997</c:v>
                </c:pt>
                <c:pt idx="59">
                  <c:v>7.9431700000000003</c:v>
                </c:pt>
                <c:pt idx="60">
                  <c:v>9.9986499999999996</c:v>
                </c:pt>
                <c:pt idx="61">
                  <c:v>12.5891</c:v>
                </c:pt>
                <c:pt idx="62">
                  <c:v>15.8485</c:v>
                </c:pt>
                <c:pt idx="63">
                  <c:v>19.9527</c:v>
                </c:pt>
                <c:pt idx="64">
                  <c:v>25.117799999999999</c:v>
                </c:pt>
                <c:pt idx="65">
                  <c:v>31.623100000000001</c:v>
                </c:pt>
                <c:pt idx="66">
                  <c:v>39.809399999999997</c:v>
                </c:pt>
                <c:pt idx="67">
                  <c:v>50.121499999999997</c:v>
                </c:pt>
                <c:pt idx="68">
                  <c:v>63.094499999999996</c:v>
                </c:pt>
                <c:pt idx="69">
                  <c:v>79.429400000000001</c:v>
                </c:pt>
                <c:pt idx="70">
                  <c:v>99.998900000000006</c:v>
                </c:pt>
              </c:numCache>
            </c:numRef>
          </c:xVal>
          <c:yVal>
            <c:numRef>
              <c:f>'[11]160518 sweep'!$D$5:$D$75</c:f>
              <c:numCache>
                <c:formatCode>General</c:formatCode>
                <c:ptCount val="71"/>
                <c:pt idx="0">
                  <c:v>1142640</c:v>
                </c:pt>
                <c:pt idx="1">
                  <c:v>-331097</c:v>
                </c:pt>
                <c:pt idx="2">
                  <c:v>-218152</c:v>
                </c:pt>
                <c:pt idx="3">
                  <c:v>736701</c:v>
                </c:pt>
                <c:pt idx="4">
                  <c:v>34036.699999999997</c:v>
                </c:pt>
                <c:pt idx="5">
                  <c:v>-3684.97</c:v>
                </c:pt>
                <c:pt idx="6">
                  <c:v>-236.81</c:v>
                </c:pt>
                <c:pt idx="7">
                  <c:v>24416.3</c:v>
                </c:pt>
                <c:pt idx="8">
                  <c:v>174899</c:v>
                </c:pt>
                <c:pt idx="9">
                  <c:v>2229930</c:v>
                </c:pt>
                <c:pt idx="10">
                  <c:v>1875670</c:v>
                </c:pt>
                <c:pt idx="11">
                  <c:v>-10472700</c:v>
                </c:pt>
                <c:pt idx="12">
                  <c:v>-7321670</c:v>
                </c:pt>
                <c:pt idx="13">
                  <c:v>5667030</c:v>
                </c:pt>
                <c:pt idx="14">
                  <c:v>7468350</c:v>
                </c:pt>
                <c:pt idx="15">
                  <c:v>965089000</c:v>
                </c:pt>
                <c:pt idx="16">
                  <c:v>19705900</c:v>
                </c:pt>
                <c:pt idx="17">
                  <c:v>11727400</c:v>
                </c:pt>
                <c:pt idx="18">
                  <c:v>13493700</c:v>
                </c:pt>
                <c:pt idx="19">
                  <c:v>14778300</c:v>
                </c:pt>
                <c:pt idx="20">
                  <c:v>20016000</c:v>
                </c:pt>
                <c:pt idx="21">
                  <c:v>21498500</c:v>
                </c:pt>
                <c:pt idx="22">
                  <c:v>14473800</c:v>
                </c:pt>
                <c:pt idx="23">
                  <c:v>12522300</c:v>
                </c:pt>
                <c:pt idx="24">
                  <c:v>7354960</c:v>
                </c:pt>
                <c:pt idx="25">
                  <c:v>3945950</c:v>
                </c:pt>
                <c:pt idx="26">
                  <c:v>2513200</c:v>
                </c:pt>
                <c:pt idx="27">
                  <c:v>1792550</c:v>
                </c:pt>
                <c:pt idx="28">
                  <c:v>1364430</c:v>
                </c:pt>
                <c:pt idx="29">
                  <c:v>1042700</c:v>
                </c:pt>
                <c:pt idx="30">
                  <c:v>758623</c:v>
                </c:pt>
                <c:pt idx="31">
                  <c:v>630202</c:v>
                </c:pt>
                <c:pt idx="32">
                  <c:v>469848</c:v>
                </c:pt>
                <c:pt idx="33">
                  <c:v>366944</c:v>
                </c:pt>
                <c:pt idx="34">
                  <c:v>291167</c:v>
                </c:pt>
                <c:pt idx="35">
                  <c:v>217963</c:v>
                </c:pt>
                <c:pt idx="36">
                  <c:v>172016</c:v>
                </c:pt>
                <c:pt idx="37">
                  <c:v>133481</c:v>
                </c:pt>
                <c:pt idx="38">
                  <c:v>101784</c:v>
                </c:pt>
                <c:pt idx="39">
                  <c:v>81858</c:v>
                </c:pt>
                <c:pt idx="40">
                  <c:v>60742.5</c:v>
                </c:pt>
                <c:pt idx="41">
                  <c:v>46083.9</c:v>
                </c:pt>
                <c:pt idx="42">
                  <c:v>35806.400000000001</c:v>
                </c:pt>
                <c:pt idx="43">
                  <c:v>26849.5</c:v>
                </c:pt>
                <c:pt idx="44">
                  <c:v>19507.7</c:v>
                </c:pt>
                <c:pt idx="45">
                  <c:v>14502.6</c:v>
                </c:pt>
                <c:pt idx="46">
                  <c:v>10886.9</c:v>
                </c:pt>
                <c:pt idx="47">
                  <c:v>7490.9</c:v>
                </c:pt>
                <c:pt idx="48">
                  <c:v>5719.88</c:v>
                </c:pt>
                <c:pt idx="49">
                  <c:v>4467.41</c:v>
                </c:pt>
                <c:pt idx="50">
                  <c:v>3230.68</c:v>
                </c:pt>
                <c:pt idx="51">
                  <c:v>2296.79</c:v>
                </c:pt>
                <c:pt idx="52">
                  <c:v>1779.92</c:v>
                </c:pt>
                <c:pt idx="53">
                  <c:v>1371.78</c:v>
                </c:pt>
                <c:pt idx="54">
                  <c:v>987.53099999999995</c:v>
                </c:pt>
                <c:pt idx="55">
                  <c:v>700.29899999999998</c:v>
                </c:pt>
                <c:pt idx="56">
                  <c:v>574.95899999999995</c:v>
                </c:pt>
                <c:pt idx="57">
                  <c:v>420.53899999999999</c:v>
                </c:pt>
                <c:pt idx="58">
                  <c:v>320.03199999999998</c:v>
                </c:pt>
                <c:pt idx="59">
                  <c:v>246.095</c:v>
                </c:pt>
                <c:pt idx="60">
                  <c:v>182.38399999999999</c:v>
                </c:pt>
                <c:pt idx="61">
                  <c:v>142.12</c:v>
                </c:pt>
                <c:pt idx="62">
                  <c:v>104.67400000000001</c:v>
                </c:pt>
                <c:pt idx="63">
                  <c:v>87.318100000000001</c:v>
                </c:pt>
                <c:pt idx="64">
                  <c:v>70.593299999999999</c:v>
                </c:pt>
                <c:pt idx="65">
                  <c:v>57.438600000000001</c:v>
                </c:pt>
                <c:pt idx="66">
                  <c:v>47.993499999999997</c:v>
                </c:pt>
                <c:pt idx="67">
                  <c:v>37.06</c:v>
                </c:pt>
                <c:pt idx="68">
                  <c:v>29.2118</c:v>
                </c:pt>
                <c:pt idx="69">
                  <c:v>22.366499999999998</c:v>
                </c:pt>
                <c:pt idx="70">
                  <c:v>18.862500000000001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C00-4E48-99BB-FD0F287E4622}"/>
            </c:ext>
          </c:extLst>
        </c:ser>
        <c:ser>
          <c:idx val="9"/>
          <c:order val="9"/>
          <c:tx>
            <c:v>190418 4 mf</c:v>
          </c:tx>
          <c:spPr>
            <a:ln w="12700" cap="rnd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'[11]190418 4 mf sweep'!$C$5:$C$75</c:f>
              <c:numCache>
                <c:formatCode>General</c:formatCode>
                <c:ptCount val="71"/>
                <c:pt idx="0">
                  <c:v>1.28861E-5</c:v>
                </c:pt>
                <c:pt idx="1">
                  <c:v>7.1414599999999999E-6</c:v>
                </c:pt>
                <c:pt idx="2">
                  <c:v>-1.5894599999999999E-5</c:v>
                </c:pt>
                <c:pt idx="3">
                  <c:v>-1.5321100000000001E-5</c:v>
                </c:pt>
                <c:pt idx="4">
                  <c:v>3.8633000000000001E-5</c:v>
                </c:pt>
                <c:pt idx="5">
                  <c:v>-1.26591E-5</c:v>
                </c:pt>
                <c:pt idx="6">
                  <c:v>1.5585699999999999E-5</c:v>
                </c:pt>
                <c:pt idx="7">
                  <c:v>2.0712499999999999E-5</c:v>
                </c:pt>
                <c:pt idx="8">
                  <c:v>6.7085799999999999E-6</c:v>
                </c:pt>
                <c:pt idx="9">
                  <c:v>2.62944E-5</c:v>
                </c:pt>
                <c:pt idx="10">
                  <c:v>1.5174899999999999E-5</c:v>
                </c:pt>
                <c:pt idx="11">
                  <c:v>1.9696900000000001E-5</c:v>
                </c:pt>
                <c:pt idx="12">
                  <c:v>6.9624799999999998E-5</c:v>
                </c:pt>
                <c:pt idx="13">
                  <c:v>3.7279E-5</c:v>
                </c:pt>
                <c:pt idx="14">
                  <c:v>4.40313E-5</c:v>
                </c:pt>
                <c:pt idx="15">
                  <c:v>8.1206700000000003E-5</c:v>
                </c:pt>
                <c:pt idx="16">
                  <c:v>1.55656E-4</c:v>
                </c:pt>
                <c:pt idx="17">
                  <c:v>1.61528E-4</c:v>
                </c:pt>
                <c:pt idx="18">
                  <c:v>2.1578600000000001E-4</c:v>
                </c:pt>
                <c:pt idx="19">
                  <c:v>3.2801E-4</c:v>
                </c:pt>
                <c:pt idx="20">
                  <c:v>4.4325899999999999E-4</c:v>
                </c:pt>
                <c:pt idx="21">
                  <c:v>6.3575999999999997E-4</c:v>
                </c:pt>
                <c:pt idx="22">
                  <c:v>9.2596599999999996E-4</c:v>
                </c:pt>
                <c:pt idx="23">
                  <c:v>1.2994199999999999E-3</c:v>
                </c:pt>
                <c:pt idx="24">
                  <c:v>1.8162600000000001E-3</c:v>
                </c:pt>
                <c:pt idx="25">
                  <c:v>2.4521399999999998E-3</c:v>
                </c:pt>
                <c:pt idx="26">
                  <c:v>3.4166399999999999E-3</c:v>
                </c:pt>
                <c:pt idx="27">
                  <c:v>4.7281199999999997E-3</c:v>
                </c:pt>
                <c:pt idx="28">
                  <c:v>6.0335800000000002E-3</c:v>
                </c:pt>
                <c:pt idx="29">
                  <c:v>7.9296799999999997E-3</c:v>
                </c:pt>
                <c:pt idx="30">
                  <c:v>9.8385399999999998E-3</c:v>
                </c:pt>
                <c:pt idx="31">
                  <c:v>1.25498E-2</c:v>
                </c:pt>
                <c:pt idx="32">
                  <c:v>1.5705899999999998E-2</c:v>
                </c:pt>
                <c:pt idx="33">
                  <c:v>2.1964999999999998E-2</c:v>
                </c:pt>
                <c:pt idx="34">
                  <c:v>2.4921800000000001E-2</c:v>
                </c:pt>
                <c:pt idx="35">
                  <c:v>3.0965199999999998E-2</c:v>
                </c:pt>
                <c:pt idx="36">
                  <c:v>4.1339099999999997E-2</c:v>
                </c:pt>
                <c:pt idx="37">
                  <c:v>5.0576200000000002E-2</c:v>
                </c:pt>
                <c:pt idx="38">
                  <c:v>7.6174099999999995E-2</c:v>
                </c:pt>
                <c:pt idx="39">
                  <c:v>7.98238E-2</c:v>
                </c:pt>
                <c:pt idx="40">
                  <c:v>0.10507900000000001</c:v>
                </c:pt>
                <c:pt idx="41">
                  <c:v>0.126134</c:v>
                </c:pt>
                <c:pt idx="42">
                  <c:v>0.159161</c:v>
                </c:pt>
                <c:pt idx="43">
                  <c:v>0.199077</c:v>
                </c:pt>
                <c:pt idx="44">
                  <c:v>0.25024099999999999</c:v>
                </c:pt>
                <c:pt idx="45">
                  <c:v>0.31570799999999999</c:v>
                </c:pt>
                <c:pt idx="46">
                  <c:v>0.39741100000000001</c:v>
                </c:pt>
                <c:pt idx="47">
                  <c:v>0.50418600000000002</c:v>
                </c:pt>
                <c:pt idx="48">
                  <c:v>0.63020200000000004</c:v>
                </c:pt>
                <c:pt idx="49">
                  <c:v>0.79469100000000004</c:v>
                </c:pt>
                <c:pt idx="50">
                  <c:v>1.00081</c:v>
                </c:pt>
                <c:pt idx="51">
                  <c:v>1.2596000000000001</c:v>
                </c:pt>
                <c:pt idx="52">
                  <c:v>1.58361</c:v>
                </c:pt>
                <c:pt idx="53">
                  <c:v>1.99359</c:v>
                </c:pt>
                <c:pt idx="54">
                  <c:v>2.5131399999999999</c:v>
                </c:pt>
                <c:pt idx="55">
                  <c:v>3.16275</c:v>
                </c:pt>
                <c:pt idx="56">
                  <c:v>3.98245</c:v>
                </c:pt>
                <c:pt idx="57">
                  <c:v>5.0125900000000003</c:v>
                </c:pt>
                <c:pt idx="58">
                  <c:v>6.3090799999999998</c:v>
                </c:pt>
                <c:pt idx="59">
                  <c:v>7.9423300000000001</c:v>
                </c:pt>
                <c:pt idx="60">
                  <c:v>9.9996399999999994</c:v>
                </c:pt>
                <c:pt idx="61">
                  <c:v>12.5875</c:v>
                </c:pt>
                <c:pt idx="62">
                  <c:v>15.848599999999999</c:v>
                </c:pt>
                <c:pt idx="63">
                  <c:v>19.950700000000001</c:v>
                </c:pt>
                <c:pt idx="64">
                  <c:v>25.121099999999998</c:v>
                </c:pt>
                <c:pt idx="65">
                  <c:v>31.621200000000002</c:v>
                </c:pt>
                <c:pt idx="66">
                  <c:v>39.809199999999997</c:v>
                </c:pt>
                <c:pt idx="67">
                  <c:v>50.115600000000001</c:v>
                </c:pt>
                <c:pt idx="68">
                  <c:v>63.094099999999997</c:v>
                </c:pt>
                <c:pt idx="69">
                  <c:v>79.429400000000001</c:v>
                </c:pt>
                <c:pt idx="70">
                  <c:v>99.995800000000003</c:v>
                </c:pt>
              </c:numCache>
            </c:numRef>
          </c:xVal>
          <c:yVal>
            <c:numRef>
              <c:f>'[11]190418 4 mf sweep'!$D$5:$D$75</c:f>
              <c:numCache>
                <c:formatCode>General</c:formatCode>
                <c:ptCount val="71"/>
                <c:pt idx="0">
                  <c:v>1050110</c:v>
                </c:pt>
                <c:pt idx="1">
                  <c:v>2921470</c:v>
                </c:pt>
                <c:pt idx="2">
                  <c:v>-2026740</c:v>
                </c:pt>
                <c:pt idx="3">
                  <c:v>-3172650</c:v>
                </c:pt>
                <c:pt idx="4">
                  <c:v>1874450</c:v>
                </c:pt>
                <c:pt idx="5">
                  <c:v>-8347150</c:v>
                </c:pt>
                <c:pt idx="6">
                  <c:v>9768510</c:v>
                </c:pt>
                <c:pt idx="7">
                  <c:v>8801960</c:v>
                </c:pt>
                <c:pt idx="8">
                  <c:v>31255000</c:v>
                </c:pt>
                <c:pt idx="9">
                  <c:v>9341250</c:v>
                </c:pt>
                <c:pt idx="10">
                  <c:v>19166300</c:v>
                </c:pt>
                <c:pt idx="11">
                  <c:v>17730900</c:v>
                </c:pt>
                <c:pt idx="12">
                  <c:v>6333820</c:v>
                </c:pt>
                <c:pt idx="13">
                  <c:v>14904300</c:v>
                </c:pt>
                <c:pt idx="14">
                  <c:v>15931200</c:v>
                </c:pt>
                <c:pt idx="15">
                  <c:v>10434200</c:v>
                </c:pt>
                <c:pt idx="16">
                  <c:v>6874090</c:v>
                </c:pt>
                <c:pt idx="17">
                  <c:v>8308230</c:v>
                </c:pt>
                <c:pt idx="18">
                  <c:v>7440410</c:v>
                </c:pt>
                <c:pt idx="19">
                  <c:v>5855220</c:v>
                </c:pt>
                <c:pt idx="20">
                  <c:v>5158620</c:v>
                </c:pt>
                <c:pt idx="21">
                  <c:v>4255440</c:v>
                </c:pt>
                <c:pt idx="22">
                  <c:v>3424790</c:v>
                </c:pt>
                <c:pt idx="23">
                  <c:v>2818980</c:v>
                </c:pt>
                <c:pt idx="24">
                  <c:v>2296940</c:v>
                </c:pt>
                <c:pt idx="25">
                  <c:v>1931750</c:v>
                </c:pt>
                <c:pt idx="26">
                  <c:v>1535790</c:v>
                </c:pt>
                <c:pt idx="27">
                  <c:v>1186380</c:v>
                </c:pt>
                <c:pt idx="28">
                  <c:v>975767</c:v>
                </c:pt>
                <c:pt idx="29">
                  <c:v>766851</c:v>
                </c:pt>
                <c:pt idx="30">
                  <c:v>625035</c:v>
                </c:pt>
                <c:pt idx="31">
                  <c:v>441566</c:v>
                </c:pt>
                <c:pt idx="32">
                  <c:v>370238</c:v>
                </c:pt>
                <c:pt idx="33">
                  <c:v>272607</c:v>
                </c:pt>
                <c:pt idx="34">
                  <c:v>205505</c:v>
                </c:pt>
                <c:pt idx="35">
                  <c:v>161851</c:v>
                </c:pt>
                <c:pt idx="36">
                  <c:v>117861</c:v>
                </c:pt>
                <c:pt idx="37">
                  <c:v>96125.9</c:v>
                </c:pt>
                <c:pt idx="38">
                  <c:v>71414.5</c:v>
                </c:pt>
                <c:pt idx="39">
                  <c:v>51748.800000000003</c:v>
                </c:pt>
                <c:pt idx="40">
                  <c:v>37115.300000000003</c:v>
                </c:pt>
                <c:pt idx="41">
                  <c:v>26679</c:v>
                </c:pt>
                <c:pt idx="42">
                  <c:v>21568</c:v>
                </c:pt>
                <c:pt idx="43">
                  <c:v>18374</c:v>
                </c:pt>
                <c:pt idx="44">
                  <c:v>10903.3</c:v>
                </c:pt>
                <c:pt idx="45">
                  <c:v>8142.58</c:v>
                </c:pt>
                <c:pt idx="46">
                  <c:v>8054.64</c:v>
                </c:pt>
                <c:pt idx="47">
                  <c:v>4954.76</c:v>
                </c:pt>
                <c:pt idx="48">
                  <c:v>2632.35</c:v>
                </c:pt>
                <c:pt idx="49">
                  <c:v>2365.9299999999998</c:v>
                </c:pt>
                <c:pt idx="50">
                  <c:v>1199.1500000000001</c:v>
                </c:pt>
                <c:pt idx="51">
                  <c:v>913.07600000000002</c:v>
                </c:pt>
                <c:pt idx="52">
                  <c:v>668.55200000000002</c:v>
                </c:pt>
                <c:pt idx="53">
                  <c:v>520.25900000000001</c:v>
                </c:pt>
                <c:pt idx="54">
                  <c:v>407.553</c:v>
                </c:pt>
                <c:pt idx="55">
                  <c:v>350.18700000000001</c:v>
                </c:pt>
                <c:pt idx="56">
                  <c:v>237.392</c:v>
                </c:pt>
                <c:pt idx="57">
                  <c:v>174.828</c:v>
                </c:pt>
                <c:pt idx="58">
                  <c:v>142.68100000000001</c:v>
                </c:pt>
                <c:pt idx="59">
                  <c:v>72.768500000000003</c:v>
                </c:pt>
                <c:pt idx="60">
                  <c:v>66.252799999999993</c:v>
                </c:pt>
                <c:pt idx="61">
                  <c:v>56.305799999999998</c:v>
                </c:pt>
                <c:pt idx="62">
                  <c:v>46.235700000000001</c:v>
                </c:pt>
                <c:pt idx="63">
                  <c:v>37.554000000000002</c:v>
                </c:pt>
                <c:pt idx="64">
                  <c:v>24.055099999999999</c:v>
                </c:pt>
                <c:pt idx="65">
                  <c:v>16.132000000000001</c:v>
                </c:pt>
                <c:pt idx="66">
                  <c:v>10.649800000000001</c:v>
                </c:pt>
                <c:pt idx="67">
                  <c:v>8.0736699999999999</c:v>
                </c:pt>
                <c:pt idx="68">
                  <c:v>6.4591000000000003</c:v>
                </c:pt>
                <c:pt idx="69">
                  <c:v>5.1334200000000001</c:v>
                </c:pt>
                <c:pt idx="70">
                  <c:v>3.6906599999999998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C00-4E48-99BB-FD0F287E4622}"/>
            </c:ext>
          </c:extLst>
        </c:ser>
        <c:ser>
          <c:idx val="10"/>
          <c:order val="10"/>
          <c:tx>
            <c:v>010318 1</c:v>
          </c:tx>
          <c:spPr>
            <a:ln w="1270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'[11]010318 1 sili oil sweep'!$C$5:$C$75</c:f>
              <c:numCache>
                <c:formatCode>General</c:formatCode>
                <c:ptCount val="71"/>
                <c:pt idx="0">
                  <c:v>-2.52993E-5</c:v>
                </c:pt>
                <c:pt idx="1">
                  <c:v>2.5664400000000001E-5</c:v>
                </c:pt>
                <c:pt idx="2">
                  <c:v>2.2849200000000001E-6</c:v>
                </c:pt>
                <c:pt idx="3">
                  <c:v>1.9978899999999999E-5</c:v>
                </c:pt>
                <c:pt idx="4">
                  <c:v>2.31018E-5</c:v>
                </c:pt>
                <c:pt idx="5">
                  <c:v>-1.43495E-5</c:v>
                </c:pt>
                <c:pt idx="6">
                  <c:v>7.3518200000000002E-6</c:v>
                </c:pt>
                <c:pt idx="7">
                  <c:v>1.4618400000000001E-5</c:v>
                </c:pt>
                <c:pt idx="8">
                  <c:v>1.7682599999999999E-5</c:v>
                </c:pt>
                <c:pt idx="9">
                  <c:v>3.5984499999999998E-6</c:v>
                </c:pt>
                <c:pt idx="10">
                  <c:v>5.83335E-5</c:v>
                </c:pt>
                <c:pt idx="11">
                  <c:v>6.2099600000000004E-5</c:v>
                </c:pt>
                <c:pt idx="12">
                  <c:v>4.8195400000000003E-5</c:v>
                </c:pt>
                <c:pt idx="13">
                  <c:v>8.7723900000000002E-6</c:v>
                </c:pt>
                <c:pt idx="14">
                  <c:v>8.3505799999999996E-6</c:v>
                </c:pt>
                <c:pt idx="15">
                  <c:v>3.0459100000000001E-5</c:v>
                </c:pt>
                <c:pt idx="16">
                  <c:v>2.23944E-5</c:v>
                </c:pt>
                <c:pt idx="17">
                  <c:v>4.8962799999999998E-5</c:v>
                </c:pt>
                <c:pt idx="18">
                  <c:v>4.4907200000000003E-5</c:v>
                </c:pt>
                <c:pt idx="19">
                  <c:v>1.3066900000000001E-4</c:v>
                </c:pt>
                <c:pt idx="20">
                  <c:v>2.4316800000000001E-5</c:v>
                </c:pt>
                <c:pt idx="21">
                  <c:v>6.2038999999999993E-5</c:v>
                </c:pt>
                <c:pt idx="22">
                  <c:v>1.10271E-4</c:v>
                </c:pt>
                <c:pt idx="23">
                  <c:v>1.88364E-4</c:v>
                </c:pt>
                <c:pt idx="24">
                  <c:v>3.4840199999999999E-4</c:v>
                </c:pt>
                <c:pt idx="25">
                  <c:v>1.3958499999999999E-3</c:v>
                </c:pt>
                <c:pt idx="26">
                  <c:v>4.3698399999999998E-3</c:v>
                </c:pt>
                <c:pt idx="27">
                  <c:v>5.2495900000000002E-3</c:v>
                </c:pt>
                <c:pt idx="28">
                  <c:v>6.50156E-3</c:v>
                </c:pt>
                <c:pt idx="29">
                  <c:v>9.0817199999999997E-3</c:v>
                </c:pt>
                <c:pt idx="30">
                  <c:v>1.0849900000000001E-2</c:v>
                </c:pt>
                <c:pt idx="31">
                  <c:v>1.2217199999999999E-2</c:v>
                </c:pt>
                <c:pt idx="32">
                  <c:v>1.7358200000000001E-2</c:v>
                </c:pt>
                <c:pt idx="33">
                  <c:v>2.1440500000000001E-2</c:v>
                </c:pt>
                <c:pt idx="34">
                  <c:v>2.5588199999999998E-2</c:v>
                </c:pt>
                <c:pt idx="35">
                  <c:v>3.1955699999999997E-2</c:v>
                </c:pt>
                <c:pt idx="36">
                  <c:v>4.0645000000000001E-2</c:v>
                </c:pt>
                <c:pt idx="37">
                  <c:v>5.0005500000000001E-2</c:v>
                </c:pt>
                <c:pt idx="38">
                  <c:v>6.1823799999999998E-2</c:v>
                </c:pt>
                <c:pt idx="39">
                  <c:v>8.0005000000000007E-2</c:v>
                </c:pt>
                <c:pt idx="40">
                  <c:v>9.9436499999999997E-2</c:v>
                </c:pt>
                <c:pt idx="41">
                  <c:v>0.12584000000000001</c:v>
                </c:pt>
                <c:pt idx="42">
                  <c:v>0.159387</c:v>
                </c:pt>
                <c:pt idx="43">
                  <c:v>0.19927800000000001</c:v>
                </c:pt>
                <c:pt idx="44">
                  <c:v>0.25248700000000002</c:v>
                </c:pt>
                <c:pt idx="45">
                  <c:v>0.31673400000000002</c:v>
                </c:pt>
                <c:pt idx="46">
                  <c:v>0.39824999999999999</c:v>
                </c:pt>
                <c:pt idx="47">
                  <c:v>0.50207000000000002</c:v>
                </c:pt>
                <c:pt idx="48">
                  <c:v>0.63140499999999999</c:v>
                </c:pt>
                <c:pt idx="49">
                  <c:v>0.79400599999999999</c:v>
                </c:pt>
                <c:pt idx="50">
                  <c:v>1.0002899999999999</c:v>
                </c:pt>
                <c:pt idx="51">
                  <c:v>1.25898</c:v>
                </c:pt>
                <c:pt idx="52">
                  <c:v>1.5852900000000001</c:v>
                </c:pt>
                <c:pt idx="53">
                  <c:v>1.99522</c:v>
                </c:pt>
                <c:pt idx="54">
                  <c:v>2.5120900000000002</c:v>
                </c:pt>
                <c:pt idx="55">
                  <c:v>3.1620200000000001</c:v>
                </c:pt>
                <c:pt idx="56">
                  <c:v>3.9809999999999999</c:v>
                </c:pt>
                <c:pt idx="57">
                  <c:v>5.0117399999999996</c:v>
                </c:pt>
                <c:pt idx="58">
                  <c:v>6.3094000000000001</c:v>
                </c:pt>
                <c:pt idx="59">
                  <c:v>7.9432700000000001</c:v>
                </c:pt>
                <c:pt idx="60">
                  <c:v>10.000400000000001</c:v>
                </c:pt>
                <c:pt idx="61">
                  <c:v>12.588800000000001</c:v>
                </c:pt>
                <c:pt idx="62">
                  <c:v>15.848599999999999</c:v>
                </c:pt>
                <c:pt idx="63">
                  <c:v>19.952200000000001</c:v>
                </c:pt>
                <c:pt idx="64">
                  <c:v>25.117699999999999</c:v>
                </c:pt>
                <c:pt idx="65">
                  <c:v>31.622599999999998</c:v>
                </c:pt>
                <c:pt idx="66">
                  <c:v>39.808599999999998</c:v>
                </c:pt>
                <c:pt idx="67">
                  <c:v>50.1143</c:v>
                </c:pt>
                <c:pt idx="68">
                  <c:v>63.093299999999999</c:v>
                </c:pt>
                <c:pt idx="69">
                  <c:v>79.4251</c:v>
                </c:pt>
                <c:pt idx="70">
                  <c:v>99.986599999999996</c:v>
                </c:pt>
              </c:numCache>
            </c:numRef>
          </c:xVal>
          <c:yVal>
            <c:numRef>
              <c:f>'[11]010318 1 sili oil sweep'!$D$5:$D$75</c:f>
              <c:numCache>
                <c:formatCode>General</c:formatCode>
                <c:ptCount val="71"/>
                <c:pt idx="0">
                  <c:v>-267.661</c:v>
                </c:pt>
                <c:pt idx="1">
                  <c:v>1366.54</c:v>
                </c:pt>
                <c:pt idx="2">
                  <c:v>60595.3</c:v>
                </c:pt>
                <c:pt idx="3">
                  <c:v>35498.1</c:v>
                </c:pt>
                <c:pt idx="4">
                  <c:v>217225</c:v>
                </c:pt>
                <c:pt idx="5">
                  <c:v>-1544400</c:v>
                </c:pt>
                <c:pt idx="6">
                  <c:v>7518220</c:v>
                </c:pt>
                <c:pt idx="7">
                  <c:v>7349040</c:v>
                </c:pt>
                <c:pt idx="8">
                  <c:v>9851880</c:v>
                </c:pt>
                <c:pt idx="9">
                  <c:v>59971400</c:v>
                </c:pt>
                <c:pt idx="10">
                  <c:v>4712210</c:v>
                </c:pt>
                <c:pt idx="11">
                  <c:v>5945850</c:v>
                </c:pt>
                <c:pt idx="12">
                  <c:v>10205300</c:v>
                </c:pt>
                <c:pt idx="13">
                  <c:v>71204500</c:v>
                </c:pt>
                <c:pt idx="14">
                  <c:v>95162000</c:v>
                </c:pt>
                <c:pt idx="15">
                  <c:v>33268300</c:v>
                </c:pt>
                <c:pt idx="16">
                  <c:v>60199200</c:v>
                </c:pt>
                <c:pt idx="17">
                  <c:v>33300300</c:v>
                </c:pt>
                <c:pt idx="18">
                  <c:v>46239400</c:v>
                </c:pt>
                <c:pt idx="19">
                  <c:v>20212600</c:v>
                </c:pt>
                <c:pt idx="20">
                  <c:v>137842000</c:v>
                </c:pt>
                <c:pt idx="21">
                  <c:v>68453600</c:v>
                </c:pt>
                <c:pt idx="22">
                  <c:v>48687000</c:v>
                </c:pt>
                <c:pt idx="23">
                  <c:v>34353100</c:v>
                </c:pt>
                <c:pt idx="24">
                  <c:v>23424000</c:v>
                </c:pt>
                <c:pt idx="25">
                  <c:v>6888810</c:v>
                </c:pt>
                <c:pt idx="26">
                  <c:v>1465840</c:v>
                </c:pt>
                <c:pt idx="27">
                  <c:v>1173300</c:v>
                </c:pt>
                <c:pt idx="28">
                  <c:v>969534</c:v>
                </c:pt>
                <c:pt idx="29">
                  <c:v>634519</c:v>
                </c:pt>
                <c:pt idx="30">
                  <c:v>500546</c:v>
                </c:pt>
                <c:pt idx="31">
                  <c:v>427384</c:v>
                </c:pt>
                <c:pt idx="32">
                  <c:v>294335</c:v>
                </c:pt>
                <c:pt idx="33">
                  <c:v>208438</c:v>
                </c:pt>
                <c:pt idx="34">
                  <c:v>163770</c:v>
                </c:pt>
                <c:pt idx="35">
                  <c:v>122311</c:v>
                </c:pt>
                <c:pt idx="36">
                  <c:v>96413.6</c:v>
                </c:pt>
                <c:pt idx="37">
                  <c:v>80149</c:v>
                </c:pt>
                <c:pt idx="38">
                  <c:v>59602.2</c:v>
                </c:pt>
                <c:pt idx="39">
                  <c:v>45019.9</c:v>
                </c:pt>
                <c:pt idx="40">
                  <c:v>34928.1</c:v>
                </c:pt>
                <c:pt idx="41">
                  <c:v>27306.2</c:v>
                </c:pt>
                <c:pt idx="42">
                  <c:v>20007.7</c:v>
                </c:pt>
                <c:pt idx="43">
                  <c:v>14828.8</c:v>
                </c:pt>
                <c:pt idx="44">
                  <c:v>10441</c:v>
                </c:pt>
                <c:pt idx="45">
                  <c:v>7950.75</c:v>
                </c:pt>
                <c:pt idx="46">
                  <c:v>6248.95</c:v>
                </c:pt>
                <c:pt idx="47">
                  <c:v>4747.1000000000004</c:v>
                </c:pt>
                <c:pt idx="48">
                  <c:v>3494.54</c:v>
                </c:pt>
                <c:pt idx="49">
                  <c:v>2536.2600000000002</c:v>
                </c:pt>
                <c:pt idx="50">
                  <c:v>1780.5</c:v>
                </c:pt>
                <c:pt idx="51">
                  <c:v>1283.97</c:v>
                </c:pt>
                <c:pt idx="52">
                  <c:v>1002.14</c:v>
                </c:pt>
                <c:pt idx="53">
                  <c:v>717.75099999999998</c:v>
                </c:pt>
                <c:pt idx="54">
                  <c:v>538.71500000000003</c:v>
                </c:pt>
                <c:pt idx="55">
                  <c:v>414.29199999999997</c:v>
                </c:pt>
                <c:pt idx="56">
                  <c:v>321.94900000000001</c:v>
                </c:pt>
                <c:pt idx="57">
                  <c:v>259.392</c:v>
                </c:pt>
                <c:pt idx="58">
                  <c:v>183.97</c:v>
                </c:pt>
                <c:pt idx="59">
                  <c:v>139.06200000000001</c:v>
                </c:pt>
                <c:pt idx="60">
                  <c:v>109.004</c:v>
                </c:pt>
                <c:pt idx="61">
                  <c:v>87.590100000000007</c:v>
                </c:pt>
                <c:pt idx="62">
                  <c:v>68.247600000000006</c:v>
                </c:pt>
                <c:pt idx="63">
                  <c:v>53.988399999999999</c:v>
                </c:pt>
                <c:pt idx="64">
                  <c:v>43.690800000000003</c:v>
                </c:pt>
                <c:pt idx="65">
                  <c:v>32.917299999999997</c:v>
                </c:pt>
                <c:pt idx="66">
                  <c:v>27.559899999999999</c:v>
                </c:pt>
                <c:pt idx="67">
                  <c:v>21.253399999999999</c:v>
                </c:pt>
                <c:pt idx="68">
                  <c:v>17.117899999999999</c:v>
                </c:pt>
                <c:pt idx="69">
                  <c:v>14.9999</c:v>
                </c:pt>
                <c:pt idx="70">
                  <c:v>11.5124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C00-4E48-99BB-FD0F287E4622}"/>
            </c:ext>
          </c:extLst>
        </c:ser>
        <c:ser>
          <c:idx val="11"/>
          <c:order val="11"/>
          <c:tx>
            <c:v>060318 3 ramp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ramp'!$AM$5:$AM$364</c:f>
              <c:numCache>
                <c:formatCode>General</c:formatCode>
                <c:ptCount val="360"/>
                <c:pt idx="0">
                  <c:v>5.1550400000000003E-2</c:v>
                </c:pt>
                <c:pt idx="1">
                  <c:v>0.131102</c:v>
                </c:pt>
                <c:pt idx="2">
                  <c:v>0.81195899999999999</c:v>
                </c:pt>
                <c:pt idx="3">
                  <c:v>1.0706500000000001</c:v>
                </c:pt>
                <c:pt idx="4">
                  <c:v>1.31471</c:v>
                </c:pt>
                <c:pt idx="5">
                  <c:v>1.57761</c:v>
                </c:pt>
                <c:pt idx="6">
                  <c:v>1.8500799999999999</c:v>
                </c:pt>
                <c:pt idx="7">
                  <c:v>2.1173500000000001</c:v>
                </c:pt>
                <c:pt idx="8">
                  <c:v>2.4094000000000002</c:v>
                </c:pt>
                <c:pt idx="9">
                  <c:v>2.6794699999999998</c:v>
                </c:pt>
                <c:pt idx="10">
                  <c:v>2.9515199999999999</c:v>
                </c:pt>
                <c:pt idx="11">
                  <c:v>3.24532</c:v>
                </c:pt>
                <c:pt idx="12">
                  <c:v>3.5174799999999999</c:v>
                </c:pt>
                <c:pt idx="13">
                  <c:v>3.7898999999999998</c:v>
                </c:pt>
                <c:pt idx="14">
                  <c:v>4.0608500000000003</c:v>
                </c:pt>
                <c:pt idx="15">
                  <c:v>4.3322700000000003</c:v>
                </c:pt>
                <c:pt idx="16">
                  <c:v>4.6265099999999997</c:v>
                </c:pt>
                <c:pt idx="17">
                  <c:v>4.8982799999999997</c:v>
                </c:pt>
                <c:pt idx="18">
                  <c:v>5.1715900000000001</c:v>
                </c:pt>
                <c:pt idx="19">
                  <c:v>5.4634200000000002</c:v>
                </c:pt>
                <c:pt idx="20">
                  <c:v>5.7376100000000001</c:v>
                </c:pt>
                <c:pt idx="21">
                  <c:v>6.0076499999999999</c:v>
                </c:pt>
                <c:pt idx="22">
                  <c:v>6.2860199999999997</c:v>
                </c:pt>
                <c:pt idx="23">
                  <c:v>6.5552200000000003</c:v>
                </c:pt>
                <c:pt idx="24">
                  <c:v>6.8465800000000003</c:v>
                </c:pt>
                <c:pt idx="25">
                  <c:v>7.1182699999999999</c:v>
                </c:pt>
                <c:pt idx="26">
                  <c:v>7.3938600000000001</c:v>
                </c:pt>
                <c:pt idx="27">
                  <c:v>7.6843700000000004</c:v>
                </c:pt>
                <c:pt idx="28">
                  <c:v>7.9578699999999998</c:v>
                </c:pt>
                <c:pt idx="29">
                  <c:v>8.2270699999999994</c:v>
                </c:pt>
                <c:pt idx="30">
                  <c:v>8.5210600000000003</c:v>
                </c:pt>
                <c:pt idx="31">
                  <c:v>8.79556</c:v>
                </c:pt>
                <c:pt idx="32">
                  <c:v>9.0686699999999991</c:v>
                </c:pt>
                <c:pt idx="33">
                  <c:v>9.3236000000000008</c:v>
                </c:pt>
                <c:pt idx="34">
                  <c:v>9.6257199999999994</c:v>
                </c:pt>
                <c:pt idx="35">
                  <c:v>9.9075299999999995</c:v>
                </c:pt>
                <c:pt idx="36">
                  <c:v>10.1759</c:v>
                </c:pt>
                <c:pt idx="37">
                  <c:v>10.451599999999999</c:v>
                </c:pt>
                <c:pt idx="38">
                  <c:v>10.741</c:v>
                </c:pt>
                <c:pt idx="39">
                  <c:v>11.014099999999999</c:v>
                </c:pt>
                <c:pt idx="40">
                  <c:v>11.289300000000001</c:v>
                </c:pt>
                <c:pt idx="41">
                  <c:v>11.56</c:v>
                </c:pt>
                <c:pt idx="42">
                  <c:v>11.8331</c:v>
                </c:pt>
                <c:pt idx="43">
                  <c:v>12.1256</c:v>
                </c:pt>
                <c:pt idx="44">
                  <c:v>12.400600000000001</c:v>
                </c:pt>
                <c:pt idx="45">
                  <c:v>12.6713</c:v>
                </c:pt>
                <c:pt idx="46">
                  <c:v>12.9649</c:v>
                </c:pt>
                <c:pt idx="47">
                  <c:v>13.2346</c:v>
                </c:pt>
                <c:pt idx="48">
                  <c:v>13.507099999999999</c:v>
                </c:pt>
                <c:pt idx="49">
                  <c:v>13.7819</c:v>
                </c:pt>
                <c:pt idx="50">
                  <c:v>14.052899999999999</c:v>
                </c:pt>
                <c:pt idx="51">
                  <c:v>14.3428</c:v>
                </c:pt>
                <c:pt idx="52">
                  <c:v>14.6188</c:v>
                </c:pt>
                <c:pt idx="53">
                  <c:v>14.888400000000001</c:v>
                </c:pt>
                <c:pt idx="54">
                  <c:v>15.179</c:v>
                </c:pt>
                <c:pt idx="55">
                  <c:v>15.4526</c:v>
                </c:pt>
                <c:pt idx="56">
                  <c:v>15.730600000000001</c:v>
                </c:pt>
                <c:pt idx="57">
                  <c:v>16.017299999999999</c:v>
                </c:pt>
                <c:pt idx="58">
                  <c:v>16.2911</c:v>
                </c:pt>
                <c:pt idx="59">
                  <c:v>16.5656</c:v>
                </c:pt>
                <c:pt idx="60">
                  <c:v>16.8369</c:v>
                </c:pt>
                <c:pt idx="61">
                  <c:v>17.11</c:v>
                </c:pt>
                <c:pt idx="62">
                  <c:v>17.403199999999998</c:v>
                </c:pt>
                <c:pt idx="63">
                  <c:v>17.673100000000002</c:v>
                </c:pt>
                <c:pt idx="64">
                  <c:v>17.948799999999999</c:v>
                </c:pt>
                <c:pt idx="65">
                  <c:v>18.2393</c:v>
                </c:pt>
                <c:pt idx="66">
                  <c:v>18.506699999999999</c:v>
                </c:pt>
                <c:pt idx="67">
                  <c:v>18.786200000000001</c:v>
                </c:pt>
                <c:pt idx="68">
                  <c:v>19.059200000000001</c:v>
                </c:pt>
                <c:pt idx="69">
                  <c:v>19.328700000000001</c:v>
                </c:pt>
                <c:pt idx="70">
                  <c:v>19.625900000000001</c:v>
                </c:pt>
                <c:pt idx="71">
                  <c:v>19.8993</c:v>
                </c:pt>
                <c:pt idx="72">
                  <c:v>20.166799999999999</c:v>
                </c:pt>
                <c:pt idx="73">
                  <c:v>20.4574</c:v>
                </c:pt>
                <c:pt idx="74">
                  <c:v>20.7319</c:v>
                </c:pt>
                <c:pt idx="75">
                  <c:v>21.0046</c:v>
                </c:pt>
                <c:pt idx="76">
                  <c:v>21.280899999999999</c:v>
                </c:pt>
                <c:pt idx="77">
                  <c:v>21.5562</c:v>
                </c:pt>
                <c:pt idx="78">
                  <c:v>21.844200000000001</c:v>
                </c:pt>
                <c:pt idx="79">
                  <c:v>22.1128</c:v>
                </c:pt>
                <c:pt idx="80">
                  <c:v>22.389700000000001</c:v>
                </c:pt>
                <c:pt idx="81">
                  <c:v>22.678100000000001</c:v>
                </c:pt>
                <c:pt idx="82">
                  <c:v>22.959199999999999</c:v>
                </c:pt>
                <c:pt idx="83">
                  <c:v>23.234500000000001</c:v>
                </c:pt>
                <c:pt idx="84">
                  <c:v>23.4956</c:v>
                </c:pt>
                <c:pt idx="85">
                  <c:v>23.766300000000001</c:v>
                </c:pt>
                <c:pt idx="86">
                  <c:v>24.0627</c:v>
                </c:pt>
                <c:pt idx="87">
                  <c:v>24.3461</c:v>
                </c:pt>
                <c:pt idx="88">
                  <c:v>24.6219</c:v>
                </c:pt>
                <c:pt idx="89">
                  <c:v>24.892299999999999</c:v>
                </c:pt>
                <c:pt idx="90">
                  <c:v>25.165900000000001</c:v>
                </c:pt>
                <c:pt idx="91">
                  <c:v>25.450800000000001</c:v>
                </c:pt>
                <c:pt idx="92">
                  <c:v>25.746400000000001</c:v>
                </c:pt>
                <c:pt idx="93">
                  <c:v>26.0258</c:v>
                </c:pt>
                <c:pt idx="94">
                  <c:v>26.271999999999998</c:v>
                </c:pt>
                <c:pt idx="95">
                  <c:v>26.5595</c:v>
                </c:pt>
                <c:pt idx="96">
                  <c:v>26.826599999999999</c:v>
                </c:pt>
                <c:pt idx="97">
                  <c:v>27.135000000000002</c:v>
                </c:pt>
                <c:pt idx="98">
                  <c:v>27.394400000000001</c:v>
                </c:pt>
                <c:pt idx="99">
                  <c:v>27.6569</c:v>
                </c:pt>
                <c:pt idx="100">
                  <c:v>27.960699999999999</c:v>
                </c:pt>
                <c:pt idx="101">
                  <c:v>28.235099999999999</c:v>
                </c:pt>
                <c:pt idx="102">
                  <c:v>28.519100000000002</c:v>
                </c:pt>
                <c:pt idx="103">
                  <c:v>28.761199999999999</c:v>
                </c:pt>
                <c:pt idx="104">
                  <c:v>29.046500000000002</c:v>
                </c:pt>
                <c:pt idx="105">
                  <c:v>29.349799999999998</c:v>
                </c:pt>
                <c:pt idx="106">
                  <c:v>29.6296</c:v>
                </c:pt>
                <c:pt idx="107">
                  <c:v>29.882999999999999</c:v>
                </c:pt>
                <c:pt idx="108">
                  <c:v>30.182300000000001</c:v>
                </c:pt>
                <c:pt idx="109">
                  <c:v>30.456199999999999</c:v>
                </c:pt>
                <c:pt idx="110">
                  <c:v>30.7242</c:v>
                </c:pt>
                <c:pt idx="111">
                  <c:v>31.0059</c:v>
                </c:pt>
                <c:pt idx="112">
                  <c:v>31.265599999999999</c:v>
                </c:pt>
                <c:pt idx="113">
                  <c:v>31.573499999999999</c:v>
                </c:pt>
                <c:pt idx="114">
                  <c:v>31.837800000000001</c:v>
                </c:pt>
                <c:pt idx="115">
                  <c:v>32.104500000000002</c:v>
                </c:pt>
                <c:pt idx="116">
                  <c:v>32.406799999999997</c:v>
                </c:pt>
                <c:pt idx="117">
                  <c:v>32.680300000000003</c:v>
                </c:pt>
                <c:pt idx="118">
                  <c:v>32.944499999999998</c:v>
                </c:pt>
                <c:pt idx="119">
                  <c:v>33.234200000000001</c:v>
                </c:pt>
                <c:pt idx="120">
                  <c:v>33.514000000000003</c:v>
                </c:pt>
                <c:pt idx="121">
                  <c:v>33.792400000000001</c:v>
                </c:pt>
                <c:pt idx="122">
                  <c:v>34.049900000000001</c:v>
                </c:pt>
                <c:pt idx="123">
                  <c:v>34.334899999999998</c:v>
                </c:pt>
                <c:pt idx="124">
                  <c:v>34.623199999999997</c:v>
                </c:pt>
                <c:pt idx="125">
                  <c:v>34.895699999999998</c:v>
                </c:pt>
                <c:pt idx="126">
                  <c:v>35.170900000000003</c:v>
                </c:pt>
                <c:pt idx="127">
                  <c:v>35.456200000000003</c:v>
                </c:pt>
                <c:pt idx="128">
                  <c:v>35.739100000000001</c:v>
                </c:pt>
                <c:pt idx="129">
                  <c:v>36.0002</c:v>
                </c:pt>
                <c:pt idx="130">
                  <c:v>36.2819</c:v>
                </c:pt>
                <c:pt idx="131">
                  <c:v>36.551299999999998</c:v>
                </c:pt>
                <c:pt idx="132">
                  <c:v>36.844999999999999</c:v>
                </c:pt>
                <c:pt idx="133">
                  <c:v>37.121400000000001</c:v>
                </c:pt>
                <c:pt idx="134">
                  <c:v>37.382100000000001</c:v>
                </c:pt>
                <c:pt idx="135">
                  <c:v>37.671700000000001</c:v>
                </c:pt>
                <c:pt idx="136">
                  <c:v>37.964599999999997</c:v>
                </c:pt>
                <c:pt idx="137">
                  <c:v>38.216900000000003</c:v>
                </c:pt>
                <c:pt idx="138">
                  <c:v>38.493600000000001</c:v>
                </c:pt>
                <c:pt idx="139">
                  <c:v>38.785899999999998</c:v>
                </c:pt>
                <c:pt idx="140">
                  <c:v>39.064300000000003</c:v>
                </c:pt>
                <c:pt idx="141">
                  <c:v>39.345300000000002</c:v>
                </c:pt>
                <c:pt idx="142">
                  <c:v>39.607799999999997</c:v>
                </c:pt>
                <c:pt idx="143">
                  <c:v>39.901600000000002</c:v>
                </c:pt>
                <c:pt idx="144">
                  <c:v>40.171900000000001</c:v>
                </c:pt>
                <c:pt idx="145">
                  <c:v>40.448900000000002</c:v>
                </c:pt>
                <c:pt idx="146">
                  <c:v>40.744199999999999</c:v>
                </c:pt>
                <c:pt idx="147">
                  <c:v>41.007800000000003</c:v>
                </c:pt>
                <c:pt idx="148">
                  <c:v>41.293199999999999</c:v>
                </c:pt>
                <c:pt idx="149">
                  <c:v>41.549700000000001</c:v>
                </c:pt>
                <c:pt idx="150">
                  <c:v>41.827500000000001</c:v>
                </c:pt>
                <c:pt idx="151">
                  <c:v>42.126199999999997</c:v>
                </c:pt>
                <c:pt idx="152">
                  <c:v>42.394599999999997</c:v>
                </c:pt>
                <c:pt idx="153">
                  <c:v>42.664299999999997</c:v>
                </c:pt>
                <c:pt idx="154">
                  <c:v>42.965600000000002</c:v>
                </c:pt>
                <c:pt idx="155">
                  <c:v>43.232599999999998</c:v>
                </c:pt>
                <c:pt idx="156">
                  <c:v>43.505400000000002</c:v>
                </c:pt>
                <c:pt idx="157">
                  <c:v>43.781599999999997</c:v>
                </c:pt>
                <c:pt idx="158">
                  <c:v>44.054699999999997</c:v>
                </c:pt>
                <c:pt idx="159">
                  <c:v>44.345500000000001</c:v>
                </c:pt>
                <c:pt idx="160">
                  <c:v>44.613399999999999</c:v>
                </c:pt>
                <c:pt idx="161">
                  <c:v>44.896999999999998</c:v>
                </c:pt>
                <c:pt idx="162">
                  <c:v>45.154899999999998</c:v>
                </c:pt>
                <c:pt idx="163">
                  <c:v>45.460900000000002</c:v>
                </c:pt>
                <c:pt idx="164">
                  <c:v>45.725499999999997</c:v>
                </c:pt>
                <c:pt idx="165">
                  <c:v>46.014099999999999</c:v>
                </c:pt>
                <c:pt idx="166">
                  <c:v>46.268700000000003</c:v>
                </c:pt>
                <c:pt idx="167">
                  <c:v>46.563600000000001</c:v>
                </c:pt>
                <c:pt idx="168">
                  <c:v>46.841700000000003</c:v>
                </c:pt>
                <c:pt idx="169">
                  <c:v>47.11</c:v>
                </c:pt>
                <c:pt idx="170">
                  <c:v>47.406999999999996</c:v>
                </c:pt>
                <c:pt idx="171">
                  <c:v>47.687100000000001</c:v>
                </c:pt>
                <c:pt idx="172">
                  <c:v>47.943100000000001</c:v>
                </c:pt>
                <c:pt idx="173">
                  <c:v>48.230699999999999</c:v>
                </c:pt>
                <c:pt idx="174">
                  <c:v>48.531199999999998</c:v>
                </c:pt>
                <c:pt idx="175">
                  <c:v>48.750900000000001</c:v>
                </c:pt>
                <c:pt idx="176">
                  <c:v>49.031500000000001</c:v>
                </c:pt>
                <c:pt idx="177">
                  <c:v>49.343800000000002</c:v>
                </c:pt>
                <c:pt idx="178">
                  <c:v>49.624600000000001</c:v>
                </c:pt>
                <c:pt idx="179">
                  <c:v>49.911499999999997</c:v>
                </c:pt>
                <c:pt idx="180">
                  <c:v>50.155900000000003</c:v>
                </c:pt>
                <c:pt idx="181">
                  <c:v>50.485199999999999</c:v>
                </c:pt>
                <c:pt idx="182">
                  <c:v>50.718499999999999</c:v>
                </c:pt>
                <c:pt idx="183">
                  <c:v>51.009</c:v>
                </c:pt>
                <c:pt idx="184">
                  <c:v>51.282499999999999</c:v>
                </c:pt>
                <c:pt idx="185">
                  <c:v>51.572499999999998</c:v>
                </c:pt>
                <c:pt idx="186">
                  <c:v>51.84</c:v>
                </c:pt>
                <c:pt idx="187">
                  <c:v>52.106400000000001</c:v>
                </c:pt>
                <c:pt idx="188">
                  <c:v>52.353999999999999</c:v>
                </c:pt>
                <c:pt idx="189">
                  <c:v>52.672800000000002</c:v>
                </c:pt>
                <c:pt idx="190">
                  <c:v>52.939100000000003</c:v>
                </c:pt>
                <c:pt idx="191">
                  <c:v>53.2639</c:v>
                </c:pt>
                <c:pt idx="192">
                  <c:v>53.492199999999997</c:v>
                </c:pt>
                <c:pt idx="193">
                  <c:v>53.791899999999998</c:v>
                </c:pt>
                <c:pt idx="194">
                  <c:v>54.043700000000001</c:v>
                </c:pt>
                <c:pt idx="195">
                  <c:v>54.363199999999999</c:v>
                </c:pt>
                <c:pt idx="196">
                  <c:v>54.595399999999998</c:v>
                </c:pt>
                <c:pt idx="197">
                  <c:v>54.9283</c:v>
                </c:pt>
                <c:pt idx="198">
                  <c:v>55.150100000000002</c:v>
                </c:pt>
                <c:pt idx="199">
                  <c:v>55.4649</c:v>
                </c:pt>
                <c:pt idx="200">
                  <c:v>55.732799999999997</c:v>
                </c:pt>
                <c:pt idx="201">
                  <c:v>56.004899999999999</c:v>
                </c:pt>
                <c:pt idx="202">
                  <c:v>56.2712</c:v>
                </c:pt>
                <c:pt idx="203">
                  <c:v>56.5837</c:v>
                </c:pt>
                <c:pt idx="204">
                  <c:v>56.821199999999997</c:v>
                </c:pt>
                <c:pt idx="205">
                  <c:v>57.1357</c:v>
                </c:pt>
                <c:pt idx="206">
                  <c:v>57.369599999999998</c:v>
                </c:pt>
                <c:pt idx="207">
                  <c:v>57.698700000000002</c:v>
                </c:pt>
                <c:pt idx="208">
                  <c:v>57.944000000000003</c:v>
                </c:pt>
                <c:pt idx="209">
                  <c:v>58.247999999999998</c:v>
                </c:pt>
                <c:pt idx="210">
                  <c:v>58.512599999999999</c:v>
                </c:pt>
                <c:pt idx="211">
                  <c:v>58.749299999999998</c:v>
                </c:pt>
                <c:pt idx="212">
                  <c:v>59.0608</c:v>
                </c:pt>
                <c:pt idx="213">
                  <c:v>59.366999999999997</c:v>
                </c:pt>
                <c:pt idx="214">
                  <c:v>59.605400000000003</c:v>
                </c:pt>
                <c:pt idx="215">
                  <c:v>59.846200000000003</c:v>
                </c:pt>
                <c:pt idx="216">
                  <c:v>60.204099999999997</c:v>
                </c:pt>
                <c:pt idx="217">
                  <c:v>60.4968</c:v>
                </c:pt>
                <c:pt idx="218">
                  <c:v>60.691800000000001</c:v>
                </c:pt>
                <c:pt idx="219">
                  <c:v>61.023400000000002</c:v>
                </c:pt>
                <c:pt idx="220">
                  <c:v>61.256700000000002</c:v>
                </c:pt>
                <c:pt idx="221">
                  <c:v>61.565199999999997</c:v>
                </c:pt>
                <c:pt idx="222">
                  <c:v>61.846899999999998</c:v>
                </c:pt>
                <c:pt idx="223">
                  <c:v>62.098700000000001</c:v>
                </c:pt>
                <c:pt idx="224">
                  <c:v>62.4268</c:v>
                </c:pt>
                <c:pt idx="225">
                  <c:v>62.618499999999997</c:v>
                </c:pt>
                <c:pt idx="226">
                  <c:v>62.942300000000003</c:v>
                </c:pt>
                <c:pt idx="227">
                  <c:v>63.254399999999997</c:v>
                </c:pt>
                <c:pt idx="228">
                  <c:v>63.537999999999997</c:v>
                </c:pt>
                <c:pt idx="229">
                  <c:v>63.796999999999997</c:v>
                </c:pt>
                <c:pt idx="230">
                  <c:v>64.036699999999996</c:v>
                </c:pt>
                <c:pt idx="231">
                  <c:v>64.334000000000003</c:v>
                </c:pt>
                <c:pt idx="232">
                  <c:v>64.641499999999994</c:v>
                </c:pt>
                <c:pt idx="233">
                  <c:v>64.863299999999995</c:v>
                </c:pt>
                <c:pt idx="234">
                  <c:v>65.197100000000006</c:v>
                </c:pt>
                <c:pt idx="235">
                  <c:v>65.441599999999994</c:v>
                </c:pt>
                <c:pt idx="236">
                  <c:v>65.742500000000007</c:v>
                </c:pt>
                <c:pt idx="237">
                  <c:v>66.006500000000003</c:v>
                </c:pt>
                <c:pt idx="238">
                  <c:v>66.286299999999997</c:v>
                </c:pt>
                <c:pt idx="239">
                  <c:v>66.540599999999998</c:v>
                </c:pt>
                <c:pt idx="240">
                  <c:v>66.843599999999995</c:v>
                </c:pt>
                <c:pt idx="241">
                  <c:v>67.12</c:v>
                </c:pt>
                <c:pt idx="242">
                  <c:v>67.397800000000004</c:v>
                </c:pt>
                <c:pt idx="243">
                  <c:v>67.676299999999998</c:v>
                </c:pt>
                <c:pt idx="244">
                  <c:v>67.953699999999998</c:v>
                </c:pt>
                <c:pt idx="245">
                  <c:v>68.234700000000004</c:v>
                </c:pt>
                <c:pt idx="246">
                  <c:v>68.485600000000005</c:v>
                </c:pt>
                <c:pt idx="247">
                  <c:v>68.781999999999996</c:v>
                </c:pt>
                <c:pt idx="248">
                  <c:v>69.052300000000002</c:v>
                </c:pt>
                <c:pt idx="249">
                  <c:v>69.346000000000004</c:v>
                </c:pt>
                <c:pt idx="250">
                  <c:v>69.603200000000001</c:v>
                </c:pt>
                <c:pt idx="251">
                  <c:v>69.908000000000001</c:v>
                </c:pt>
                <c:pt idx="252">
                  <c:v>70.172799999999995</c:v>
                </c:pt>
                <c:pt idx="253">
                  <c:v>70.452500000000001</c:v>
                </c:pt>
                <c:pt idx="254">
                  <c:v>70.729600000000005</c:v>
                </c:pt>
                <c:pt idx="255">
                  <c:v>70.966099999999997</c:v>
                </c:pt>
                <c:pt idx="256">
                  <c:v>71.301599999999993</c:v>
                </c:pt>
                <c:pt idx="257">
                  <c:v>71.546599999999998</c:v>
                </c:pt>
                <c:pt idx="258">
                  <c:v>71.845399999999998</c:v>
                </c:pt>
                <c:pt idx="259">
                  <c:v>72.118700000000004</c:v>
                </c:pt>
                <c:pt idx="260">
                  <c:v>72.394999999999996</c:v>
                </c:pt>
                <c:pt idx="261">
                  <c:v>72.677199999999999</c:v>
                </c:pt>
                <c:pt idx="262">
                  <c:v>72.948099999999997</c:v>
                </c:pt>
                <c:pt idx="263">
                  <c:v>73.245199999999997</c:v>
                </c:pt>
                <c:pt idx="264">
                  <c:v>73.489699999999999</c:v>
                </c:pt>
                <c:pt idx="265">
                  <c:v>73.7881</c:v>
                </c:pt>
                <c:pt idx="266">
                  <c:v>74.0471</c:v>
                </c:pt>
                <c:pt idx="267">
                  <c:v>74.354299999999995</c:v>
                </c:pt>
                <c:pt idx="268">
                  <c:v>74.599699999999999</c:v>
                </c:pt>
                <c:pt idx="269">
                  <c:v>74.902600000000007</c:v>
                </c:pt>
                <c:pt idx="270">
                  <c:v>75.1631</c:v>
                </c:pt>
                <c:pt idx="271">
                  <c:v>75.469099999999997</c:v>
                </c:pt>
                <c:pt idx="272">
                  <c:v>75.7226</c:v>
                </c:pt>
                <c:pt idx="273">
                  <c:v>75.995900000000006</c:v>
                </c:pt>
                <c:pt idx="274">
                  <c:v>76.289400000000001</c:v>
                </c:pt>
                <c:pt idx="275">
                  <c:v>76.550799999999995</c:v>
                </c:pt>
                <c:pt idx="276">
                  <c:v>76.849699999999999</c:v>
                </c:pt>
                <c:pt idx="277">
                  <c:v>77.112499999999997</c:v>
                </c:pt>
                <c:pt idx="278">
                  <c:v>77.381600000000006</c:v>
                </c:pt>
                <c:pt idx="279">
                  <c:v>77.687899999999999</c:v>
                </c:pt>
                <c:pt idx="280">
                  <c:v>77.923900000000003</c:v>
                </c:pt>
                <c:pt idx="281">
                  <c:v>78.252200000000002</c:v>
                </c:pt>
                <c:pt idx="282">
                  <c:v>78.458799999999997</c:v>
                </c:pt>
                <c:pt idx="283">
                  <c:v>78.820899999999995</c:v>
                </c:pt>
                <c:pt idx="284">
                  <c:v>79.013300000000001</c:v>
                </c:pt>
                <c:pt idx="285">
                  <c:v>79.364199999999997</c:v>
                </c:pt>
                <c:pt idx="286">
                  <c:v>79.608599999999996</c:v>
                </c:pt>
                <c:pt idx="287">
                  <c:v>79.9148</c:v>
                </c:pt>
                <c:pt idx="288">
                  <c:v>80.158600000000007</c:v>
                </c:pt>
                <c:pt idx="289">
                  <c:v>80.455299999999994</c:v>
                </c:pt>
                <c:pt idx="290">
                  <c:v>80.747699999999995</c:v>
                </c:pt>
                <c:pt idx="291">
                  <c:v>80.992599999999996</c:v>
                </c:pt>
                <c:pt idx="292">
                  <c:v>81.293099999999995</c:v>
                </c:pt>
                <c:pt idx="293">
                  <c:v>81.542599999999993</c:v>
                </c:pt>
                <c:pt idx="294">
                  <c:v>81.866100000000003</c:v>
                </c:pt>
                <c:pt idx="295">
                  <c:v>82.083299999999994</c:v>
                </c:pt>
                <c:pt idx="296">
                  <c:v>82.410200000000003</c:v>
                </c:pt>
                <c:pt idx="297">
                  <c:v>82.674400000000006</c:v>
                </c:pt>
                <c:pt idx="298">
                  <c:v>82.917000000000002</c:v>
                </c:pt>
                <c:pt idx="299">
                  <c:v>83.267300000000006</c:v>
                </c:pt>
                <c:pt idx="300">
                  <c:v>83.486699999999999</c:v>
                </c:pt>
                <c:pt idx="301">
                  <c:v>83.760599999999997</c:v>
                </c:pt>
                <c:pt idx="302">
                  <c:v>84.072699999999998</c:v>
                </c:pt>
                <c:pt idx="303">
                  <c:v>84.348399999999998</c:v>
                </c:pt>
                <c:pt idx="304">
                  <c:v>84.588399999999993</c:v>
                </c:pt>
                <c:pt idx="305">
                  <c:v>84.903099999999995</c:v>
                </c:pt>
                <c:pt idx="306">
                  <c:v>85.186999999999998</c:v>
                </c:pt>
                <c:pt idx="307">
                  <c:v>85.441199999999995</c:v>
                </c:pt>
                <c:pt idx="308">
                  <c:v>85.742900000000006</c:v>
                </c:pt>
                <c:pt idx="309">
                  <c:v>85.965299999999999</c:v>
                </c:pt>
                <c:pt idx="310">
                  <c:v>86.3048</c:v>
                </c:pt>
                <c:pt idx="311">
                  <c:v>86.566999999999993</c:v>
                </c:pt>
                <c:pt idx="312">
                  <c:v>86.801000000000002</c:v>
                </c:pt>
                <c:pt idx="313">
                  <c:v>87.125900000000001</c:v>
                </c:pt>
                <c:pt idx="314">
                  <c:v>87.418099999999995</c:v>
                </c:pt>
                <c:pt idx="315">
                  <c:v>87.659700000000001</c:v>
                </c:pt>
                <c:pt idx="316">
                  <c:v>87.954300000000003</c:v>
                </c:pt>
                <c:pt idx="317">
                  <c:v>88.233099999999993</c:v>
                </c:pt>
                <c:pt idx="318">
                  <c:v>88.517399999999995</c:v>
                </c:pt>
                <c:pt idx="319">
                  <c:v>88.774600000000007</c:v>
                </c:pt>
                <c:pt idx="320">
                  <c:v>89.040700000000001</c:v>
                </c:pt>
                <c:pt idx="321">
                  <c:v>89.395300000000006</c:v>
                </c:pt>
                <c:pt idx="322">
                  <c:v>89.544399999999996</c:v>
                </c:pt>
                <c:pt idx="323">
                  <c:v>89.879099999999994</c:v>
                </c:pt>
                <c:pt idx="324">
                  <c:v>90.214200000000005</c:v>
                </c:pt>
                <c:pt idx="325">
                  <c:v>90.446100000000001</c:v>
                </c:pt>
                <c:pt idx="326">
                  <c:v>90.740499999999997</c:v>
                </c:pt>
                <c:pt idx="327">
                  <c:v>90.992000000000004</c:v>
                </c:pt>
                <c:pt idx="328">
                  <c:v>91.267600000000002</c:v>
                </c:pt>
                <c:pt idx="329">
                  <c:v>91.5458</c:v>
                </c:pt>
                <c:pt idx="330">
                  <c:v>91.870500000000007</c:v>
                </c:pt>
                <c:pt idx="331">
                  <c:v>92.120199999999997</c:v>
                </c:pt>
                <c:pt idx="332">
                  <c:v>92.395499999999998</c:v>
                </c:pt>
                <c:pt idx="333">
                  <c:v>92.670199999999994</c:v>
                </c:pt>
                <c:pt idx="334">
                  <c:v>92.944000000000003</c:v>
                </c:pt>
                <c:pt idx="335">
                  <c:v>93.202699999999993</c:v>
                </c:pt>
                <c:pt idx="336">
                  <c:v>93.483699999999999</c:v>
                </c:pt>
                <c:pt idx="337">
                  <c:v>93.809799999999996</c:v>
                </c:pt>
                <c:pt idx="338">
                  <c:v>94.0625</c:v>
                </c:pt>
                <c:pt idx="339">
                  <c:v>94.330799999999996</c:v>
                </c:pt>
                <c:pt idx="340">
                  <c:v>94.656599999999997</c:v>
                </c:pt>
                <c:pt idx="341">
                  <c:v>94.839799999999997</c:v>
                </c:pt>
                <c:pt idx="342">
                  <c:v>95.146100000000004</c:v>
                </c:pt>
                <c:pt idx="343">
                  <c:v>95.480599999999995</c:v>
                </c:pt>
                <c:pt idx="344">
                  <c:v>95.752899999999997</c:v>
                </c:pt>
                <c:pt idx="345">
                  <c:v>96.006500000000003</c:v>
                </c:pt>
                <c:pt idx="346">
                  <c:v>96.278700000000001</c:v>
                </c:pt>
                <c:pt idx="347">
                  <c:v>96.521500000000003</c:v>
                </c:pt>
                <c:pt idx="348">
                  <c:v>96.846000000000004</c:v>
                </c:pt>
                <c:pt idx="349">
                  <c:v>97.143699999999995</c:v>
                </c:pt>
                <c:pt idx="350">
                  <c:v>97.381500000000003</c:v>
                </c:pt>
                <c:pt idx="351">
                  <c:v>97.676100000000005</c:v>
                </c:pt>
                <c:pt idx="352">
                  <c:v>98.000500000000002</c:v>
                </c:pt>
                <c:pt idx="353">
                  <c:v>98.196100000000001</c:v>
                </c:pt>
                <c:pt idx="354">
                  <c:v>98.503200000000007</c:v>
                </c:pt>
                <c:pt idx="355">
                  <c:v>98.782700000000006</c:v>
                </c:pt>
                <c:pt idx="356">
                  <c:v>99.022000000000006</c:v>
                </c:pt>
                <c:pt idx="357">
                  <c:v>99.352800000000002</c:v>
                </c:pt>
                <c:pt idx="358">
                  <c:v>99.611800000000002</c:v>
                </c:pt>
                <c:pt idx="359">
                  <c:v>99.866</c:v>
                </c:pt>
              </c:numCache>
            </c:numRef>
          </c:xVal>
          <c:yVal>
            <c:numRef>
              <c:f>'[11]060318 3 ramp'!$AN$5:$AN$364</c:f>
              <c:numCache>
                <c:formatCode>General</c:formatCode>
                <c:ptCount val="360"/>
                <c:pt idx="0">
                  <c:v>9671.48</c:v>
                </c:pt>
                <c:pt idx="1">
                  <c:v>24723</c:v>
                </c:pt>
                <c:pt idx="2">
                  <c:v>6948.58</c:v>
                </c:pt>
                <c:pt idx="3">
                  <c:v>4321.96</c:v>
                </c:pt>
                <c:pt idx="4">
                  <c:v>3233.5</c:v>
                </c:pt>
                <c:pt idx="5">
                  <c:v>2565.52</c:v>
                </c:pt>
                <c:pt idx="6">
                  <c:v>2096.0300000000002</c:v>
                </c:pt>
                <c:pt idx="7">
                  <c:v>1778.93</c:v>
                </c:pt>
                <c:pt idx="8">
                  <c:v>1520.57</c:v>
                </c:pt>
                <c:pt idx="9">
                  <c:v>1341.26</c:v>
                </c:pt>
                <c:pt idx="10">
                  <c:v>1200.6099999999999</c:v>
                </c:pt>
                <c:pt idx="11">
                  <c:v>1073.1300000000001</c:v>
                </c:pt>
                <c:pt idx="12">
                  <c:v>975.03200000000004</c:v>
                </c:pt>
                <c:pt idx="13">
                  <c:v>888.82299999999998</c:v>
                </c:pt>
                <c:pt idx="14">
                  <c:v>822.37</c:v>
                </c:pt>
                <c:pt idx="15">
                  <c:v>770.178</c:v>
                </c:pt>
                <c:pt idx="16">
                  <c:v>714.88300000000004</c:v>
                </c:pt>
                <c:pt idx="17">
                  <c:v>671.58399999999995</c:v>
                </c:pt>
                <c:pt idx="18">
                  <c:v>628.79999999999995</c:v>
                </c:pt>
                <c:pt idx="19">
                  <c:v>591.41399999999999</c:v>
                </c:pt>
                <c:pt idx="20">
                  <c:v>556.71400000000006</c:v>
                </c:pt>
                <c:pt idx="21">
                  <c:v>528.56700000000001</c:v>
                </c:pt>
                <c:pt idx="22">
                  <c:v>498.82499999999999</c:v>
                </c:pt>
                <c:pt idx="23">
                  <c:v>471.69900000000001</c:v>
                </c:pt>
                <c:pt idx="24">
                  <c:v>445.35700000000003</c:v>
                </c:pt>
                <c:pt idx="25">
                  <c:v>427.25900000000001</c:v>
                </c:pt>
                <c:pt idx="26">
                  <c:v>407.74200000000002</c:v>
                </c:pt>
                <c:pt idx="27">
                  <c:v>388.74099999999999</c:v>
                </c:pt>
                <c:pt idx="28">
                  <c:v>371.16899999999998</c:v>
                </c:pt>
                <c:pt idx="29">
                  <c:v>358.44</c:v>
                </c:pt>
                <c:pt idx="30">
                  <c:v>345.51400000000001</c:v>
                </c:pt>
                <c:pt idx="31">
                  <c:v>331.88799999999998</c:v>
                </c:pt>
                <c:pt idx="32">
                  <c:v>316.26799999999997</c:v>
                </c:pt>
                <c:pt idx="33">
                  <c:v>308.81599999999997</c:v>
                </c:pt>
                <c:pt idx="34">
                  <c:v>301.09100000000001</c:v>
                </c:pt>
                <c:pt idx="35">
                  <c:v>283.90800000000002</c:v>
                </c:pt>
                <c:pt idx="36">
                  <c:v>276.06700000000001</c:v>
                </c:pt>
                <c:pt idx="37">
                  <c:v>266.14999999999998</c:v>
                </c:pt>
                <c:pt idx="38">
                  <c:v>256.05700000000002</c:v>
                </c:pt>
                <c:pt idx="39">
                  <c:v>249.934</c:v>
                </c:pt>
                <c:pt idx="40">
                  <c:v>240.71100000000001</c:v>
                </c:pt>
                <c:pt idx="41">
                  <c:v>234.5</c:v>
                </c:pt>
                <c:pt idx="42">
                  <c:v>228.83099999999999</c:v>
                </c:pt>
                <c:pt idx="43">
                  <c:v>221.631</c:v>
                </c:pt>
                <c:pt idx="44">
                  <c:v>214.708</c:v>
                </c:pt>
                <c:pt idx="45">
                  <c:v>207.21100000000001</c:v>
                </c:pt>
                <c:pt idx="46">
                  <c:v>200.41800000000001</c:v>
                </c:pt>
                <c:pt idx="47">
                  <c:v>194.07599999999999</c:v>
                </c:pt>
                <c:pt idx="48">
                  <c:v>190.11799999999999</c:v>
                </c:pt>
                <c:pt idx="49">
                  <c:v>186.578</c:v>
                </c:pt>
                <c:pt idx="50">
                  <c:v>180.77600000000001</c:v>
                </c:pt>
                <c:pt idx="51">
                  <c:v>177.631</c:v>
                </c:pt>
                <c:pt idx="52">
                  <c:v>173.52699999999999</c:v>
                </c:pt>
                <c:pt idx="53">
                  <c:v>168.21199999999999</c:v>
                </c:pt>
                <c:pt idx="54">
                  <c:v>165.696</c:v>
                </c:pt>
                <c:pt idx="55">
                  <c:v>164.90799999999999</c:v>
                </c:pt>
                <c:pt idx="56">
                  <c:v>160.958</c:v>
                </c:pt>
                <c:pt idx="57">
                  <c:v>154.98400000000001</c:v>
                </c:pt>
                <c:pt idx="58">
                  <c:v>153.345</c:v>
                </c:pt>
                <c:pt idx="59">
                  <c:v>150.374</c:v>
                </c:pt>
                <c:pt idx="60">
                  <c:v>146.59</c:v>
                </c:pt>
                <c:pt idx="61">
                  <c:v>145.11000000000001</c:v>
                </c:pt>
                <c:pt idx="62">
                  <c:v>141.11600000000001</c:v>
                </c:pt>
                <c:pt idx="63">
                  <c:v>138.93299999999999</c:v>
                </c:pt>
                <c:pt idx="64">
                  <c:v>135.46799999999999</c:v>
                </c:pt>
                <c:pt idx="65">
                  <c:v>131.98599999999999</c:v>
                </c:pt>
                <c:pt idx="66">
                  <c:v>130.56200000000001</c:v>
                </c:pt>
                <c:pt idx="67">
                  <c:v>131.01300000000001</c:v>
                </c:pt>
                <c:pt idx="68">
                  <c:v>128.45400000000001</c:v>
                </c:pt>
                <c:pt idx="69">
                  <c:v>127.057</c:v>
                </c:pt>
                <c:pt idx="70">
                  <c:v>126.05500000000001</c:v>
                </c:pt>
                <c:pt idx="71">
                  <c:v>121.474</c:v>
                </c:pt>
                <c:pt idx="72">
                  <c:v>118.006</c:v>
                </c:pt>
                <c:pt idx="73">
                  <c:v>117.879</c:v>
                </c:pt>
                <c:pt idx="74">
                  <c:v>116.961</c:v>
                </c:pt>
                <c:pt idx="75">
                  <c:v>117.47</c:v>
                </c:pt>
                <c:pt idx="76">
                  <c:v>116.468</c:v>
                </c:pt>
                <c:pt idx="77">
                  <c:v>113.318</c:v>
                </c:pt>
                <c:pt idx="78">
                  <c:v>109.343</c:v>
                </c:pt>
                <c:pt idx="79">
                  <c:v>107.33199999999999</c:v>
                </c:pt>
                <c:pt idx="80">
                  <c:v>106.929</c:v>
                </c:pt>
                <c:pt idx="81">
                  <c:v>106.70399999999999</c:v>
                </c:pt>
                <c:pt idx="82">
                  <c:v>105.331</c:v>
                </c:pt>
                <c:pt idx="83">
                  <c:v>101.152</c:v>
                </c:pt>
                <c:pt idx="84">
                  <c:v>96.297499999999999</c:v>
                </c:pt>
                <c:pt idx="85">
                  <c:v>97.839100000000002</c:v>
                </c:pt>
                <c:pt idx="86">
                  <c:v>98.202799999999996</c:v>
                </c:pt>
                <c:pt idx="87">
                  <c:v>97.407899999999998</c:v>
                </c:pt>
                <c:pt idx="88">
                  <c:v>90.922499999999999</c:v>
                </c:pt>
                <c:pt idx="89">
                  <c:v>86.3322</c:v>
                </c:pt>
                <c:pt idx="90">
                  <c:v>88.810199999999995</c:v>
                </c:pt>
                <c:pt idx="91">
                  <c:v>89.624099999999999</c:v>
                </c:pt>
                <c:pt idx="92">
                  <c:v>87.822999999999993</c:v>
                </c:pt>
                <c:pt idx="93">
                  <c:v>80.992000000000004</c:v>
                </c:pt>
                <c:pt idx="94">
                  <c:v>78.288499999999999</c:v>
                </c:pt>
                <c:pt idx="95">
                  <c:v>82.059600000000003</c:v>
                </c:pt>
                <c:pt idx="96">
                  <c:v>79.876199999999997</c:v>
                </c:pt>
                <c:pt idx="97">
                  <c:v>78.712299999999999</c:v>
                </c:pt>
                <c:pt idx="98">
                  <c:v>73.025199999999998</c:v>
                </c:pt>
                <c:pt idx="99">
                  <c:v>74.795100000000005</c:v>
                </c:pt>
                <c:pt idx="100">
                  <c:v>76.258700000000005</c:v>
                </c:pt>
                <c:pt idx="101">
                  <c:v>76.340999999999994</c:v>
                </c:pt>
                <c:pt idx="102">
                  <c:v>71.386200000000002</c:v>
                </c:pt>
                <c:pt idx="103">
                  <c:v>70.082800000000006</c:v>
                </c:pt>
                <c:pt idx="104">
                  <c:v>74.180899999999994</c:v>
                </c:pt>
                <c:pt idx="105">
                  <c:v>74.800799999999995</c:v>
                </c:pt>
                <c:pt idx="106">
                  <c:v>70.616</c:v>
                </c:pt>
                <c:pt idx="107">
                  <c:v>68.751400000000004</c:v>
                </c:pt>
                <c:pt idx="108">
                  <c:v>69.032200000000003</c:v>
                </c:pt>
                <c:pt idx="109">
                  <c:v>66.992699999999999</c:v>
                </c:pt>
                <c:pt idx="110">
                  <c:v>66.256500000000003</c:v>
                </c:pt>
                <c:pt idx="111">
                  <c:v>64.039000000000001</c:v>
                </c:pt>
                <c:pt idx="112">
                  <c:v>64.080699999999993</c:v>
                </c:pt>
                <c:pt idx="113">
                  <c:v>62.5242</c:v>
                </c:pt>
                <c:pt idx="114">
                  <c:v>59.488799999999998</c:v>
                </c:pt>
                <c:pt idx="115">
                  <c:v>59.641100000000002</c:v>
                </c:pt>
                <c:pt idx="116">
                  <c:v>58.5</c:v>
                </c:pt>
                <c:pt idx="117">
                  <c:v>55.528199999999998</c:v>
                </c:pt>
                <c:pt idx="118">
                  <c:v>54.398400000000002</c:v>
                </c:pt>
                <c:pt idx="119">
                  <c:v>54.330199999999998</c:v>
                </c:pt>
                <c:pt idx="120">
                  <c:v>54.051099999999998</c:v>
                </c:pt>
                <c:pt idx="121">
                  <c:v>53.1858</c:v>
                </c:pt>
                <c:pt idx="122">
                  <c:v>51.960500000000003</c:v>
                </c:pt>
                <c:pt idx="123">
                  <c:v>52.149299999999997</c:v>
                </c:pt>
                <c:pt idx="124">
                  <c:v>50.663600000000002</c:v>
                </c:pt>
                <c:pt idx="125">
                  <c:v>49.9</c:v>
                </c:pt>
                <c:pt idx="126">
                  <c:v>48.8078</c:v>
                </c:pt>
                <c:pt idx="127">
                  <c:v>48.262799999999999</c:v>
                </c:pt>
                <c:pt idx="128">
                  <c:v>47.484299999999998</c:v>
                </c:pt>
                <c:pt idx="129">
                  <c:v>47.2654</c:v>
                </c:pt>
                <c:pt idx="130">
                  <c:v>46.206800000000001</c:v>
                </c:pt>
                <c:pt idx="131">
                  <c:v>45.6526</c:v>
                </c:pt>
                <c:pt idx="132">
                  <c:v>44.8949</c:v>
                </c:pt>
                <c:pt idx="133">
                  <c:v>44.004199999999997</c:v>
                </c:pt>
                <c:pt idx="134">
                  <c:v>43.670400000000001</c:v>
                </c:pt>
                <c:pt idx="135">
                  <c:v>45.187800000000003</c:v>
                </c:pt>
                <c:pt idx="136">
                  <c:v>45.281300000000002</c:v>
                </c:pt>
                <c:pt idx="137">
                  <c:v>45.562399999999997</c:v>
                </c:pt>
                <c:pt idx="138">
                  <c:v>47.270600000000002</c:v>
                </c:pt>
                <c:pt idx="139">
                  <c:v>47.028199999999998</c:v>
                </c:pt>
                <c:pt idx="140">
                  <c:v>45.592500000000001</c:v>
                </c:pt>
                <c:pt idx="141">
                  <c:v>44.660299999999999</c:v>
                </c:pt>
                <c:pt idx="142">
                  <c:v>43.612699999999997</c:v>
                </c:pt>
                <c:pt idx="143">
                  <c:v>42.329799999999999</c:v>
                </c:pt>
                <c:pt idx="144">
                  <c:v>42.615600000000001</c:v>
                </c:pt>
                <c:pt idx="145">
                  <c:v>41.763300000000001</c:v>
                </c:pt>
                <c:pt idx="146">
                  <c:v>40.526499999999999</c:v>
                </c:pt>
                <c:pt idx="147">
                  <c:v>40.203800000000001</c:v>
                </c:pt>
                <c:pt idx="148">
                  <c:v>39.636499999999998</c:v>
                </c:pt>
                <c:pt idx="149">
                  <c:v>37.856099999999998</c:v>
                </c:pt>
                <c:pt idx="150">
                  <c:v>38.384799999999998</c:v>
                </c:pt>
                <c:pt idx="151">
                  <c:v>38.593000000000004</c:v>
                </c:pt>
                <c:pt idx="152">
                  <c:v>37.430100000000003</c:v>
                </c:pt>
                <c:pt idx="153">
                  <c:v>38.425899999999999</c:v>
                </c:pt>
                <c:pt idx="154">
                  <c:v>37.981699999999996</c:v>
                </c:pt>
                <c:pt idx="155">
                  <c:v>37.407600000000002</c:v>
                </c:pt>
                <c:pt idx="156">
                  <c:v>37.319499999999998</c:v>
                </c:pt>
                <c:pt idx="157">
                  <c:v>36.814599999999999</c:v>
                </c:pt>
                <c:pt idx="158">
                  <c:v>35.591000000000001</c:v>
                </c:pt>
                <c:pt idx="159">
                  <c:v>35.523099999999999</c:v>
                </c:pt>
                <c:pt idx="160">
                  <c:v>35.382599999999996</c:v>
                </c:pt>
                <c:pt idx="161">
                  <c:v>33.9161</c:v>
                </c:pt>
                <c:pt idx="162">
                  <c:v>34.349299999999999</c:v>
                </c:pt>
                <c:pt idx="163">
                  <c:v>36.128599999999999</c:v>
                </c:pt>
                <c:pt idx="164">
                  <c:v>36.5336</c:v>
                </c:pt>
                <c:pt idx="165">
                  <c:v>36.0762</c:v>
                </c:pt>
                <c:pt idx="166">
                  <c:v>35.122300000000003</c:v>
                </c:pt>
                <c:pt idx="167">
                  <c:v>34.917700000000004</c:v>
                </c:pt>
                <c:pt idx="168">
                  <c:v>34.720599999999997</c:v>
                </c:pt>
                <c:pt idx="169">
                  <c:v>33.504199999999997</c:v>
                </c:pt>
                <c:pt idx="170">
                  <c:v>32.830199999999998</c:v>
                </c:pt>
                <c:pt idx="171">
                  <c:v>31.187000000000001</c:v>
                </c:pt>
                <c:pt idx="172">
                  <c:v>30.2363</c:v>
                </c:pt>
                <c:pt idx="173">
                  <c:v>29.870799999999999</c:v>
                </c:pt>
                <c:pt idx="174">
                  <c:v>29.4619</c:v>
                </c:pt>
                <c:pt idx="175">
                  <c:v>29.3704</c:v>
                </c:pt>
                <c:pt idx="176">
                  <c:v>33.951799999999999</c:v>
                </c:pt>
                <c:pt idx="177">
                  <c:v>35.844900000000003</c:v>
                </c:pt>
                <c:pt idx="178">
                  <c:v>37.253399999999999</c:v>
                </c:pt>
                <c:pt idx="179">
                  <c:v>35.574300000000001</c:v>
                </c:pt>
                <c:pt idx="180">
                  <c:v>35.526299999999999</c:v>
                </c:pt>
                <c:pt idx="181">
                  <c:v>35.240499999999997</c:v>
                </c:pt>
                <c:pt idx="182">
                  <c:v>33.323099999999997</c:v>
                </c:pt>
                <c:pt idx="183">
                  <c:v>33.142800000000001</c:v>
                </c:pt>
                <c:pt idx="184">
                  <c:v>32.380600000000001</c:v>
                </c:pt>
                <c:pt idx="185">
                  <c:v>30.361799999999999</c:v>
                </c:pt>
                <c:pt idx="186">
                  <c:v>28.650700000000001</c:v>
                </c:pt>
                <c:pt idx="187">
                  <c:v>27.008500000000002</c:v>
                </c:pt>
                <c:pt idx="188">
                  <c:v>30.1996</c:v>
                </c:pt>
                <c:pt idx="189">
                  <c:v>31.950600000000001</c:v>
                </c:pt>
                <c:pt idx="190">
                  <c:v>34.8065</c:v>
                </c:pt>
                <c:pt idx="191">
                  <c:v>34.8917</c:v>
                </c:pt>
                <c:pt idx="192">
                  <c:v>34.254800000000003</c:v>
                </c:pt>
                <c:pt idx="193">
                  <c:v>33.6584</c:v>
                </c:pt>
                <c:pt idx="194">
                  <c:v>31.779199999999999</c:v>
                </c:pt>
                <c:pt idx="195">
                  <c:v>31.832799999999999</c:v>
                </c:pt>
                <c:pt idx="196">
                  <c:v>30.86</c:v>
                </c:pt>
                <c:pt idx="197">
                  <c:v>30.058800000000002</c:v>
                </c:pt>
                <c:pt idx="198">
                  <c:v>28.981400000000001</c:v>
                </c:pt>
                <c:pt idx="199">
                  <c:v>28.6403</c:v>
                </c:pt>
                <c:pt idx="200">
                  <c:v>27.582899999999999</c:v>
                </c:pt>
                <c:pt idx="201">
                  <c:v>27.056699999999999</c:v>
                </c:pt>
                <c:pt idx="202">
                  <c:v>28.244700000000002</c:v>
                </c:pt>
                <c:pt idx="203">
                  <c:v>27.128399999999999</c:v>
                </c:pt>
                <c:pt idx="204">
                  <c:v>26.791</c:v>
                </c:pt>
                <c:pt idx="205">
                  <c:v>25.9818</c:v>
                </c:pt>
                <c:pt idx="206">
                  <c:v>26.526800000000001</c:v>
                </c:pt>
                <c:pt idx="207">
                  <c:v>25.397500000000001</c:v>
                </c:pt>
                <c:pt idx="208">
                  <c:v>25.1541</c:v>
                </c:pt>
                <c:pt idx="209">
                  <c:v>24.6829</c:v>
                </c:pt>
                <c:pt idx="210">
                  <c:v>22.841899999999999</c:v>
                </c:pt>
                <c:pt idx="211">
                  <c:v>24.166799999999999</c:v>
                </c:pt>
                <c:pt idx="212">
                  <c:v>24.129200000000001</c:v>
                </c:pt>
                <c:pt idx="213">
                  <c:v>23.112200000000001</c:v>
                </c:pt>
                <c:pt idx="214">
                  <c:v>21.5367</c:v>
                </c:pt>
                <c:pt idx="215">
                  <c:v>24.4008</c:v>
                </c:pt>
                <c:pt idx="216">
                  <c:v>25.986599999999999</c:v>
                </c:pt>
                <c:pt idx="217">
                  <c:v>23.824300000000001</c:v>
                </c:pt>
                <c:pt idx="218">
                  <c:v>22.244700000000002</c:v>
                </c:pt>
                <c:pt idx="219">
                  <c:v>22.819400000000002</c:v>
                </c:pt>
                <c:pt idx="220">
                  <c:v>21.3217</c:v>
                </c:pt>
                <c:pt idx="221">
                  <c:v>22.207000000000001</c:v>
                </c:pt>
                <c:pt idx="222">
                  <c:v>21.385000000000002</c:v>
                </c:pt>
                <c:pt idx="223">
                  <c:v>21.921299999999999</c:v>
                </c:pt>
                <c:pt idx="224">
                  <c:v>21.048300000000001</c:v>
                </c:pt>
                <c:pt idx="225">
                  <c:v>21.961300000000001</c:v>
                </c:pt>
                <c:pt idx="226">
                  <c:v>24.372499999999999</c:v>
                </c:pt>
                <c:pt idx="227">
                  <c:v>26.3627</c:v>
                </c:pt>
                <c:pt idx="228">
                  <c:v>25.3644</c:v>
                </c:pt>
                <c:pt idx="229">
                  <c:v>24.0762</c:v>
                </c:pt>
                <c:pt idx="230">
                  <c:v>23.014199999999999</c:v>
                </c:pt>
                <c:pt idx="231">
                  <c:v>23.369800000000001</c:v>
                </c:pt>
                <c:pt idx="232">
                  <c:v>22.1252</c:v>
                </c:pt>
                <c:pt idx="233">
                  <c:v>21.689</c:v>
                </c:pt>
                <c:pt idx="234">
                  <c:v>21.209</c:v>
                </c:pt>
                <c:pt idx="235">
                  <c:v>21.575500000000002</c:v>
                </c:pt>
                <c:pt idx="236">
                  <c:v>20.0853</c:v>
                </c:pt>
                <c:pt idx="237">
                  <c:v>21.219100000000001</c:v>
                </c:pt>
                <c:pt idx="238">
                  <c:v>19.429600000000001</c:v>
                </c:pt>
                <c:pt idx="239">
                  <c:v>19.549399999999999</c:v>
                </c:pt>
                <c:pt idx="240">
                  <c:v>19.487300000000001</c:v>
                </c:pt>
                <c:pt idx="241">
                  <c:v>19.4392</c:v>
                </c:pt>
                <c:pt idx="242">
                  <c:v>18.536799999999999</c:v>
                </c:pt>
                <c:pt idx="243">
                  <c:v>18.520900000000001</c:v>
                </c:pt>
                <c:pt idx="244">
                  <c:v>18.624700000000001</c:v>
                </c:pt>
                <c:pt idx="245">
                  <c:v>18.4771</c:v>
                </c:pt>
                <c:pt idx="246">
                  <c:v>18.1051</c:v>
                </c:pt>
                <c:pt idx="247">
                  <c:v>18.250299999999999</c:v>
                </c:pt>
                <c:pt idx="248">
                  <c:v>17.9512</c:v>
                </c:pt>
                <c:pt idx="249">
                  <c:v>17.544799999999999</c:v>
                </c:pt>
                <c:pt idx="250">
                  <c:v>17.887599999999999</c:v>
                </c:pt>
                <c:pt idx="251">
                  <c:v>17.259499999999999</c:v>
                </c:pt>
                <c:pt idx="252">
                  <c:v>17.536799999999999</c:v>
                </c:pt>
                <c:pt idx="253">
                  <c:v>17.381900000000002</c:v>
                </c:pt>
                <c:pt idx="254">
                  <c:v>16.755099999999999</c:v>
                </c:pt>
                <c:pt idx="255">
                  <c:v>16.9709</c:v>
                </c:pt>
                <c:pt idx="256">
                  <c:v>17.111799999999999</c:v>
                </c:pt>
                <c:pt idx="257">
                  <c:v>17.081099999999999</c:v>
                </c:pt>
                <c:pt idx="258">
                  <c:v>16.654599999999999</c:v>
                </c:pt>
                <c:pt idx="259">
                  <c:v>16.584199999999999</c:v>
                </c:pt>
                <c:pt idx="260">
                  <c:v>16.351400000000002</c:v>
                </c:pt>
                <c:pt idx="261">
                  <c:v>16.2806</c:v>
                </c:pt>
                <c:pt idx="262">
                  <c:v>16.252400000000002</c:v>
                </c:pt>
                <c:pt idx="263">
                  <c:v>15.977499999999999</c:v>
                </c:pt>
                <c:pt idx="264">
                  <c:v>16.025099999999998</c:v>
                </c:pt>
                <c:pt idx="265">
                  <c:v>15.8262</c:v>
                </c:pt>
                <c:pt idx="266">
                  <c:v>15.7103</c:v>
                </c:pt>
                <c:pt idx="267">
                  <c:v>15.829700000000001</c:v>
                </c:pt>
                <c:pt idx="268">
                  <c:v>15.382300000000001</c:v>
                </c:pt>
                <c:pt idx="269">
                  <c:v>15.9535</c:v>
                </c:pt>
                <c:pt idx="270">
                  <c:v>15.1967</c:v>
                </c:pt>
                <c:pt idx="271">
                  <c:v>15.507199999999999</c:v>
                </c:pt>
                <c:pt idx="272">
                  <c:v>14.6525</c:v>
                </c:pt>
                <c:pt idx="273">
                  <c:v>15.0938</c:v>
                </c:pt>
                <c:pt idx="274">
                  <c:v>15.0045</c:v>
                </c:pt>
                <c:pt idx="275">
                  <c:v>14.7468</c:v>
                </c:pt>
                <c:pt idx="276">
                  <c:v>14.8231</c:v>
                </c:pt>
                <c:pt idx="277">
                  <c:v>14.1747</c:v>
                </c:pt>
                <c:pt idx="278">
                  <c:v>14.256399999999999</c:v>
                </c:pt>
                <c:pt idx="279">
                  <c:v>14.3734</c:v>
                </c:pt>
                <c:pt idx="280">
                  <c:v>14.307399999999999</c:v>
                </c:pt>
                <c:pt idx="281">
                  <c:v>14.423999999999999</c:v>
                </c:pt>
                <c:pt idx="282">
                  <c:v>14.640700000000001</c:v>
                </c:pt>
                <c:pt idx="283">
                  <c:v>14.2927</c:v>
                </c:pt>
                <c:pt idx="284">
                  <c:v>14.8545</c:v>
                </c:pt>
                <c:pt idx="285">
                  <c:v>14.9414</c:v>
                </c:pt>
                <c:pt idx="286">
                  <c:v>14.9278</c:v>
                </c:pt>
                <c:pt idx="287">
                  <c:v>14.7364</c:v>
                </c:pt>
                <c:pt idx="288">
                  <c:v>14.856299999999999</c:v>
                </c:pt>
                <c:pt idx="289">
                  <c:v>14.6686</c:v>
                </c:pt>
                <c:pt idx="290">
                  <c:v>14.5131</c:v>
                </c:pt>
                <c:pt idx="291">
                  <c:v>14.5137</c:v>
                </c:pt>
                <c:pt idx="292">
                  <c:v>14.5481</c:v>
                </c:pt>
                <c:pt idx="293">
                  <c:v>14.527699999999999</c:v>
                </c:pt>
                <c:pt idx="294">
                  <c:v>14.5441</c:v>
                </c:pt>
                <c:pt idx="295">
                  <c:v>14.1188</c:v>
                </c:pt>
                <c:pt idx="296">
                  <c:v>14.541</c:v>
                </c:pt>
                <c:pt idx="297">
                  <c:v>13.9312</c:v>
                </c:pt>
                <c:pt idx="298">
                  <c:v>14.1358</c:v>
                </c:pt>
                <c:pt idx="299">
                  <c:v>14.3962</c:v>
                </c:pt>
                <c:pt idx="300">
                  <c:v>14.0198</c:v>
                </c:pt>
                <c:pt idx="301">
                  <c:v>13.992699999999999</c:v>
                </c:pt>
                <c:pt idx="302">
                  <c:v>14.318</c:v>
                </c:pt>
                <c:pt idx="303">
                  <c:v>14.2645</c:v>
                </c:pt>
                <c:pt idx="304">
                  <c:v>13.8055</c:v>
                </c:pt>
                <c:pt idx="305">
                  <c:v>14.4406</c:v>
                </c:pt>
                <c:pt idx="306">
                  <c:v>14.611800000000001</c:v>
                </c:pt>
                <c:pt idx="307">
                  <c:v>13.883699999999999</c:v>
                </c:pt>
                <c:pt idx="308">
                  <c:v>14.0944</c:v>
                </c:pt>
                <c:pt idx="309">
                  <c:v>14.270200000000001</c:v>
                </c:pt>
                <c:pt idx="310">
                  <c:v>13.692299999999999</c:v>
                </c:pt>
                <c:pt idx="311">
                  <c:v>13.963900000000001</c:v>
                </c:pt>
                <c:pt idx="312">
                  <c:v>14.178599999999999</c:v>
                </c:pt>
                <c:pt idx="313">
                  <c:v>13.694900000000001</c:v>
                </c:pt>
                <c:pt idx="314">
                  <c:v>13.9946</c:v>
                </c:pt>
                <c:pt idx="315">
                  <c:v>13.9374</c:v>
                </c:pt>
                <c:pt idx="316">
                  <c:v>13.7897</c:v>
                </c:pt>
                <c:pt idx="317">
                  <c:v>13.583600000000001</c:v>
                </c:pt>
                <c:pt idx="318">
                  <c:v>13.5245</c:v>
                </c:pt>
                <c:pt idx="319">
                  <c:v>13.586399999999999</c:v>
                </c:pt>
                <c:pt idx="320">
                  <c:v>13.182600000000001</c:v>
                </c:pt>
                <c:pt idx="321">
                  <c:v>13.261900000000001</c:v>
                </c:pt>
                <c:pt idx="322">
                  <c:v>13.475899999999999</c:v>
                </c:pt>
                <c:pt idx="323">
                  <c:v>13.646800000000001</c:v>
                </c:pt>
                <c:pt idx="324">
                  <c:v>14.1167</c:v>
                </c:pt>
                <c:pt idx="325">
                  <c:v>13.8902</c:v>
                </c:pt>
                <c:pt idx="326">
                  <c:v>13.2148</c:v>
                </c:pt>
                <c:pt idx="327">
                  <c:v>13.169</c:v>
                </c:pt>
                <c:pt idx="328">
                  <c:v>13.364800000000001</c:v>
                </c:pt>
                <c:pt idx="329">
                  <c:v>13.863</c:v>
                </c:pt>
                <c:pt idx="330">
                  <c:v>14.108700000000001</c:v>
                </c:pt>
                <c:pt idx="331">
                  <c:v>13.4078</c:v>
                </c:pt>
                <c:pt idx="332">
                  <c:v>12.988300000000001</c:v>
                </c:pt>
                <c:pt idx="333">
                  <c:v>12.9529</c:v>
                </c:pt>
                <c:pt idx="334">
                  <c:v>12.745200000000001</c:v>
                </c:pt>
                <c:pt idx="335">
                  <c:v>13.0185</c:v>
                </c:pt>
                <c:pt idx="336">
                  <c:v>13.783799999999999</c:v>
                </c:pt>
                <c:pt idx="337">
                  <c:v>13.6046</c:v>
                </c:pt>
                <c:pt idx="338">
                  <c:v>12.9831</c:v>
                </c:pt>
                <c:pt idx="339">
                  <c:v>12.9367</c:v>
                </c:pt>
                <c:pt idx="340">
                  <c:v>12.1736</c:v>
                </c:pt>
                <c:pt idx="341">
                  <c:v>12.223800000000001</c:v>
                </c:pt>
                <c:pt idx="342">
                  <c:v>12.8756</c:v>
                </c:pt>
                <c:pt idx="343">
                  <c:v>13.204000000000001</c:v>
                </c:pt>
                <c:pt idx="344">
                  <c:v>12.846399999999999</c:v>
                </c:pt>
                <c:pt idx="345">
                  <c:v>12.4871</c:v>
                </c:pt>
                <c:pt idx="346">
                  <c:v>12.3752</c:v>
                </c:pt>
                <c:pt idx="347">
                  <c:v>12.417899999999999</c:v>
                </c:pt>
                <c:pt idx="348">
                  <c:v>12.7186</c:v>
                </c:pt>
                <c:pt idx="349">
                  <c:v>12.8253</c:v>
                </c:pt>
                <c:pt idx="350">
                  <c:v>12.5029</c:v>
                </c:pt>
                <c:pt idx="351">
                  <c:v>12.801500000000001</c:v>
                </c:pt>
                <c:pt idx="352">
                  <c:v>11.969900000000001</c:v>
                </c:pt>
                <c:pt idx="353">
                  <c:v>12.0565</c:v>
                </c:pt>
                <c:pt idx="354">
                  <c:v>12.0282</c:v>
                </c:pt>
                <c:pt idx="355">
                  <c:v>11.4155</c:v>
                </c:pt>
                <c:pt idx="356">
                  <c:v>11.815099999999999</c:v>
                </c:pt>
                <c:pt idx="357">
                  <c:v>12.175800000000001</c:v>
                </c:pt>
                <c:pt idx="358">
                  <c:v>12.594799999999999</c:v>
                </c:pt>
                <c:pt idx="359">
                  <c:v>12.701599999999999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C00-4E48-99BB-FD0F287E4622}"/>
            </c:ext>
          </c:extLst>
        </c:ser>
        <c:ser>
          <c:idx val="12"/>
          <c:order val="12"/>
          <c:tx>
            <c:v>Yiwei no acc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'[11]Yiwei no acc ramp'!$C$5:$C$604</c:f>
              <c:numCache>
                <c:formatCode>General</c:formatCode>
                <c:ptCount val="600"/>
                <c:pt idx="0">
                  <c:v>6.6869399999999996E-2</c:v>
                </c:pt>
                <c:pt idx="1">
                  <c:v>0.25950000000000001</c:v>
                </c:pt>
                <c:pt idx="2">
                  <c:v>0.41676099999999999</c:v>
                </c:pt>
                <c:pt idx="3">
                  <c:v>0.59729100000000002</c:v>
                </c:pt>
                <c:pt idx="4">
                  <c:v>0.76814099999999996</c:v>
                </c:pt>
                <c:pt idx="5">
                  <c:v>0.93480799999999997</c:v>
                </c:pt>
                <c:pt idx="6">
                  <c:v>1.1001099999999999</c:v>
                </c:pt>
                <c:pt idx="7">
                  <c:v>1.26501</c:v>
                </c:pt>
                <c:pt idx="8">
                  <c:v>1.43991</c:v>
                </c:pt>
                <c:pt idx="9">
                  <c:v>1.6046499999999999</c:v>
                </c:pt>
                <c:pt idx="10">
                  <c:v>1.7682100000000001</c:v>
                </c:pt>
                <c:pt idx="11">
                  <c:v>1.9434</c:v>
                </c:pt>
                <c:pt idx="12">
                  <c:v>2.1076899999999998</c:v>
                </c:pt>
                <c:pt idx="13">
                  <c:v>2.27121</c:v>
                </c:pt>
                <c:pt idx="14">
                  <c:v>2.4351500000000001</c:v>
                </c:pt>
                <c:pt idx="15">
                  <c:v>2.5990899999999999</c:v>
                </c:pt>
                <c:pt idx="16">
                  <c:v>2.7736900000000002</c:v>
                </c:pt>
                <c:pt idx="17">
                  <c:v>2.9378799999999998</c:v>
                </c:pt>
                <c:pt idx="18">
                  <c:v>3.1014599999999999</c:v>
                </c:pt>
                <c:pt idx="19">
                  <c:v>3.2763900000000001</c:v>
                </c:pt>
                <c:pt idx="20">
                  <c:v>3.4401700000000002</c:v>
                </c:pt>
                <c:pt idx="21">
                  <c:v>3.60379</c:v>
                </c:pt>
                <c:pt idx="22">
                  <c:v>3.76796</c:v>
                </c:pt>
                <c:pt idx="23">
                  <c:v>3.9316399999999998</c:v>
                </c:pt>
                <c:pt idx="24">
                  <c:v>4.1064999999999996</c:v>
                </c:pt>
                <c:pt idx="25">
                  <c:v>4.2703100000000003</c:v>
                </c:pt>
                <c:pt idx="26">
                  <c:v>4.4339599999999999</c:v>
                </c:pt>
                <c:pt idx="27">
                  <c:v>4.6097799999999998</c:v>
                </c:pt>
                <c:pt idx="28">
                  <c:v>4.7729699999999999</c:v>
                </c:pt>
                <c:pt idx="29">
                  <c:v>4.9367000000000001</c:v>
                </c:pt>
                <c:pt idx="30">
                  <c:v>5.1120000000000001</c:v>
                </c:pt>
                <c:pt idx="31">
                  <c:v>5.2764499999999996</c:v>
                </c:pt>
                <c:pt idx="32">
                  <c:v>5.4399800000000003</c:v>
                </c:pt>
                <c:pt idx="33">
                  <c:v>5.6031000000000004</c:v>
                </c:pt>
                <c:pt idx="34">
                  <c:v>5.7666199999999996</c:v>
                </c:pt>
                <c:pt idx="35">
                  <c:v>5.9417200000000001</c:v>
                </c:pt>
                <c:pt idx="36">
                  <c:v>6.1063200000000002</c:v>
                </c:pt>
                <c:pt idx="37">
                  <c:v>6.26966</c:v>
                </c:pt>
                <c:pt idx="38">
                  <c:v>6.4449399999999999</c:v>
                </c:pt>
                <c:pt idx="39">
                  <c:v>6.6087100000000003</c:v>
                </c:pt>
                <c:pt idx="40">
                  <c:v>6.7703300000000004</c:v>
                </c:pt>
                <c:pt idx="41">
                  <c:v>6.9380100000000002</c:v>
                </c:pt>
                <c:pt idx="42">
                  <c:v>7.09971</c:v>
                </c:pt>
                <c:pt idx="43">
                  <c:v>7.2731000000000003</c:v>
                </c:pt>
                <c:pt idx="44">
                  <c:v>7.4381599999999999</c:v>
                </c:pt>
                <c:pt idx="45">
                  <c:v>7.60189</c:v>
                </c:pt>
                <c:pt idx="46">
                  <c:v>7.77677</c:v>
                </c:pt>
                <c:pt idx="47">
                  <c:v>7.9419399999999998</c:v>
                </c:pt>
                <c:pt idx="48">
                  <c:v>8.1059000000000001</c:v>
                </c:pt>
                <c:pt idx="49">
                  <c:v>8.2688100000000002</c:v>
                </c:pt>
                <c:pt idx="50">
                  <c:v>8.4325700000000001</c:v>
                </c:pt>
                <c:pt idx="51">
                  <c:v>8.6060700000000008</c:v>
                </c:pt>
                <c:pt idx="52">
                  <c:v>8.7700800000000001</c:v>
                </c:pt>
                <c:pt idx="53">
                  <c:v>8.9333200000000001</c:v>
                </c:pt>
                <c:pt idx="54">
                  <c:v>9.1086600000000004</c:v>
                </c:pt>
                <c:pt idx="55">
                  <c:v>9.2732600000000005</c:v>
                </c:pt>
                <c:pt idx="56">
                  <c:v>9.4364799999999995</c:v>
                </c:pt>
                <c:pt idx="57">
                  <c:v>9.6110399999999991</c:v>
                </c:pt>
                <c:pt idx="58">
                  <c:v>9.7750400000000006</c:v>
                </c:pt>
                <c:pt idx="59">
                  <c:v>9.9389900000000004</c:v>
                </c:pt>
                <c:pt idx="60">
                  <c:v>10.101800000000001</c:v>
                </c:pt>
                <c:pt idx="61">
                  <c:v>10.2676</c:v>
                </c:pt>
                <c:pt idx="62">
                  <c:v>10.4419</c:v>
                </c:pt>
                <c:pt idx="63">
                  <c:v>10.604900000000001</c:v>
                </c:pt>
                <c:pt idx="64">
                  <c:v>10.7682</c:v>
                </c:pt>
                <c:pt idx="65">
                  <c:v>10.943099999999999</c:v>
                </c:pt>
                <c:pt idx="66">
                  <c:v>11.107799999999999</c:v>
                </c:pt>
                <c:pt idx="67">
                  <c:v>11.273199999999999</c:v>
                </c:pt>
                <c:pt idx="68">
                  <c:v>11.4352</c:v>
                </c:pt>
                <c:pt idx="69">
                  <c:v>11.5967</c:v>
                </c:pt>
                <c:pt idx="70">
                  <c:v>11.7768</c:v>
                </c:pt>
                <c:pt idx="71">
                  <c:v>11.934200000000001</c:v>
                </c:pt>
                <c:pt idx="72">
                  <c:v>12.103999999999999</c:v>
                </c:pt>
                <c:pt idx="73">
                  <c:v>12.277900000000001</c:v>
                </c:pt>
                <c:pt idx="74">
                  <c:v>12.4399</c:v>
                </c:pt>
                <c:pt idx="75">
                  <c:v>12.603999999999999</c:v>
                </c:pt>
                <c:pt idx="76">
                  <c:v>12.766999999999999</c:v>
                </c:pt>
                <c:pt idx="77">
                  <c:v>12.9307</c:v>
                </c:pt>
                <c:pt idx="78">
                  <c:v>13.1074</c:v>
                </c:pt>
                <c:pt idx="79">
                  <c:v>13.272399999999999</c:v>
                </c:pt>
                <c:pt idx="80">
                  <c:v>13.4339</c:v>
                </c:pt>
                <c:pt idx="81">
                  <c:v>13.6073</c:v>
                </c:pt>
                <c:pt idx="82">
                  <c:v>13.7742</c:v>
                </c:pt>
                <c:pt idx="83">
                  <c:v>13.9384</c:v>
                </c:pt>
                <c:pt idx="84">
                  <c:v>14.1027</c:v>
                </c:pt>
                <c:pt idx="85">
                  <c:v>14.2616</c:v>
                </c:pt>
                <c:pt idx="86">
                  <c:v>14.437200000000001</c:v>
                </c:pt>
                <c:pt idx="87">
                  <c:v>14.605</c:v>
                </c:pt>
                <c:pt idx="88">
                  <c:v>14.7685</c:v>
                </c:pt>
                <c:pt idx="89">
                  <c:v>14.940899999999999</c:v>
                </c:pt>
                <c:pt idx="90">
                  <c:v>15.1053</c:v>
                </c:pt>
                <c:pt idx="91">
                  <c:v>15.2698</c:v>
                </c:pt>
                <c:pt idx="92">
                  <c:v>15.4443</c:v>
                </c:pt>
                <c:pt idx="93">
                  <c:v>15.609299999999999</c:v>
                </c:pt>
                <c:pt idx="94">
                  <c:v>15.7721</c:v>
                </c:pt>
                <c:pt idx="95">
                  <c:v>15.9339</c:v>
                </c:pt>
                <c:pt idx="96">
                  <c:v>16.099699999999999</c:v>
                </c:pt>
                <c:pt idx="97">
                  <c:v>16.276499999999999</c:v>
                </c:pt>
                <c:pt idx="98">
                  <c:v>16.438400000000001</c:v>
                </c:pt>
                <c:pt idx="99">
                  <c:v>16.600999999999999</c:v>
                </c:pt>
                <c:pt idx="100">
                  <c:v>16.776599999999998</c:v>
                </c:pt>
                <c:pt idx="101">
                  <c:v>16.942299999999999</c:v>
                </c:pt>
                <c:pt idx="102">
                  <c:v>17.103000000000002</c:v>
                </c:pt>
                <c:pt idx="103">
                  <c:v>17.270600000000002</c:v>
                </c:pt>
                <c:pt idx="104">
                  <c:v>17.4312</c:v>
                </c:pt>
                <c:pt idx="105">
                  <c:v>17.6065</c:v>
                </c:pt>
                <c:pt idx="106">
                  <c:v>17.770399999999999</c:v>
                </c:pt>
                <c:pt idx="107">
                  <c:v>17.935300000000002</c:v>
                </c:pt>
                <c:pt idx="108">
                  <c:v>18.1111</c:v>
                </c:pt>
                <c:pt idx="109">
                  <c:v>18.2715</c:v>
                </c:pt>
                <c:pt idx="110">
                  <c:v>18.438400000000001</c:v>
                </c:pt>
                <c:pt idx="111">
                  <c:v>18.601199999999999</c:v>
                </c:pt>
                <c:pt idx="112">
                  <c:v>18.764700000000001</c:v>
                </c:pt>
                <c:pt idx="113">
                  <c:v>18.9389</c:v>
                </c:pt>
                <c:pt idx="114">
                  <c:v>19.1053</c:v>
                </c:pt>
                <c:pt idx="115">
                  <c:v>19.265599999999999</c:v>
                </c:pt>
                <c:pt idx="116">
                  <c:v>19.444299999999998</c:v>
                </c:pt>
                <c:pt idx="117">
                  <c:v>19.6052</c:v>
                </c:pt>
                <c:pt idx="118">
                  <c:v>19.7683</c:v>
                </c:pt>
                <c:pt idx="119">
                  <c:v>19.947399999999998</c:v>
                </c:pt>
                <c:pt idx="120">
                  <c:v>20.109000000000002</c:v>
                </c:pt>
                <c:pt idx="121">
                  <c:v>20.270800000000001</c:v>
                </c:pt>
                <c:pt idx="122">
                  <c:v>20.436199999999999</c:v>
                </c:pt>
                <c:pt idx="123">
                  <c:v>20.602799999999998</c:v>
                </c:pt>
                <c:pt idx="124">
                  <c:v>20.773399999999999</c:v>
                </c:pt>
                <c:pt idx="125">
                  <c:v>20.940100000000001</c:v>
                </c:pt>
                <c:pt idx="126">
                  <c:v>21.104500000000002</c:v>
                </c:pt>
                <c:pt idx="127">
                  <c:v>21.275700000000001</c:v>
                </c:pt>
                <c:pt idx="128">
                  <c:v>21.4406</c:v>
                </c:pt>
                <c:pt idx="129">
                  <c:v>21.6065</c:v>
                </c:pt>
                <c:pt idx="130">
                  <c:v>21.765699999999999</c:v>
                </c:pt>
                <c:pt idx="131">
                  <c:v>21.931899999999999</c:v>
                </c:pt>
                <c:pt idx="132">
                  <c:v>22.111000000000001</c:v>
                </c:pt>
                <c:pt idx="133">
                  <c:v>22.2654</c:v>
                </c:pt>
                <c:pt idx="134">
                  <c:v>22.434999999999999</c:v>
                </c:pt>
                <c:pt idx="135">
                  <c:v>22.6126</c:v>
                </c:pt>
                <c:pt idx="136">
                  <c:v>22.764299999999999</c:v>
                </c:pt>
                <c:pt idx="137">
                  <c:v>22.9438</c:v>
                </c:pt>
                <c:pt idx="138">
                  <c:v>23.102499999999999</c:v>
                </c:pt>
                <c:pt idx="139">
                  <c:v>23.264299999999999</c:v>
                </c:pt>
                <c:pt idx="140">
                  <c:v>23.4392</c:v>
                </c:pt>
                <c:pt idx="141">
                  <c:v>23.601900000000001</c:v>
                </c:pt>
                <c:pt idx="142">
                  <c:v>23.7684</c:v>
                </c:pt>
                <c:pt idx="143">
                  <c:v>23.945399999999999</c:v>
                </c:pt>
                <c:pt idx="144">
                  <c:v>24.103999999999999</c:v>
                </c:pt>
                <c:pt idx="145">
                  <c:v>24.273</c:v>
                </c:pt>
                <c:pt idx="146">
                  <c:v>24.443100000000001</c:v>
                </c:pt>
                <c:pt idx="147">
                  <c:v>24.607600000000001</c:v>
                </c:pt>
                <c:pt idx="148">
                  <c:v>24.777100000000001</c:v>
                </c:pt>
                <c:pt idx="149">
                  <c:v>24.935500000000001</c:v>
                </c:pt>
                <c:pt idx="150">
                  <c:v>25.0977</c:v>
                </c:pt>
                <c:pt idx="151">
                  <c:v>25.273</c:v>
                </c:pt>
                <c:pt idx="152">
                  <c:v>25.437000000000001</c:v>
                </c:pt>
                <c:pt idx="153">
                  <c:v>25.6081</c:v>
                </c:pt>
                <c:pt idx="154">
                  <c:v>25.780200000000001</c:v>
                </c:pt>
                <c:pt idx="155">
                  <c:v>25.934999999999999</c:v>
                </c:pt>
                <c:pt idx="156">
                  <c:v>26.103999999999999</c:v>
                </c:pt>
                <c:pt idx="157">
                  <c:v>26.2714</c:v>
                </c:pt>
                <c:pt idx="158">
                  <c:v>26.4346</c:v>
                </c:pt>
                <c:pt idx="159">
                  <c:v>26.606999999999999</c:v>
                </c:pt>
                <c:pt idx="160">
                  <c:v>26.771000000000001</c:v>
                </c:pt>
                <c:pt idx="161">
                  <c:v>26.937999999999999</c:v>
                </c:pt>
                <c:pt idx="162">
                  <c:v>27.1065</c:v>
                </c:pt>
                <c:pt idx="163">
                  <c:v>27.2789</c:v>
                </c:pt>
                <c:pt idx="164">
                  <c:v>27.435600000000001</c:v>
                </c:pt>
                <c:pt idx="165">
                  <c:v>27.611000000000001</c:v>
                </c:pt>
                <c:pt idx="166">
                  <c:v>27.7608</c:v>
                </c:pt>
                <c:pt idx="167">
                  <c:v>27.944700000000001</c:v>
                </c:pt>
                <c:pt idx="168">
                  <c:v>28.107399999999998</c:v>
                </c:pt>
                <c:pt idx="169">
                  <c:v>28.268899999999999</c:v>
                </c:pt>
                <c:pt idx="170">
                  <c:v>28.4481</c:v>
                </c:pt>
                <c:pt idx="171">
                  <c:v>28.6007</c:v>
                </c:pt>
                <c:pt idx="172">
                  <c:v>28.773700000000002</c:v>
                </c:pt>
                <c:pt idx="173">
                  <c:v>28.945599999999999</c:v>
                </c:pt>
                <c:pt idx="174">
                  <c:v>29.109000000000002</c:v>
                </c:pt>
                <c:pt idx="175">
                  <c:v>29.274799999999999</c:v>
                </c:pt>
                <c:pt idx="176">
                  <c:v>29.433</c:v>
                </c:pt>
                <c:pt idx="177">
                  <c:v>29.5915</c:v>
                </c:pt>
                <c:pt idx="178">
                  <c:v>29.787299999999998</c:v>
                </c:pt>
                <c:pt idx="179">
                  <c:v>29.930099999999999</c:v>
                </c:pt>
                <c:pt idx="180">
                  <c:v>30.104800000000001</c:v>
                </c:pt>
                <c:pt idx="181">
                  <c:v>30.276700000000002</c:v>
                </c:pt>
                <c:pt idx="182">
                  <c:v>30.453299999999999</c:v>
                </c:pt>
                <c:pt idx="183">
                  <c:v>30.5991</c:v>
                </c:pt>
                <c:pt idx="184">
                  <c:v>30.763500000000001</c:v>
                </c:pt>
                <c:pt idx="185">
                  <c:v>30.933499999999999</c:v>
                </c:pt>
                <c:pt idx="186">
                  <c:v>31.104900000000001</c:v>
                </c:pt>
                <c:pt idx="187">
                  <c:v>31.272500000000001</c:v>
                </c:pt>
                <c:pt idx="188">
                  <c:v>31.4391</c:v>
                </c:pt>
                <c:pt idx="189">
                  <c:v>31.610800000000001</c:v>
                </c:pt>
                <c:pt idx="190">
                  <c:v>31.773199999999999</c:v>
                </c:pt>
                <c:pt idx="191">
                  <c:v>31.933800000000002</c:v>
                </c:pt>
                <c:pt idx="192">
                  <c:v>32.103900000000003</c:v>
                </c:pt>
                <c:pt idx="193">
                  <c:v>32.265599999999999</c:v>
                </c:pt>
                <c:pt idx="194">
                  <c:v>32.444499999999998</c:v>
                </c:pt>
                <c:pt idx="195">
                  <c:v>32.607100000000003</c:v>
                </c:pt>
                <c:pt idx="196">
                  <c:v>32.7684</c:v>
                </c:pt>
                <c:pt idx="197">
                  <c:v>32.936999999999998</c:v>
                </c:pt>
                <c:pt idx="198">
                  <c:v>33.111699999999999</c:v>
                </c:pt>
                <c:pt idx="199">
                  <c:v>33.273200000000003</c:v>
                </c:pt>
                <c:pt idx="200">
                  <c:v>33.441000000000003</c:v>
                </c:pt>
                <c:pt idx="201">
                  <c:v>33.598999999999997</c:v>
                </c:pt>
                <c:pt idx="202">
                  <c:v>33.782499999999999</c:v>
                </c:pt>
                <c:pt idx="203">
                  <c:v>33.934699999999999</c:v>
                </c:pt>
                <c:pt idx="204">
                  <c:v>34.109400000000001</c:v>
                </c:pt>
                <c:pt idx="205">
                  <c:v>34.279000000000003</c:v>
                </c:pt>
                <c:pt idx="206">
                  <c:v>34.444200000000002</c:v>
                </c:pt>
                <c:pt idx="207">
                  <c:v>34.596800000000002</c:v>
                </c:pt>
                <c:pt idx="208">
                  <c:v>34.777700000000003</c:v>
                </c:pt>
                <c:pt idx="209">
                  <c:v>34.941499999999998</c:v>
                </c:pt>
                <c:pt idx="210">
                  <c:v>35.103400000000001</c:v>
                </c:pt>
                <c:pt idx="211">
                  <c:v>35.2667</c:v>
                </c:pt>
                <c:pt idx="212">
                  <c:v>35.434199999999997</c:v>
                </c:pt>
                <c:pt idx="213">
                  <c:v>35.613799999999998</c:v>
                </c:pt>
                <c:pt idx="214">
                  <c:v>35.769500000000001</c:v>
                </c:pt>
                <c:pt idx="215">
                  <c:v>35.926400000000001</c:v>
                </c:pt>
                <c:pt idx="216">
                  <c:v>36.112499999999997</c:v>
                </c:pt>
                <c:pt idx="217">
                  <c:v>36.281500000000001</c:v>
                </c:pt>
                <c:pt idx="218">
                  <c:v>36.434699999999999</c:v>
                </c:pt>
                <c:pt idx="219">
                  <c:v>36.604300000000002</c:v>
                </c:pt>
                <c:pt idx="220">
                  <c:v>36.764699999999998</c:v>
                </c:pt>
                <c:pt idx="221">
                  <c:v>36.940399999999997</c:v>
                </c:pt>
                <c:pt idx="222">
                  <c:v>37.108499999999999</c:v>
                </c:pt>
                <c:pt idx="223">
                  <c:v>37.261000000000003</c:v>
                </c:pt>
                <c:pt idx="224">
                  <c:v>37.441899999999997</c:v>
                </c:pt>
                <c:pt idx="225">
                  <c:v>37.6188</c:v>
                </c:pt>
                <c:pt idx="226">
                  <c:v>37.7697</c:v>
                </c:pt>
                <c:pt idx="227">
                  <c:v>37.9435</c:v>
                </c:pt>
                <c:pt idx="228">
                  <c:v>38.112400000000001</c:v>
                </c:pt>
                <c:pt idx="229">
                  <c:v>38.2729</c:v>
                </c:pt>
                <c:pt idx="230">
                  <c:v>38.449599999999997</c:v>
                </c:pt>
                <c:pt idx="231">
                  <c:v>38.598399999999998</c:v>
                </c:pt>
                <c:pt idx="232">
                  <c:v>38.773499999999999</c:v>
                </c:pt>
                <c:pt idx="233">
                  <c:v>38.941800000000001</c:v>
                </c:pt>
                <c:pt idx="234">
                  <c:v>39.108499999999999</c:v>
                </c:pt>
                <c:pt idx="235">
                  <c:v>39.275100000000002</c:v>
                </c:pt>
                <c:pt idx="236">
                  <c:v>39.442700000000002</c:v>
                </c:pt>
                <c:pt idx="237">
                  <c:v>39.600999999999999</c:v>
                </c:pt>
                <c:pt idx="238">
                  <c:v>39.768099999999997</c:v>
                </c:pt>
                <c:pt idx="239">
                  <c:v>39.9343</c:v>
                </c:pt>
                <c:pt idx="240">
                  <c:v>40.100999999999999</c:v>
                </c:pt>
                <c:pt idx="241">
                  <c:v>40.273699999999998</c:v>
                </c:pt>
                <c:pt idx="242">
                  <c:v>40.442599999999999</c:v>
                </c:pt>
                <c:pt idx="243">
                  <c:v>40.595799999999997</c:v>
                </c:pt>
                <c:pt idx="244">
                  <c:v>40.776299999999999</c:v>
                </c:pt>
                <c:pt idx="245">
                  <c:v>40.936399999999999</c:v>
                </c:pt>
                <c:pt idx="246">
                  <c:v>41.096899999999998</c:v>
                </c:pt>
                <c:pt idx="247">
                  <c:v>41.271000000000001</c:v>
                </c:pt>
                <c:pt idx="248">
                  <c:v>41.4405</c:v>
                </c:pt>
                <c:pt idx="249">
                  <c:v>41.609200000000001</c:v>
                </c:pt>
                <c:pt idx="250">
                  <c:v>41.776299999999999</c:v>
                </c:pt>
                <c:pt idx="251">
                  <c:v>41.944000000000003</c:v>
                </c:pt>
                <c:pt idx="252">
                  <c:v>42.109900000000003</c:v>
                </c:pt>
                <c:pt idx="253">
                  <c:v>42.271299999999997</c:v>
                </c:pt>
                <c:pt idx="254">
                  <c:v>42.435400000000001</c:v>
                </c:pt>
                <c:pt idx="255">
                  <c:v>42.6038</c:v>
                </c:pt>
                <c:pt idx="256">
                  <c:v>42.760199999999998</c:v>
                </c:pt>
                <c:pt idx="257">
                  <c:v>42.936700000000002</c:v>
                </c:pt>
                <c:pt idx="258">
                  <c:v>43.103499999999997</c:v>
                </c:pt>
                <c:pt idx="259">
                  <c:v>43.279400000000003</c:v>
                </c:pt>
                <c:pt idx="260">
                  <c:v>43.444200000000002</c:v>
                </c:pt>
                <c:pt idx="261">
                  <c:v>43.597499999999997</c:v>
                </c:pt>
                <c:pt idx="262">
                  <c:v>43.775799999999997</c:v>
                </c:pt>
                <c:pt idx="263">
                  <c:v>43.946300000000001</c:v>
                </c:pt>
                <c:pt idx="264">
                  <c:v>44.107700000000001</c:v>
                </c:pt>
                <c:pt idx="265">
                  <c:v>44.273400000000002</c:v>
                </c:pt>
                <c:pt idx="266">
                  <c:v>44.435699999999997</c:v>
                </c:pt>
                <c:pt idx="267">
                  <c:v>44.607799999999997</c:v>
                </c:pt>
                <c:pt idx="268">
                  <c:v>44.774900000000002</c:v>
                </c:pt>
                <c:pt idx="269">
                  <c:v>44.9315</c:v>
                </c:pt>
                <c:pt idx="270">
                  <c:v>45.0976</c:v>
                </c:pt>
                <c:pt idx="271">
                  <c:v>45.272599999999997</c:v>
                </c:pt>
                <c:pt idx="272">
                  <c:v>45.448099999999997</c:v>
                </c:pt>
                <c:pt idx="273">
                  <c:v>45.586399999999998</c:v>
                </c:pt>
                <c:pt idx="274">
                  <c:v>45.783999999999999</c:v>
                </c:pt>
                <c:pt idx="275">
                  <c:v>45.9422</c:v>
                </c:pt>
                <c:pt idx="276">
                  <c:v>46.102499999999999</c:v>
                </c:pt>
                <c:pt idx="277">
                  <c:v>46.288200000000003</c:v>
                </c:pt>
                <c:pt idx="278">
                  <c:v>46.4283</c:v>
                </c:pt>
                <c:pt idx="279">
                  <c:v>46.606499999999997</c:v>
                </c:pt>
                <c:pt idx="280">
                  <c:v>46.786700000000003</c:v>
                </c:pt>
                <c:pt idx="281">
                  <c:v>46.915300000000002</c:v>
                </c:pt>
                <c:pt idx="282">
                  <c:v>47.101799999999997</c:v>
                </c:pt>
                <c:pt idx="283">
                  <c:v>47.274000000000001</c:v>
                </c:pt>
                <c:pt idx="284">
                  <c:v>47.423999999999999</c:v>
                </c:pt>
                <c:pt idx="285">
                  <c:v>47.617600000000003</c:v>
                </c:pt>
                <c:pt idx="286">
                  <c:v>47.746499999999997</c:v>
                </c:pt>
                <c:pt idx="287">
                  <c:v>47.9602</c:v>
                </c:pt>
                <c:pt idx="288">
                  <c:v>48.099400000000003</c:v>
                </c:pt>
                <c:pt idx="289">
                  <c:v>48.278500000000001</c:v>
                </c:pt>
                <c:pt idx="290">
                  <c:v>48.4499</c:v>
                </c:pt>
                <c:pt idx="291">
                  <c:v>48.608600000000003</c:v>
                </c:pt>
                <c:pt idx="292">
                  <c:v>48.782499999999999</c:v>
                </c:pt>
                <c:pt idx="293">
                  <c:v>48.924799999999998</c:v>
                </c:pt>
                <c:pt idx="294">
                  <c:v>49.115499999999997</c:v>
                </c:pt>
                <c:pt idx="295">
                  <c:v>49.255000000000003</c:v>
                </c:pt>
                <c:pt idx="296">
                  <c:v>49.4621</c:v>
                </c:pt>
                <c:pt idx="297">
                  <c:v>49.600299999999997</c:v>
                </c:pt>
                <c:pt idx="298">
                  <c:v>49.769500000000001</c:v>
                </c:pt>
                <c:pt idx="299">
                  <c:v>49.948300000000003</c:v>
                </c:pt>
                <c:pt idx="300">
                  <c:v>50.082099999999997</c:v>
                </c:pt>
                <c:pt idx="301">
                  <c:v>50.303199999999997</c:v>
                </c:pt>
                <c:pt idx="302">
                  <c:v>50.408799999999999</c:v>
                </c:pt>
                <c:pt idx="303">
                  <c:v>50.631599999999999</c:v>
                </c:pt>
                <c:pt idx="304">
                  <c:v>50.754600000000003</c:v>
                </c:pt>
                <c:pt idx="305">
                  <c:v>50.950899999999997</c:v>
                </c:pt>
                <c:pt idx="306">
                  <c:v>51.129399999999997</c:v>
                </c:pt>
                <c:pt idx="307">
                  <c:v>51.2425</c:v>
                </c:pt>
                <c:pt idx="308">
                  <c:v>51.465000000000003</c:v>
                </c:pt>
                <c:pt idx="309">
                  <c:v>51.578699999999998</c:v>
                </c:pt>
                <c:pt idx="310">
                  <c:v>51.788800000000002</c:v>
                </c:pt>
                <c:pt idx="311">
                  <c:v>51.938600000000001</c:v>
                </c:pt>
                <c:pt idx="312">
                  <c:v>52.084200000000003</c:v>
                </c:pt>
                <c:pt idx="313">
                  <c:v>52.303100000000001</c:v>
                </c:pt>
                <c:pt idx="314">
                  <c:v>52.395499999999998</c:v>
                </c:pt>
                <c:pt idx="315">
                  <c:v>52.6492</c:v>
                </c:pt>
                <c:pt idx="316">
                  <c:v>52.736699999999999</c:v>
                </c:pt>
                <c:pt idx="317">
                  <c:v>52.986199999999997</c:v>
                </c:pt>
                <c:pt idx="318">
                  <c:v>53.081099999999999</c:v>
                </c:pt>
                <c:pt idx="319">
                  <c:v>53.273899999999998</c:v>
                </c:pt>
                <c:pt idx="320">
                  <c:v>53.4527</c:v>
                </c:pt>
                <c:pt idx="321">
                  <c:v>53.584600000000002</c:v>
                </c:pt>
                <c:pt idx="322">
                  <c:v>53.813699999999997</c:v>
                </c:pt>
                <c:pt idx="323">
                  <c:v>53.887999999999998</c:v>
                </c:pt>
                <c:pt idx="324">
                  <c:v>54.156500000000001</c:v>
                </c:pt>
                <c:pt idx="325">
                  <c:v>54.234900000000003</c:v>
                </c:pt>
                <c:pt idx="326">
                  <c:v>54.495600000000003</c:v>
                </c:pt>
                <c:pt idx="327">
                  <c:v>54.520499999999998</c:v>
                </c:pt>
                <c:pt idx="328">
                  <c:v>54.828699999999998</c:v>
                </c:pt>
                <c:pt idx="329">
                  <c:v>54.878100000000003</c:v>
                </c:pt>
                <c:pt idx="330">
                  <c:v>55.123100000000001</c:v>
                </c:pt>
                <c:pt idx="331">
                  <c:v>55.304000000000002</c:v>
                </c:pt>
                <c:pt idx="332">
                  <c:v>55.3992</c:v>
                </c:pt>
                <c:pt idx="333">
                  <c:v>55.679900000000004</c:v>
                </c:pt>
                <c:pt idx="334">
                  <c:v>55.709499999999998</c:v>
                </c:pt>
                <c:pt idx="335">
                  <c:v>55.979300000000002</c:v>
                </c:pt>
                <c:pt idx="336">
                  <c:v>56.057000000000002</c:v>
                </c:pt>
                <c:pt idx="337">
                  <c:v>56.308999999999997</c:v>
                </c:pt>
                <c:pt idx="338">
                  <c:v>56.411099999999998</c:v>
                </c:pt>
                <c:pt idx="339">
                  <c:v>56.619799999999998</c:v>
                </c:pt>
                <c:pt idx="340">
                  <c:v>56.7637</c:v>
                </c:pt>
                <c:pt idx="341">
                  <c:v>56.956099999999999</c:v>
                </c:pt>
                <c:pt idx="342">
                  <c:v>57.105800000000002</c:v>
                </c:pt>
                <c:pt idx="343">
                  <c:v>57.282699999999998</c:v>
                </c:pt>
                <c:pt idx="344">
                  <c:v>57.440600000000003</c:v>
                </c:pt>
                <c:pt idx="345">
                  <c:v>57.6083</c:v>
                </c:pt>
                <c:pt idx="346">
                  <c:v>57.769199999999998</c:v>
                </c:pt>
                <c:pt idx="347">
                  <c:v>57.941299999999998</c:v>
                </c:pt>
                <c:pt idx="348">
                  <c:v>58.100200000000001</c:v>
                </c:pt>
                <c:pt idx="349">
                  <c:v>58.281500000000001</c:v>
                </c:pt>
                <c:pt idx="350">
                  <c:v>58.4315</c:v>
                </c:pt>
                <c:pt idx="351">
                  <c:v>58.628</c:v>
                </c:pt>
                <c:pt idx="352">
                  <c:v>58.762999999999998</c:v>
                </c:pt>
                <c:pt idx="353">
                  <c:v>58.961399999999998</c:v>
                </c:pt>
                <c:pt idx="354">
                  <c:v>59.076500000000003</c:v>
                </c:pt>
                <c:pt idx="355">
                  <c:v>59.262300000000003</c:v>
                </c:pt>
                <c:pt idx="356">
                  <c:v>59.425600000000003</c:v>
                </c:pt>
                <c:pt idx="357">
                  <c:v>59.627099999999999</c:v>
                </c:pt>
                <c:pt idx="358">
                  <c:v>59.750300000000003</c:v>
                </c:pt>
                <c:pt idx="359">
                  <c:v>59.947200000000002</c:v>
                </c:pt>
                <c:pt idx="360">
                  <c:v>60.100700000000003</c:v>
                </c:pt>
                <c:pt idx="361">
                  <c:v>60.281999999999996</c:v>
                </c:pt>
                <c:pt idx="362">
                  <c:v>60.411799999999999</c:v>
                </c:pt>
                <c:pt idx="363">
                  <c:v>60.625999999999998</c:v>
                </c:pt>
                <c:pt idx="364">
                  <c:v>60.756399999999999</c:v>
                </c:pt>
                <c:pt idx="365">
                  <c:v>60.965600000000002</c:v>
                </c:pt>
                <c:pt idx="366">
                  <c:v>61.089300000000001</c:v>
                </c:pt>
                <c:pt idx="367">
                  <c:v>61.286000000000001</c:v>
                </c:pt>
                <c:pt idx="368">
                  <c:v>61.445999999999998</c:v>
                </c:pt>
                <c:pt idx="369">
                  <c:v>61.609200000000001</c:v>
                </c:pt>
                <c:pt idx="370">
                  <c:v>61.767600000000002</c:v>
                </c:pt>
                <c:pt idx="371">
                  <c:v>61.9514</c:v>
                </c:pt>
                <c:pt idx="372">
                  <c:v>62.108899999999998</c:v>
                </c:pt>
                <c:pt idx="373">
                  <c:v>62.275100000000002</c:v>
                </c:pt>
                <c:pt idx="374">
                  <c:v>62.437399999999997</c:v>
                </c:pt>
                <c:pt idx="375">
                  <c:v>62.589100000000002</c:v>
                </c:pt>
                <c:pt idx="376">
                  <c:v>62.775300000000001</c:v>
                </c:pt>
                <c:pt idx="377">
                  <c:v>62.947099999999999</c:v>
                </c:pt>
                <c:pt idx="378">
                  <c:v>63.125300000000003</c:v>
                </c:pt>
                <c:pt idx="379">
                  <c:v>63.252600000000001</c:v>
                </c:pt>
                <c:pt idx="380">
                  <c:v>63.438200000000002</c:v>
                </c:pt>
                <c:pt idx="381">
                  <c:v>63.594099999999997</c:v>
                </c:pt>
                <c:pt idx="382">
                  <c:v>63.790999999999997</c:v>
                </c:pt>
                <c:pt idx="383">
                  <c:v>63.936700000000002</c:v>
                </c:pt>
                <c:pt idx="384">
                  <c:v>64.128200000000007</c:v>
                </c:pt>
                <c:pt idx="385">
                  <c:v>64.245400000000004</c:v>
                </c:pt>
                <c:pt idx="386">
                  <c:v>64.458299999999994</c:v>
                </c:pt>
                <c:pt idx="387">
                  <c:v>64.578900000000004</c:v>
                </c:pt>
                <c:pt idx="388">
                  <c:v>64.796700000000001</c:v>
                </c:pt>
                <c:pt idx="389">
                  <c:v>64.909599999999998</c:v>
                </c:pt>
                <c:pt idx="390">
                  <c:v>65.117999999999995</c:v>
                </c:pt>
                <c:pt idx="391">
                  <c:v>65.238699999999994</c:v>
                </c:pt>
                <c:pt idx="392">
                  <c:v>65.485799999999998</c:v>
                </c:pt>
                <c:pt idx="393">
                  <c:v>65.576599999999999</c:v>
                </c:pt>
                <c:pt idx="394">
                  <c:v>65.792699999999996</c:v>
                </c:pt>
                <c:pt idx="395">
                  <c:v>65.9602</c:v>
                </c:pt>
                <c:pt idx="396">
                  <c:v>66.112899999999996</c:v>
                </c:pt>
                <c:pt idx="397">
                  <c:v>66.265600000000006</c:v>
                </c:pt>
                <c:pt idx="398">
                  <c:v>66.436800000000005</c:v>
                </c:pt>
                <c:pt idx="399">
                  <c:v>66.572400000000002</c:v>
                </c:pt>
                <c:pt idx="400">
                  <c:v>66.803799999999995</c:v>
                </c:pt>
                <c:pt idx="401">
                  <c:v>66.923900000000003</c:v>
                </c:pt>
                <c:pt idx="402">
                  <c:v>67.1173</c:v>
                </c:pt>
                <c:pt idx="403">
                  <c:v>67.266199999999998</c:v>
                </c:pt>
                <c:pt idx="404">
                  <c:v>67.433999999999997</c:v>
                </c:pt>
                <c:pt idx="405">
                  <c:v>67.621099999999998</c:v>
                </c:pt>
                <c:pt idx="406">
                  <c:v>67.750299999999996</c:v>
                </c:pt>
                <c:pt idx="407">
                  <c:v>67.951800000000006</c:v>
                </c:pt>
                <c:pt idx="408">
                  <c:v>68.106300000000005</c:v>
                </c:pt>
                <c:pt idx="409">
                  <c:v>68.277299999999997</c:v>
                </c:pt>
                <c:pt idx="410">
                  <c:v>68.435400000000001</c:v>
                </c:pt>
                <c:pt idx="411">
                  <c:v>68.616200000000006</c:v>
                </c:pt>
                <c:pt idx="412">
                  <c:v>68.766099999999994</c:v>
                </c:pt>
                <c:pt idx="413">
                  <c:v>68.944599999999994</c:v>
                </c:pt>
                <c:pt idx="414">
                  <c:v>69.107699999999994</c:v>
                </c:pt>
                <c:pt idx="415">
                  <c:v>69.279799999999994</c:v>
                </c:pt>
                <c:pt idx="416">
                  <c:v>69.446899999999999</c:v>
                </c:pt>
                <c:pt idx="417">
                  <c:v>69.588999999999999</c:v>
                </c:pt>
                <c:pt idx="418">
                  <c:v>69.784899999999993</c:v>
                </c:pt>
                <c:pt idx="419">
                  <c:v>69.910799999999995</c:v>
                </c:pt>
                <c:pt idx="420">
                  <c:v>70.114000000000004</c:v>
                </c:pt>
                <c:pt idx="421">
                  <c:v>70.232100000000003</c:v>
                </c:pt>
                <c:pt idx="422">
                  <c:v>70.478300000000004</c:v>
                </c:pt>
                <c:pt idx="423">
                  <c:v>70.5989</c:v>
                </c:pt>
                <c:pt idx="424">
                  <c:v>70.776399999999995</c:v>
                </c:pt>
                <c:pt idx="425">
                  <c:v>70.924800000000005</c:v>
                </c:pt>
                <c:pt idx="426">
                  <c:v>71.093000000000004</c:v>
                </c:pt>
                <c:pt idx="427">
                  <c:v>71.286699999999996</c:v>
                </c:pt>
                <c:pt idx="428">
                  <c:v>71.450400000000002</c:v>
                </c:pt>
                <c:pt idx="429">
                  <c:v>71.598100000000002</c:v>
                </c:pt>
                <c:pt idx="430">
                  <c:v>71.7958</c:v>
                </c:pt>
                <c:pt idx="431">
                  <c:v>71.9208</c:v>
                </c:pt>
                <c:pt idx="432">
                  <c:v>72.115899999999996</c:v>
                </c:pt>
                <c:pt idx="433">
                  <c:v>72.286900000000003</c:v>
                </c:pt>
                <c:pt idx="434">
                  <c:v>72.444900000000004</c:v>
                </c:pt>
                <c:pt idx="435">
                  <c:v>72.610699999999994</c:v>
                </c:pt>
                <c:pt idx="436">
                  <c:v>72.766000000000005</c:v>
                </c:pt>
                <c:pt idx="437">
                  <c:v>72.944299999999998</c:v>
                </c:pt>
                <c:pt idx="438">
                  <c:v>73.107799999999997</c:v>
                </c:pt>
                <c:pt idx="439">
                  <c:v>73.2744</c:v>
                </c:pt>
                <c:pt idx="440">
                  <c:v>73.432400000000001</c:v>
                </c:pt>
                <c:pt idx="441">
                  <c:v>73.618200000000002</c:v>
                </c:pt>
                <c:pt idx="442">
                  <c:v>73.753100000000003</c:v>
                </c:pt>
                <c:pt idx="443">
                  <c:v>73.944699999999997</c:v>
                </c:pt>
                <c:pt idx="444">
                  <c:v>74.112300000000005</c:v>
                </c:pt>
                <c:pt idx="445">
                  <c:v>74.286799999999999</c:v>
                </c:pt>
                <c:pt idx="446">
                  <c:v>74.444800000000001</c:v>
                </c:pt>
                <c:pt idx="447">
                  <c:v>74.596599999999995</c:v>
                </c:pt>
                <c:pt idx="448">
                  <c:v>74.781099999999995</c:v>
                </c:pt>
                <c:pt idx="449">
                  <c:v>74.949399999999997</c:v>
                </c:pt>
                <c:pt idx="450">
                  <c:v>75.087500000000006</c:v>
                </c:pt>
                <c:pt idx="451">
                  <c:v>75.265799999999999</c:v>
                </c:pt>
                <c:pt idx="452">
                  <c:v>75.436999999999998</c:v>
                </c:pt>
                <c:pt idx="453">
                  <c:v>75.599900000000005</c:v>
                </c:pt>
                <c:pt idx="454">
                  <c:v>75.7971</c:v>
                </c:pt>
                <c:pt idx="455">
                  <c:v>75.897400000000005</c:v>
                </c:pt>
                <c:pt idx="456">
                  <c:v>76.091099999999997</c:v>
                </c:pt>
                <c:pt idx="457">
                  <c:v>76.306700000000006</c:v>
                </c:pt>
                <c:pt idx="458">
                  <c:v>76.420400000000001</c:v>
                </c:pt>
                <c:pt idx="459">
                  <c:v>76.631799999999998</c:v>
                </c:pt>
                <c:pt idx="460">
                  <c:v>76.769800000000004</c:v>
                </c:pt>
                <c:pt idx="461">
                  <c:v>76.930499999999995</c:v>
                </c:pt>
                <c:pt idx="462">
                  <c:v>77.124899999999997</c:v>
                </c:pt>
                <c:pt idx="463">
                  <c:v>77.272999999999996</c:v>
                </c:pt>
                <c:pt idx="464">
                  <c:v>77.454599999999999</c:v>
                </c:pt>
                <c:pt idx="465">
                  <c:v>77.614900000000006</c:v>
                </c:pt>
                <c:pt idx="466">
                  <c:v>77.775899999999993</c:v>
                </c:pt>
                <c:pt idx="467">
                  <c:v>77.961699999999993</c:v>
                </c:pt>
                <c:pt idx="468">
                  <c:v>78.098399999999998</c:v>
                </c:pt>
                <c:pt idx="469">
                  <c:v>78.267799999999994</c:v>
                </c:pt>
                <c:pt idx="470">
                  <c:v>78.432500000000005</c:v>
                </c:pt>
                <c:pt idx="471">
                  <c:v>78.597800000000007</c:v>
                </c:pt>
                <c:pt idx="472">
                  <c:v>78.787999999999997</c:v>
                </c:pt>
                <c:pt idx="473">
                  <c:v>78.967100000000002</c:v>
                </c:pt>
                <c:pt idx="474">
                  <c:v>79.103999999999999</c:v>
                </c:pt>
                <c:pt idx="475">
                  <c:v>79.283299999999997</c:v>
                </c:pt>
                <c:pt idx="476">
                  <c:v>79.433800000000005</c:v>
                </c:pt>
                <c:pt idx="477">
                  <c:v>79.591399999999993</c:v>
                </c:pt>
                <c:pt idx="478">
                  <c:v>79.775599999999997</c:v>
                </c:pt>
                <c:pt idx="479">
                  <c:v>79.895300000000006</c:v>
                </c:pt>
                <c:pt idx="480">
                  <c:v>80.092399999999998</c:v>
                </c:pt>
                <c:pt idx="481">
                  <c:v>80.2744</c:v>
                </c:pt>
                <c:pt idx="482">
                  <c:v>80.406599999999997</c:v>
                </c:pt>
                <c:pt idx="483">
                  <c:v>80.624499999999998</c:v>
                </c:pt>
                <c:pt idx="484">
                  <c:v>80.806700000000006</c:v>
                </c:pt>
                <c:pt idx="485">
                  <c:v>80.957499999999996</c:v>
                </c:pt>
                <c:pt idx="486">
                  <c:v>81.113</c:v>
                </c:pt>
                <c:pt idx="487">
                  <c:v>81.280100000000004</c:v>
                </c:pt>
                <c:pt idx="488">
                  <c:v>81.438800000000001</c:v>
                </c:pt>
                <c:pt idx="489">
                  <c:v>81.588700000000003</c:v>
                </c:pt>
                <c:pt idx="490">
                  <c:v>81.792900000000003</c:v>
                </c:pt>
                <c:pt idx="491">
                  <c:v>81.937100000000001</c:v>
                </c:pt>
                <c:pt idx="492">
                  <c:v>82.065200000000004</c:v>
                </c:pt>
                <c:pt idx="493">
                  <c:v>82.282399999999996</c:v>
                </c:pt>
                <c:pt idx="494">
                  <c:v>82.463200000000001</c:v>
                </c:pt>
                <c:pt idx="495">
                  <c:v>82.614000000000004</c:v>
                </c:pt>
                <c:pt idx="496">
                  <c:v>82.798100000000005</c:v>
                </c:pt>
                <c:pt idx="497">
                  <c:v>82.927499999999995</c:v>
                </c:pt>
                <c:pt idx="498">
                  <c:v>83.113399999999999</c:v>
                </c:pt>
                <c:pt idx="499">
                  <c:v>83.279399999999995</c:v>
                </c:pt>
                <c:pt idx="500">
                  <c:v>83.425600000000003</c:v>
                </c:pt>
                <c:pt idx="501">
                  <c:v>83.600899999999996</c:v>
                </c:pt>
                <c:pt idx="502">
                  <c:v>83.738900000000001</c:v>
                </c:pt>
                <c:pt idx="503">
                  <c:v>83.921000000000006</c:v>
                </c:pt>
                <c:pt idx="504">
                  <c:v>84.106300000000005</c:v>
                </c:pt>
                <c:pt idx="505">
                  <c:v>84.221100000000007</c:v>
                </c:pt>
                <c:pt idx="506">
                  <c:v>84.446100000000001</c:v>
                </c:pt>
                <c:pt idx="507">
                  <c:v>84.645200000000003</c:v>
                </c:pt>
                <c:pt idx="508">
                  <c:v>84.774900000000002</c:v>
                </c:pt>
                <c:pt idx="509">
                  <c:v>84.949399999999997</c:v>
                </c:pt>
                <c:pt idx="510">
                  <c:v>85.125399999999999</c:v>
                </c:pt>
                <c:pt idx="511">
                  <c:v>85.276200000000003</c:v>
                </c:pt>
                <c:pt idx="512">
                  <c:v>85.454800000000006</c:v>
                </c:pt>
                <c:pt idx="513">
                  <c:v>85.61</c:v>
                </c:pt>
                <c:pt idx="514">
                  <c:v>85.778000000000006</c:v>
                </c:pt>
                <c:pt idx="515">
                  <c:v>85.953100000000006</c:v>
                </c:pt>
                <c:pt idx="516">
                  <c:v>86.066000000000003</c:v>
                </c:pt>
                <c:pt idx="517">
                  <c:v>86.257300000000001</c:v>
                </c:pt>
                <c:pt idx="518">
                  <c:v>86.4679</c:v>
                </c:pt>
                <c:pt idx="519">
                  <c:v>86.641599999999997</c:v>
                </c:pt>
                <c:pt idx="520">
                  <c:v>86.764899999999997</c:v>
                </c:pt>
                <c:pt idx="521">
                  <c:v>86.948800000000006</c:v>
                </c:pt>
                <c:pt idx="522">
                  <c:v>87.114000000000004</c:v>
                </c:pt>
                <c:pt idx="523">
                  <c:v>87.291399999999996</c:v>
                </c:pt>
                <c:pt idx="524">
                  <c:v>87.378100000000003</c:v>
                </c:pt>
                <c:pt idx="525">
                  <c:v>87.539000000000001</c:v>
                </c:pt>
                <c:pt idx="526">
                  <c:v>87.770300000000006</c:v>
                </c:pt>
                <c:pt idx="527">
                  <c:v>87.962400000000002</c:v>
                </c:pt>
                <c:pt idx="528">
                  <c:v>88.130499999999998</c:v>
                </c:pt>
                <c:pt idx="529">
                  <c:v>88.2761</c:v>
                </c:pt>
                <c:pt idx="530">
                  <c:v>88.467399999999998</c:v>
                </c:pt>
                <c:pt idx="531">
                  <c:v>88.629199999999997</c:v>
                </c:pt>
                <c:pt idx="532">
                  <c:v>88.743799999999993</c:v>
                </c:pt>
                <c:pt idx="533">
                  <c:v>88.914699999999996</c:v>
                </c:pt>
                <c:pt idx="534">
                  <c:v>89.12</c:v>
                </c:pt>
                <c:pt idx="535">
                  <c:v>89.290300000000002</c:v>
                </c:pt>
                <c:pt idx="536">
                  <c:v>89.392399999999995</c:v>
                </c:pt>
                <c:pt idx="537">
                  <c:v>89.615300000000005</c:v>
                </c:pt>
                <c:pt idx="538">
                  <c:v>89.795900000000003</c:v>
                </c:pt>
                <c:pt idx="539">
                  <c:v>89.947500000000005</c:v>
                </c:pt>
                <c:pt idx="540">
                  <c:v>90.133399999999995</c:v>
                </c:pt>
                <c:pt idx="541">
                  <c:v>90.2851</c:v>
                </c:pt>
                <c:pt idx="542">
                  <c:v>90.443600000000004</c:v>
                </c:pt>
                <c:pt idx="543">
                  <c:v>90.608000000000004</c:v>
                </c:pt>
                <c:pt idx="544">
                  <c:v>90.7667</c:v>
                </c:pt>
                <c:pt idx="545">
                  <c:v>90.909599999999998</c:v>
                </c:pt>
                <c:pt idx="546">
                  <c:v>91.093699999999998</c:v>
                </c:pt>
                <c:pt idx="547">
                  <c:v>91.270499999999998</c:v>
                </c:pt>
                <c:pt idx="548">
                  <c:v>91.429100000000005</c:v>
                </c:pt>
                <c:pt idx="549">
                  <c:v>91.611999999999995</c:v>
                </c:pt>
                <c:pt idx="550">
                  <c:v>91.762600000000006</c:v>
                </c:pt>
                <c:pt idx="551">
                  <c:v>91.946299999999994</c:v>
                </c:pt>
                <c:pt idx="552">
                  <c:v>92.132300000000001</c:v>
                </c:pt>
                <c:pt idx="553">
                  <c:v>92.283299999999997</c:v>
                </c:pt>
                <c:pt idx="554">
                  <c:v>92.460899999999995</c:v>
                </c:pt>
                <c:pt idx="555">
                  <c:v>92.6</c:v>
                </c:pt>
                <c:pt idx="556">
                  <c:v>92.782200000000003</c:v>
                </c:pt>
                <c:pt idx="557">
                  <c:v>92.922200000000004</c:v>
                </c:pt>
                <c:pt idx="558">
                  <c:v>93.125399999999999</c:v>
                </c:pt>
                <c:pt idx="559">
                  <c:v>93.277600000000007</c:v>
                </c:pt>
                <c:pt idx="560">
                  <c:v>93.415899999999993</c:v>
                </c:pt>
                <c:pt idx="561">
                  <c:v>93.599699999999999</c:v>
                </c:pt>
                <c:pt idx="562">
                  <c:v>93.772099999999995</c:v>
                </c:pt>
                <c:pt idx="563">
                  <c:v>93.953900000000004</c:v>
                </c:pt>
                <c:pt idx="564">
                  <c:v>94.139200000000002</c:v>
                </c:pt>
                <c:pt idx="565">
                  <c:v>94.286600000000007</c:v>
                </c:pt>
                <c:pt idx="566">
                  <c:v>94.450400000000002</c:v>
                </c:pt>
                <c:pt idx="567">
                  <c:v>94.602699999999999</c:v>
                </c:pt>
                <c:pt idx="568">
                  <c:v>94.682100000000005</c:v>
                </c:pt>
                <c:pt idx="569">
                  <c:v>94.929500000000004</c:v>
                </c:pt>
                <c:pt idx="570">
                  <c:v>95.142399999999995</c:v>
                </c:pt>
                <c:pt idx="571">
                  <c:v>95.260999999999996</c:v>
                </c:pt>
                <c:pt idx="572">
                  <c:v>95.447699999999998</c:v>
                </c:pt>
                <c:pt idx="573">
                  <c:v>95.591099999999997</c:v>
                </c:pt>
                <c:pt idx="574">
                  <c:v>95.782300000000006</c:v>
                </c:pt>
                <c:pt idx="575">
                  <c:v>95.951800000000006</c:v>
                </c:pt>
                <c:pt idx="576">
                  <c:v>96.139799999999994</c:v>
                </c:pt>
                <c:pt idx="577">
                  <c:v>96.284499999999994</c:v>
                </c:pt>
                <c:pt idx="578">
                  <c:v>96.424199999999999</c:v>
                </c:pt>
                <c:pt idx="579">
                  <c:v>96.594700000000003</c:v>
                </c:pt>
                <c:pt idx="580">
                  <c:v>96.809200000000004</c:v>
                </c:pt>
                <c:pt idx="581">
                  <c:v>96.938199999999995</c:v>
                </c:pt>
                <c:pt idx="582">
                  <c:v>97.06</c:v>
                </c:pt>
                <c:pt idx="583">
                  <c:v>97.263199999999998</c:v>
                </c:pt>
                <c:pt idx="584">
                  <c:v>97.476699999999994</c:v>
                </c:pt>
                <c:pt idx="585">
                  <c:v>97.624099999999999</c:v>
                </c:pt>
                <c:pt idx="586">
                  <c:v>97.795900000000003</c:v>
                </c:pt>
                <c:pt idx="587">
                  <c:v>97.941500000000005</c:v>
                </c:pt>
                <c:pt idx="588">
                  <c:v>98.117599999999996</c:v>
                </c:pt>
                <c:pt idx="589">
                  <c:v>98.260199999999998</c:v>
                </c:pt>
                <c:pt idx="590">
                  <c:v>98.4011</c:v>
                </c:pt>
                <c:pt idx="591">
                  <c:v>98.613799999999998</c:v>
                </c:pt>
                <c:pt idx="592">
                  <c:v>98.780199999999994</c:v>
                </c:pt>
                <c:pt idx="593">
                  <c:v>98.931200000000004</c:v>
                </c:pt>
                <c:pt idx="594">
                  <c:v>99.092299999999994</c:v>
                </c:pt>
                <c:pt idx="595">
                  <c:v>99.255200000000002</c:v>
                </c:pt>
                <c:pt idx="596">
                  <c:v>99.402799999999999</c:v>
                </c:pt>
                <c:pt idx="597">
                  <c:v>99.636099999999999</c:v>
                </c:pt>
                <c:pt idx="598">
                  <c:v>99.828500000000005</c:v>
                </c:pt>
                <c:pt idx="599">
                  <c:v>99.948800000000006</c:v>
                </c:pt>
              </c:numCache>
            </c:numRef>
          </c:xVal>
          <c:yVal>
            <c:numRef>
              <c:f>'[11]Yiwei no acc ramp'!$D$5:$D$604</c:f>
              <c:numCache>
                <c:formatCode>General</c:formatCode>
                <c:ptCount val="600"/>
                <c:pt idx="0">
                  <c:v>871.12800000000004</c:v>
                </c:pt>
                <c:pt idx="1">
                  <c:v>1237.7</c:v>
                </c:pt>
                <c:pt idx="2">
                  <c:v>1570.91</c:v>
                </c:pt>
                <c:pt idx="3">
                  <c:v>1660.04</c:v>
                </c:pt>
                <c:pt idx="4">
                  <c:v>1529.3</c:v>
                </c:pt>
                <c:pt idx="5">
                  <c:v>1363.8</c:v>
                </c:pt>
                <c:pt idx="6">
                  <c:v>1213.3</c:v>
                </c:pt>
                <c:pt idx="7">
                  <c:v>1086.04</c:v>
                </c:pt>
                <c:pt idx="8">
                  <c:v>973.79600000000005</c:v>
                </c:pt>
                <c:pt idx="9">
                  <c:v>889.15700000000004</c:v>
                </c:pt>
                <c:pt idx="10">
                  <c:v>815.85699999999997</c:v>
                </c:pt>
                <c:pt idx="11">
                  <c:v>748.505</c:v>
                </c:pt>
                <c:pt idx="12">
                  <c:v>694.95899999999995</c:v>
                </c:pt>
                <c:pt idx="13">
                  <c:v>648.58000000000004</c:v>
                </c:pt>
                <c:pt idx="14">
                  <c:v>608.85199999999998</c:v>
                </c:pt>
                <c:pt idx="15">
                  <c:v>574.303</c:v>
                </c:pt>
                <c:pt idx="16">
                  <c:v>540.48699999999997</c:v>
                </c:pt>
                <c:pt idx="17">
                  <c:v>513.79100000000005</c:v>
                </c:pt>
                <c:pt idx="18">
                  <c:v>488.72300000000001</c:v>
                </c:pt>
                <c:pt idx="19">
                  <c:v>466.28199999999998</c:v>
                </c:pt>
                <c:pt idx="20">
                  <c:v>446.20699999999999</c:v>
                </c:pt>
                <c:pt idx="21">
                  <c:v>428.91800000000001</c:v>
                </c:pt>
                <c:pt idx="22">
                  <c:v>412.26799999999997</c:v>
                </c:pt>
                <c:pt idx="23">
                  <c:v>397.30500000000001</c:v>
                </c:pt>
                <c:pt idx="24">
                  <c:v>381.83800000000002</c:v>
                </c:pt>
                <c:pt idx="25">
                  <c:v>368.62</c:v>
                </c:pt>
                <c:pt idx="26">
                  <c:v>358.36500000000001</c:v>
                </c:pt>
                <c:pt idx="27">
                  <c:v>345.11</c:v>
                </c:pt>
                <c:pt idx="28">
                  <c:v>333.71800000000002</c:v>
                </c:pt>
                <c:pt idx="29">
                  <c:v>324.00900000000001</c:v>
                </c:pt>
                <c:pt idx="30">
                  <c:v>313.488</c:v>
                </c:pt>
                <c:pt idx="31">
                  <c:v>302.67700000000002</c:v>
                </c:pt>
                <c:pt idx="32">
                  <c:v>292.30799999999999</c:v>
                </c:pt>
                <c:pt idx="33">
                  <c:v>284.01400000000001</c:v>
                </c:pt>
                <c:pt idx="34">
                  <c:v>277.93200000000002</c:v>
                </c:pt>
                <c:pt idx="35">
                  <c:v>271.59699999999998</c:v>
                </c:pt>
                <c:pt idx="36">
                  <c:v>264.58199999999999</c:v>
                </c:pt>
                <c:pt idx="37">
                  <c:v>257.47500000000002</c:v>
                </c:pt>
                <c:pt idx="38">
                  <c:v>250.215</c:v>
                </c:pt>
                <c:pt idx="39">
                  <c:v>243.661</c:v>
                </c:pt>
                <c:pt idx="40">
                  <c:v>238.36799999999999</c:v>
                </c:pt>
                <c:pt idx="41">
                  <c:v>233.78299999999999</c:v>
                </c:pt>
                <c:pt idx="42">
                  <c:v>227.50299999999999</c:v>
                </c:pt>
                <c:pt idx="43">
                  <c:v>223.352</c:v>
                </c:pt>
                <c:pt idx="44">
                  <c:v>222.541</c:v>
                </c:pt>
                <c:pt idx="45">
                  <c:v>218.005</c:v>
                </c:pt>
                <c:pt idx="46">
                  <c:v>214.001</c:v>
                </c:pt>
                <c:pt idx="47">
                  <c:v>209.041</c:v>
                </c:pt>
                <c:pt idx="48">
                  <c:v>203.91399999999999</c:v>
                </c:pt>
                <c:pt idx="49">
                  <c:v>199.42699999999999</c:v>
                </c:pt>
                <c:pt idx="50">
                  <c:v>195.83199999999999</c:v>
                </c:pt>
                <c:pt idx="51">
                  <c:v>192.245</c:v>
                </c:pt>
                <c:pt idx="52">
                  <c:v>190.267</c:v>
                </c:pt>
                <c:pt idx="53">
                  <c:v>188.67500000000001</c:v>
                </c:pt>
                <c:pt idx="54">
                  <c:v>186.46700000000001</c:v>
                </c:pt>
                <c:pt idx="55">
                  <c:v>184.00800000000001</c:v>
                </c:pt>
                <c:pt idx="56">
                  <c:v>180.70599999999999</c:v>
                </c:pt>
                <c:pt idx="57">
                  <c:v>177.65899999999999</c:v>
                </c:pt>
                <c:pt idx="58">
                  <c:v>174.61699999999999</c:v>
                </c:pt>
                <c:pt idx="59">
                  <c:v>172.06100000000001</c:v>
                </c:pt>
                <c:pt idx="60">
                  <c:v>170.62899999999999</c:v>
                </c:pt>
                <c:pt idx="61">
                  <c:v>168.56299999999999</c:v>
                </c:pt>
                <c:pt idx="62">
                  <c:v>164.761</c:v>
                </c:pt>
                <c:pt idx="63">
                  <c:v>161.12899999999999</c:v>
                </c:pt>
                <c:pt idx="64">
                  <c:v>159.285</c:v>
                </c:pt>
                <c:pt idx="65">
                  <c:v>158.161</c:v>
                </c:pt>
                <c:pt idx="66">
                  <c:v>157.042</c:v>
                </c:pt>
                <c:pt idx="67">
                  <c:v>154.036</c:v>
                </c:pt>
                <c:pt idx="68">
                  <c:v>150.798</c:v>
                </c:pt>
                <c:pt idx="69">
                  <c:v>148.03100000000001</c:v>
                </c:pt>
                <c:pt idx="70">
                  <c:v>146.11500000000001</c:v>
                </c:pt>
                <c:pt idx="71">
                  <c:v>144.69200000000001</c:v>
                </c:pt>
                <c:pt idx="72">
                  <c:v>144.55699999999999</c:v>
                </c:pt>
                <c:pt idx="73">
                  <c:v>142.124</c:v>
                </c:pt>
                <c:pt idx="74">
                  <c:v>139.108</c:v>
                </c:pt>
                <c:pt idx="75">
                  <c:v>136.96899999999999</c:v>
                </c:pt>
                <c:pt idx="76">
                  <c:v>136.26499999999999</c:v>
                </c:pt>
                <c:pt idx="77">
                  <c:v>136.47999999999999</c:v>
                </c:pt>
                <c:pt idx="78">
                  <c:v>135.114</c:v>
                </c:pt>
                <c:pt idx="79">
                  <c:v>132.363</c:v>
                </c:pt>
                <c:pt idx="80">
                  <c:v>129.68100000000001</c:v>
                </c:pt>
                <c:pt idx="81">
                  <c:v>129.226</c:v>
                </c:pt>
                <c:pt idx="82">
                  <c:v>128.797</c:v>
                </c:pt>
                <c:pt idx="83">
                  <c:v>126.51</c:v>
                </c:pt>
                <c:pt idx="84">
                  <c:v>124.288</c:v>
                </c:pt>
                <c:pt idx="85">
                  <c:v>122.373</c:v>
                </c:pt>
                <c:pt idx="86">
                  <c:v>123.449</c:v>
                </c:pt>
                <c:pt idx="87">
                  <c:v>122.643</c:v>
                </c:pt>
                <c:pt idx="88">
                  <c:v>120.498</c:v>
                </c:pt>
                <c:pt idx="89">
                  <c:v>117.998</c:v>
                </c:pt>
                <c:pt idx="90">
                  <c:v>117.98099999999999</c:v>
                </c:pt>
                <c:pt idx="91">
                  <c:v>116.18600000000001</c:v>
                </c:pt>
                <c:pt idx="92">
                  <c:v>114.426</c:v>
                </c:pt>
                <c:pt idx="93">
                  <c:v>112.979</c:v>
                </c:pt>
                <c:pt idx="94">
                  <c:v>110.691</c:v>
                </c:pt>
                <c:pt idx="95">
                  <c:v>110.506</c:v>
                </c:pt>
                <c:pt idx="96">
                  <c:v>110.411</c:v>
                </c:pt>
                <c:pt idx="97">
                  <c:v>109.06699999999999</c:v>
                </c:pt>
                <c:pt idx="98">
                  <c:v>106.709</c:v>
                </c:pt>
                <c:pt idx="99">
                  <c:v>105.759</c:v>
                </c:pt>
                <c:pt idx="100">
                  <c:v>105.443</c:v>
                </c:pt>
                <c:pt idx="101">
                  <c:v>104.203</c:v>
                </c:pt>
                <c:pt idx="102">
                  <c:v>102.83799999999999</c:v>
                </c:pt>
                <c:pt idx="103">
                  <c:v>101.874</c:v>
                </c:pt>
                <c:pt idx="104">
                  <c:v>100.584</c:v>
                </c:pt>
                <c:pt idx="105">
                  <c:v>100.247</c:v>
                </c:pt>
                <c:pt idx="106">
                  <c:v>99.193399999999997</c:v>
                </c:pt>
                <c:pt idx="107">
                  <c:v>98.4298</c:v>
                </c:pt>
                <c:pt idx="108">
                  <c:v>97.673500000000004</c:v>
                </c:pt>
                <c:pt idx="109">
                  <c:v>96.060500000000005</c:v>
                </c:pt>
                <c:pt idx="110">
                  <c:v>95.617500000000007</c:v>
                </c:pt>
                <c:pt idx="111">
                  <c:v>94.133200000000002</c:v>
                </c:pt>
                <c:pt idx="112">
                  <c:v>93.156000000000006</c:v>
                </c:pt>
                <c:pt idx="113">
                  <c:v>92.784099999999995</c:v>
                </c:pt>
                <c:pt idx="114">
                  <c:v>91.341899999999995</c:v>
                </c:pt>
                <c:pt idx="115">
                  <c:v>90.6631</c:v>
                </c:pt>
                <c:pt idx="116">
                  <c:v>90.599400000000003</c:v>
                </c:pt>
                <c:pt idx="117">
                  <c:v>88.632400000000004</c:v>
                </c:pt>
                <c:pt idx="118">
                  <c:v>88.462199999999996</c:v>
                </c:pt>
                <c:pt idx="119">
                  <c:v>87.986400000000003</c:v>
                </c:pt>
                <c:pt idx="120">
                  <c:v>85.497399999999999</c:v>
                </c:pt>
                <c:pt idx="121">
                  <c:v>84.780699999999996</c:v>
                </c:pt>
                <c:pt idx="122">
                  <c:v>84.518299999999996</c:v>
                </c:pt>
                <c:pt idx="123">
                  <c:v>82.6494</c:v>
                </c:pt>
                <c:pt idx="124">
                  <c:v>81.229200000000006</c:v>
                </c:pt>
                <c:pt idx="125">
                  <c:v>80.674300000000002</c:v>
                </c:pt>
                <c:pt idx="126">
                  <c:v>78.7864</c:v>
                </c:pt>
                <c:pt idx="127">
                  <c:v>77.560500000000005</c:v>
                </c:pt>
                <c:pt idx="128">
                  <c:v>77.346599999999995</c:v>
                </c:pt>
                <c:pt idx="129">
                  <c:v>75.993899999999996</c:v>
                </c:pt>
                <c:pt idx="130">
                  <c:v>75.519300000000001</c:v>
                </c:pt>
                <c:pt idx="131">
                  <c:v>77.759500000000003</c:v>
                </c:pt>
                <c:pt idx="132">
                  <c:v>75.292400000000001</c:v>
                </c:pt>
                <c:pt idx="133">
                  <c:v>75.091099999999997</c:v>
                </c:pt>
                <c:pt idx="134">
                  <c:v>77.9512</c:v>
                </c:pt>
                <c:pt idx="135">
                  <c:v>75.880499999999998</c:v>
                </c:pt>
                <c:pt idx="136">
                  <c:v>77.105400000000003</c:v>
                </c:pt>
                <c:pt idx="137">
                  <c:v>78.405799999999999</c:v>
                </c:pt>
                <c:pt idx="138">
                  <c:v>76.629099999999994</c:v>
                </c:pt>
                <c:pt idx="139">
                  <c:v>75.988100000000003</c:v>
                </c:pt>
                <c:pt idx="140">
                  <c:v>75.892600000000002</c:v>
                </c:pt>
                <c:pt idx="141">
                  <c:v>75.848399999999998</c:v>
                </c:pt>
                <c:pt idx="142">
                  <c:v>75.989999999999995</c:v>
                </c:pt>
                <c:pt idx="143">
                  <c:v>74.110399999999998</c:v>
                </c:pt>
                <c:pt idx="144">
                  <c:v>73.616</c:v>
                </c:pt>
                <c:pt idx="145">
                  <c:v>72.687299999999993</c:v>
                </c:pt>
                <c:pt idx="146">
                  <c:v>71.715800000000002</c:v>
                </c:pt>
                <c:pt idx="147">
                  <c:v>71.695099999999996</c:v>
                </c:pt>
                <c:pt idx="148">
                  <c:v>70.824299999999994</c:v>
                </c:pt>
                <c:pt idx="149">
                  <c:v>68.962699999999998</c:v>
                </c:pt>
                <c:pt idx="150">
                  <c:v>69.178299999999993</c:v>
                </c:pt>
                <c:pt idx="151">
                  <c:v>69.096999999999994</c:v>
                </c:pt>
                <c:pt idx="152">
                  <c:v>70.420100000000005</c:v>
                </c:pt>
                <c:pt idx="153">
                  <c:v>70.329899999999995</c:v>
                </c:pt>
                <c:pt idx="154">
                  <c:v>66.715199999999996</c:v>
                </c:pt>
                <c:pt idx="155">
                  <c:v>67.761700000000005</c:v>
                </c:pt>
                <c:pt idx="156">
                  <c:v>67.753</c:v>
                </c:pt>
                <c:pt idx="157">
                  <c:v>67.982500000000002</c:v>
                </c:pt>
                <c:pt idx="158">
                  <c:v>67.316000000000003</c:v>
                </c:pt>
                <c:pt idx="159">
                  <c:v>65.721000000000004</c:v>
                </c:pt>
                <c:pt idx="160">
                  <c:v>66.716300000000004</c:v>
                </c:pt>
                <c:pt idx="161">
                  <c:v>64.897300000000001</c:v>
                </c:pt>
                <c:pt idx="162">
                  <c:v>64.765199999999993</c:v>
                </c:pt>
                <c:pt idx="163">
                  <c:v>65.280799999999999</c:v>
                </c:pt>
                <c:pt idx="164">
                  <c:v>63.870199999999997</c:v>
                </c:pt>
                <c:pt idx="165">
                  <c:v>62.613199999999999</c:v>
                </c:pt>
                <c:pt idx="166">
                  <c:v>60.07</c:v>
                </c:pt>
                <c:pt idx="167">
                  <c:v>59.774700000000003</c:v>
                </c:pt>
                <c:pt idx="168">
                  <c:v>57.806899999999999</c:v>
                </c:pt>
                <c:pt idx="169">
                  <c:v>56.383099999999999</c:v>
                </c:pt>
                <c:pt idx="170">
                  <c:v>53.567500000000003</c:v>
                </c:pt>
                <c:pt idx="171">
                  <c:v>52.684800000000003</c:v>
                </c:pt>
                <c:pt idx="172">
                  <c:v>51.924700000000001</c:v>
                </c:pt>
                <c:pt idx="173">
                  <c:v>50.703499999999998</c:v>
                </c:pt>
                <c:pt idx="174">
                  <c:v>49.516500000000001</c:v>
                </c:pt>
                <c:pt idx="175">
                  <c:v>48.882800000000003</c:v>
                </c:pt>
                <c:pt idx="176">
                  <c:v>48.012500000000003</c:v>
                </c:pt>
                <c:pt idx="177">
                  <c:v>49.1877</c:v>
                </c:pt>
                <c:pt idx="178">
                  <c:v>49.285200000000003</c:v>
                </c:pt>
                <c:pt idx="179">
                  <c:v>47.760199999999998</c:v>
                </c:pt>
                <c:pt idx="180">
                  <c:v>49.067599999999999</c:v>
                </c:pt>
                <c:pt idx="181">
                  <c:v>49.227600000000002</c:v>
                </c:pt>
                <c:pt idx="182">
                  <c:v>48.113199999999999</c:v>
                </c:pt>
                <c:pt idx="183">
                  <c:v>47.348399999999998</c:v>
                </c:pt>
                <c:pt idx="184">
                  <c:v>47.867100000000001</c:v>
                </c:pt>
                <c:pt idx="185">
                  <c:v>47.818100000000001</c:v>
                </c:pt>
                <c:pt idx="186">
                  <c:v>49.4649</c:v>
                </c:pt>
                <c:pt idx="187">
                  <c:v>49.598700000000001</c:v>
                </c:pt>
                <c:pt idx="188">
                  <c:v>49.433199999999999</c:v>
                </c:pt>
                <c:pt idx="189">
                  <c:v>48.470999999999997</c:v>
                </c:pt>
                <c:pt idx="190">
                  <c:v>48.656300000000002</c:v>
                </c:pt>
                <c:pt idx="191">
                  <c:v>48.750599999999999</c:v>
                </c:pt>
                <c:pt idx="192">
                  <c:v>49.1556</c:v>
                </c:pt>
                <c:pt idx="193">
                  <c:v>48.736800000000002</c:v>
                </c:pt>
                <c:pt idx="194">
                  <c:v>48.761499999999998</c:v>
                </c:pt>
                <c:pt idx="195">
                  <c:v>47.6126</c:v>
                </c:pt>
                <c:pt idx="196">
                  <c:v>45.797400000000003</c:v>
                </c:pt>
                <c:pt idx="197">
                  <c:v>45.795200000000001</c:v>
                </c:pt>
                <c:pt idx="198">
                  <c:v>45.431399999999996</c:v>
                </c:pt>
                <c:pt idx="199">
                  <c:v>44.433500000000002</c:v>
                </c:pt>
                <c:pt idx="200">
                  <c:v>44.561599999999999</c:v>
                </c:pt>
                <c:pt idx="201">
                  <c:v>45.650199999999998</c:v>
                </c:pt>
                <c:pt idx="202">
                  <c:v>46.328800000000001</c:v>
                </c:pt>
                <c:pt idx="203">
                  <c:v>45.560600000000001</c:v>
                </c:pt>
                <c:pt idx="204">
                  <c:v>44.652700000000003</c:v>
                </c:pt>
                <c:pt idx="205">
                  <c:v>42.6783</c:v>
                </c:pt>
                <c:pt idx="206">
                  <c:v>41.153399999999998</c:v>
                </c:pt>
                <c:pt idx="207">
                  <c:v>40.0227</c:v>
                </c:pt>
                <c:pt idx="208">
                  <c:v>40.074599999999997</c:v>
                </c:pt>
                <c:pt idx="209">
                  <c:v>39.6554</c:v>
                </c:pt>
                <c:pt idx="210">
                  <c:v>39.272500000000001</c:v>
                </c:pt>
                <c:pt idx="211">
                  <c:v>39.8752</c:v>
                </c:pt>
                <c:pt idx="212">
                  <c:v>40.043300000000002</c:v>
                </c:pt>
                <c:pt idx="213">
                  <c:v>39.566499999999998</c:v>
                </c:pt>
                <c:pt idx="214">
                  <c:v>39.313800000000001</c:v>
                </c:pt>
                <c:pt idx="215">
                  <c:v>39.823900000000002</c:v>
                </c:pt>
                <c:pt idx="216">
                  <c:v>40.258000000000003</c:v>
                </c:pt>
                <c:pt idx="217">
                  <c:v>39.753999999999998</c:v>
                </c:pt>
                <c:pt idx="218">
                  <c:v>39.36</c:v>
                </c:pt>
                <c:pt idx="219">
                  <c:v>39.0122</c:v>
                </c:pt>
                <c:pt idx="220">
                  <c:v>38.620600000000003</c:v>
                </c:pt>
                <c:pt idx="221">
                  <c:v>39.167400000000001</c:v>
                </c:pt>
                <c:pt idx="222">
                  <c:v>38.862499999999997</c:v>
                </c:pt>
                <c:pt idx="223">
                  <c:v>38.273499999999999</c:v>
                </c:pt>
                <c:pt idx="224">
                  <c:v>39.139099999999999</c:v>
                </c:pt>
                <c:pt idx="225">
                  <c:v>38.622399999999999</c:v>
                </c:pt>
                <c:pt idx="226">
                  <c:v>37.802199999999999</c:v>
                </c:pt>
                <c:pt idx="227">
                  <c:v>37.762599999999999</c:v>
                </c:pt>
                <c:pt idx="228">
                  <c:v>36.637599999999999</c:v>
                </c:pt>
                <c:pt idx="229">
                  <c:v>35.840000000000003</c:v>
                </c:pt>
                <c:pt idx="230">
                  <c:v>34.624099999999999</c:v>
                </c:pt>
                <c:pt idx="231">
                  <c:v>33.2532</c:v>
                </c:pt>
                <c:pt idx="232">
                  <c:v>32.790100000000002</c:v>
                </c:pt>
                <c:pt idx="233">
                  <c:v>32.108699999999999</c:v>
                </c:pt>
                <c:pt idx="234">
                  <c:v>30.840299999999999</c:v>
                </c:pt>
                <c:pt idx="235">
                  <c:v>30.626300000000001</c:v>
                </c:pt>
                <c:pt idx="236">
                  <c:v>29.9452</c:v>
                </c:pt>
                <c:pt idx="237">
                  <c:v>29.434699999999999</c:v>
                </c:pt>
                <c:pt idx="238">
                  <c:v>29.866399999999999</c:v>
                </c:pt>
                <c:pt idx="239">
                  <c:v>29.838000000000001</c:v>
                </c:pt>
                <c:pt idx="240">
                  <c:v>30.4102</c:v>
                </c:pt>
                <c:pt idx="241">
                  <c:v>31.139500000000002</c:v>
                </c:pt>
                <c:pt idx="242">
                  <c:v>30.125399999999999</c:v>
                </c:pt>
                <c:pt idx="243">
                  <c:v>31.151700000000002</c:v>
                </c:pt>
                <c:pt idx="244">
                  <c:v>32.627699999999997</c:v>
                </c:pt>
                <c:pt idx="245">
                  <c:v>32.876199999999997</c:v>
                </c:pt>
                <c:pt idx="246">
                  <c:v>33.930399999999999</c:v>
                </c:pt>
                <c:pt idx="247">
                  <c:v>34.441800000000001</c:v>
                </c:pt>
                <c:pt idx="248">
                  <c:v>34.561</c:v>
                </c:pt>
                <c:pt idx="249">
                  <c:v>34.8279</c:v>
                </c:pt>
                <c:pt idx="250">
                  <c:v>33.778599999999997</c:v>
                </c:pt>
                <c:pt idx="251">
                  <c:v>32.722900000000003</c:v>
                </c:pt>
                <c:pt idx="252">
                  <c:v>32.045400000000001</c:v>
                </c:pt>
                <c:pt idx="253">
                  <c:v>31.333100000000002</c:v>
                </c:pt>
                <c:pt idx="254">
                  <c:v>30.5441</c:v>
                </c:pt>
                <c:pt idx="255">
                  <c:v>29.779599999999999</c:v>
                </c:pt>
                <c:pt idx="256">
                  <c:v>29.521000000000001</c:v>
                </c:pt>
                <c:pt idx="257">
                  <c:v>30.872299999999999</c:v>
                </c:pt>
                <c:pt idx="258">
                  <c:v>30.9175</c:v>
                </c:pt>
                <c:pt idx="259">
                  <c:v>30.548200000000001</c:v>
                </c:pt>
                <c:pt idx="260">
                  <c:v>29.859500000000001</c:v>
                </c:pt>
                <c:pt idx="261">
                  <c:v>29.505400000000002</c:v>
                </c:pt>
                <c:pt idx="262">
                  <c:v>30.709599999999998</c:v>
                </c:pt>
                <c:pt idx="263">
                  <c:v>30.107500000000002</c:v>
                </c:pt>
                <c:pt idx="264">
                  <c:v>29.4346</c:v>
                </c:pt>
                <c:pt idx="265">
                  <c:v>29.5533</c:v>
                </c:pt>
                <c:pt idx="266">
                  <c:v>28.4969</c:v>
                </c:pt>
                <c:pt idx="267">
                  <c:v>27.6068</c:v>
                </c:pt>
                <c:pt idx="268">
                  <c:v>27.464400000000001</c:v>
                </c:pt>
                <c:pt idx="269">
                  <c:v>27.348099999999999</c:v>
                </c:pt>
                <c:pt idx="270">
                  <c:v>27.835699999999999</c:v>
                </c:pt>
                <c:pt idx="271">
                  <c:v>29.004300000000001</c:v>
                </c:pt>
                <c:pt idx="272">
                  <c:v>29.137699999999999</c:v>
                </c:pt>
                <c:pt idx="273">
                  <c:v>29.6159</c:v>
                </c:pt>
                <c:pt idx="274">
                  <c:v>30.163900000000002</c:v>
                </c:pt>
                <c:pt idx="275">
                  <c:v>28.303699999999999</c:v>
                </c:pt>
                <c:pt idx="276">
                  <c:v>28.782</c:v>
                </c:pt>
                <c:pt idx="277">
                  <c:v>27.882899999999999</c:v>
                </c:pt>
                <c:pt idx="278">
                  <c:v>26.760400000000001</c:v>
                </c:pt>
                <c:pt idx="279">
                  <c:v>27.276900000000001</c:v>
                </c:pt>
                <c:pt idx="280">
                  <c:v>26.087900000000001</c:v>
                </c:pt>
                <c:pt idx="281">
                  <c:v>25.897500000000001</c:v>
                </c:pt>
                <c:pt idx="282">
                  <c:v>26.971699999999998</c:v>
                </c:pt>
                <c:pt idx="283">
                  <c:v>25.798100000000002</c:v>
                </c:pt>
                <c:pt idx="284">
                  <c:v>27.3781</c:v>
                </c:pt>
                <c:pt idx="285">
                  <c:v>27.631399999999999</c:v>
                </c:pt>
                <c:pt idx="286">
                  <c:v>27.910399999999999</c:v>
                </c:pt>
                <c:pt idx="287">
                  <c:v>29.459099999999999</c:v>
                </c:pt>
                <c:pt idx="288">
                  <c:v>28.4984</c:v>
                </c:pt>
                <c:pt idx="289">
                  <c:v>29.3719</c:v>
                </c:pt>
                <c:pt idx="290">
                  <c:v>28.633500000000002</c:v>
                </c:pt>
                <c:pt idx="291">
                  <c:v>28.9833</c:v>
                </c:pt>
                <c:pt idx="292">
                  <c:v>27.329599999999999</c:v>
                </c:pt>
                <c:pt idx="293">
                  <c:v>27.409300000000002</c:v>
                </c:pt>
                <c:pt idx="294">
                  <c:v>26.291399999999999</c:v>
                </c:pt>
                <c:pt idx="295">
                  <c:v>26.7103</c:v>
                </c:pt>
                <c:pt idx="296">
                  <c:v>26.564599999999999</c:v>
                </c:pt>
                <c:pt idx="297">
                  <c:v>24.7149</c:v>
                </c:pt>
                <c:pt idx="298">
                  <c:v>26.084399999999999</c:v>
                </c:pt>
                <c:pt idx="299">
                  <c:v>24.3063</c:v>
                </c:pt>
                <c:pt idx="300">
                  <c:v>24.826899999999998</c:v>
                </c:pt>
                <c:pt idx="301">
                  <c:v>24.564800000000002</c:v>
                </c:pt>
                <c:pt idx="302">
                  <c:v>23.5565</c:v>
                </c:pt>
                <c:pt idx="303">
                  <c:v>24.590699999999998</c:v>
                </c:pt>
                <c:pt idx="304">
                  <c:v>22.272500000000001</c:v>
                </c:pt>
                <c:pt idx="305">
                  <c:v>24.008600000000001</c:v>
                </c:pt>
                <c:pt idx="306">
                  <c:v>21.697199999999999</c:v>
                </c:pt>
                <c:pt idx="307">
                  <c:v>22.1876</c:v>
                </c:pt>
                <c:pt idx="308">
                  <c:v>22.282800000000002</c:v>
                </c:pt>
                <c:pt idx="309">
                  <c:v>20.978999999999999</c:v>
                </c:pt>
                <c:pt idx="310">
                  <c:v>22.214700000000001</c:v>
                </c:pt>
                <c:pt idx="311">
                  <c:v>20.3047</c:v>
                </c:pt>
                <c:pt idx="312">
                  <c:v>21.845199999999998</c:v>
                </c:pt>
                <c:pt idx="313">
                  <c:v>20.2713</c:v>
                </c:pt>
                <c:pt idx="314">
                  <c:v>21.097899999999999</c:v>
                </c:pt>
                <c:pt idx="315">
                  <c:v>21.031600000000001</c:v>
                </c:pt>
                <c:pt idx="316">
                  <c:v>20.378799999999998</c:v>
                </c:pt>
                <c:pt idx="317">
                  <c:v>21.1784</c:v>
                </c:pt>
                <c:pt idx="318">
                  <c:v>19.471900000000002</c:v>
                </c:pt>
                <c:pt idx="319">
                  <c:v>21.590199999999999</c:v>
                </c:pt>
                <c:pt idx="320">
                  <c:v>19.559200000000001</c:v>
                </c:pt>
                <c:pt idx="321">
                  <c:v>20.802099999999999</c:v>
                </c:pt>
                <c:pt idx="322">
                  <c:v>19.293099999999999</c:v>
                </c:pt>
                <c:pt idx="323">
                  <c:v>19.964200000000002</c:v>
                </c:pt>
                <c:pt idx="324">
                  <c:v>19.819500000000001</c:v>
                </c:pt>
                <c:pt idx="325">
                  <c:v>19.621300000000002</c:v>
                </c:pt>
                <c:pt idx="326">
                  <c:v>19.703900000000001</c:v>
                </c:pt>
                <c:pt idx="327">
                  <c:v>19.579000000000001</c:v>
                </c:pt>
                <c:pt idx="328">
                  <c:v>20.6647</c:v>
                </c:pt>
                <c:pt idx="329">
                  <c:v>18.714099999999998</c:v>
                </c:pt>
                <c:pt idx="330">
                  <c:v>22.0899</c:v>
                </c:pt>
                <c:pt idx="331">
                  <c:v>19.299099999999999</c:v>
                </c:pt>
                <c:pt idx="332">
                  <c:v>20.868600000000001</c:v>
                </c:pt>
                <c:pt idx="333">
                  <c:v>20.261800000000001</c:v>
                </c:pt>
                <c:pt idx="334">
                  <c:v>19.267800000000001</c:v>
                </c:pt>
                <c:pt idx="335">
                  <c:v>20.988399999999999</c:v>
                </c:pt>
                <c:pt idx="336">
                  <c:v>19.777100000000001</c:v>
                </c:pt>
                <c:pt idx="337">
                  <c:v>21.951899999999998</c:v>
                </c:pt>
                <c:pt idx="338">
                  <c:v>20.3857</c:v>
                </c:pt>
                <c:pt idx="339">
                  <c:v>21.6538</c:v>
                </c:pt>
                <c:pt idx="340">
                  <c:v>20.265000000000001</c:v>
                </c:pt>
                <c:pt idx="341">
                  <c:v>21.206</c:v>
                </c:pt>
                <c:pt idx="342">
                  <c:v>19.6952</c:v>
                </c:pt>
                <c:pt idx="343">
                  <c:v>20.1159</c:v>
                </c:pt>
                <c:pt idx="344">
                  <c:v>19.193899999999999</c:v>
                </c:pt>
                <c:pt idx="345">
                  <c:v>19.435099999999998</c:v>
                </c:pt>
                <c:pt idx="346">
                  <c:v>18.845199999999998</c:v>
                </c:pt>
                <c:pt idx="347">
                  <c:v>18.767199999999999</c:v>
                </c:pt>
                <c:pt idx="348">
                  <c:v>18.086600000000001</c:v>
                </c:pt>
                <c:pt idx="349">
                  <c:v>18.22</c:v>
                </c:pt>
                <c:pt idx="350">
                  <c:v>17.636299999999999</c:v>
                </c:pt>
                <c:pt idx="351">
                  <c:v>17.236599999999999</c:v>
                </c:pt>
                <c:pt idx="352">
                  <c:v>16.6767</c:v>
                </c:pt>
                <c:pt idx="353">
                  <c:v>16.199400000000001</c:v>
                </c:pt>
                <c:pt idx="354">
                  <c:v>15.4711</c:v>
                </c:pt>
                <c:pt idx="355">
                  <c:v>16.460599999999999</c:v>
                </c:pt>
                <c:pt idx="356">
                  <c:v>17.283300000000001</c:v>
                </c:pt>
                <c:pt idx="357">
                  <c:v>17.604299999999999</c:v>
                </c:pt>
                <c:pt idx="358">
                  <c:v>17.2821</c:v>
                </c:pt>
                <c:pt idx="359">
                  <c:v>18.510400000000001</c:v>
                </c:pt>
                <c:pt idx="360">
                  <c:v>18.614999999999998</c:v>
                </c:pt>
                <c:pt idx="361">
                  <c:v>19.539300000000001</c:v>
                </c:pt>
                <c:pt idx="362">
                  <c:v>19.841899999999999</c:v>
                </c:pt>
                <c:pt idx="363">
                  <c:v>20.32</c:v>
                </c:pt>
                <c:pt idx="364">
                  <c:v>20.797699999999999</c:v>
                </c:pt>
                <c:pt idx="365">
                  <c:v>20.157699999999998</c:v>
                </c:pt>
                <c:pt idx="366">
                  <c:v>20.693300000000001</c:v>
                </c:pt>
                <c:pt idx="367">
                  <c:v>19.8368</c:v>
                </c:pt>
                <c:pt idx="368">
                  <c:v>20.215599999999998</c:v>
                </c:pt>
                <c:pt idx="369">
                  <c:v>18.3184</c:v>
                </c:pt>
                <c:pt idx="370">
                  <c:v>19.306899999999999</c:v>
                </c:pt>
                <c:pt idx="371">
                  <c:v>18.6403</c:v>
                </c:pt>
                <c:pt idx="372">
                  <c:v>18.985600000000002</c:v>
                </c:pt>
                <c:pt idx="373">
                  <c:v>17.962199999999999</c:v>
                </c:pt>
                <c:pt idx="374">
                  <c:v>18.044799999999999</c:v>
                </c:pt>
                <c:pt idx="375">
                  <c:v>17.431999999999999</c:v>
                </c:pt>
                <c:pt idx="376">
                  <c:v>18.583200000000001</c:v>
                </c:pt>
                <c:pt idx="377">
                  <c:v>18.476199999999999</c:v>
                </c:pt>
                <c:pt idx="378">
                  <c:v>17.4024</c:v>
                </c:pt>
                <c:pt idx="379">
                  <c:v>17.190100000000001</c:v>
                </c:pt>
                <c:pt idx="380">
                  <c:v>18.009699999999999</c:v>
                </c:pt>
                <c:pt idx="381">
                  <c:v>18.510200000000001</c:v>
                </c:pt>
                <c:pt idx="382">
                  <c:v>18.375299999999999</c:v>
                </c:pt>
                <c:pt idx="383">
                  <c:v>17.854700000000001</c:v>
                </c:pt>
                <c:pt idx="384">
                  <c:v>17.228400000000001</c:v>
                </c:pt>
                <c:pt idx="385">
                  <c:v>16.8794</c:v>
                </c:pt>
                <c:pt idx="386">
                  <c:v>16.895499999999998</c:v>
                </c:pt>
                <c:pt idx="387">
                  <c:v>17.0746</c:v>
                </c:pt>
                <c:pt idx="388">
                  <c:v>17.5977</c:v>
                </c:pt>
                <c:pt idx="389">
                  <c:v>17.5321</c:v>
                </c:pt>
                <c:pt idx="390">
                  <c:v>18.5852</c:v>
                </c:pt>
                <c:pt idx="391">
                  <c:v>18.249199999999998</c:v>
                </c:pt>
                <c:pt idx="392">
                  <c:v>19.445599999999999</c:v>
                </c:pt>
                <c:pt idx="393">
                  <c:v>19.159400000000002</c:v>
                </c:pt>
                <c:pt idx="394">
                  <c:v>18.794799999999999</c:v>
                </c:pt>
                <c:pt idx="395">
                  <c:v>18.497900000000001</c:v>
                </c:pt>
                <c:pt idx="396">
                  <c:v>17.665500000000002</c:v>
                </c:pt>
                <c:pt idx="397">
                  <c:v>16.912199999999999</c:v>
                </c:pt>
                <c:pt idx="398">
                  <c:v>16.8325</c:v>
                </c:pt>
                <c:pt idx="399">
                  <c:v>16.178699999999999</c:v>
                </c:pt>
                <c:pt idx="400">
                  <c:v>16.772300000000001</c:v>
                </c:pt>
                <c:pt idx="401">
                  <c:v>15.630100000000001</c:v>
                </c:pt>
                <c:pt idx="402">
                  <c:v>15.8161</c:v>
                </c:pt>
                <c:pt idx="403">
                  <c:v>15.776</c:v>
                </c:pt>
                <c:pt idx="404">
                  <c:v>15.627800000000001</c:v>
                </c:pt>
                <c:pt idx="405">
                  <c:v>15.665100000000001</c:v>
                </c:pt>
                <c:pt idx="406">
                  <c:v>15.3011</c:v>
                </c:pt>
                <c:pt idx="407">
                  <c:v>15.996</c:v>
                </c:pt>
                <c:pt idx="408">
                  <c:v>15.831200000000001</c:v>
                </c:pt>
                <c:pt idx="409">
                  <c:v>15.7905</c:v>
                </c:pt>
                <c:pt idx="410">
                  <c:v>15.382099999999999</c:v>
                </c:pt>
                <c:pt idx="411">
                  <c:v>15.213100000000001</c:v>
                </c:pt>
                <c:pt idx="412">
                  <c:v>14.977399999999999</c:v>
                </c:pt>
                <c:pt idx="413">
                  <c:v>14.738899999999999</c:v>
                </c:pt>
                <c:pt idx="414">
                  <c:v>14.7296</c:v>
                </c:pt>
                <c:pt idx="415">
                  <c:v>14.312799999999999</c:v>
                </c:pt>
                <c:pt idx="416">
                  <c:v>13.898400000000001</c:v>
                </c:pt>
                <c:pt idx="417">
                  <c:v>13.466699999999999</c:v>
                </c:pt>
                <c:pt idx="418">
                  <c:v>13.855700000000001</c:v>
                </c:pt>
                <c:pt idx="419">
                  <c:v>14.0595</c:v>
                </c:pt>
                <c:pt idx="420">
                  <c:v>13.7852</c:v>
                </c:pt>
                <c:pt idx="421">
                  <c:v>15.2834</c:v>
                </c:pt>
                <c:pt idx="422">
                  <c:v>15.174300000000001</c:v>
                </c:pt>
                <c:pt idx="423">
                  <c:v>15.5319</c:v>
                </c:pt>
                <c:pt idx="424">
                  <c:v>15.6701</c:v>
                </c:pt>
                <c:pt idx="425">
                  <c:v>16.1831</c:v>
                </c:pt>
                <c:pt idx="426">
                  <c:v>16.264199999999999</c:v>
                </c:pt>
                <c:pt idx="427">
                  <c:v>16.008299999999998</c:v>
                </c:pt>
                <c:pt idx="428">
                  <c:v>16.600999999999999</c:v>
                </c:pt>
                <c:pt idx="429">
                  <c:v>16.116</c:v>
                </c:pt>
                <c:pt idx="430">
                  <c:v>15.7235</c:v>
                </c:pt>
                <c:pt idx="431">
                  <c:v>16.0212</c:v>
                </c:pt>
                <c:pt idx="432">
                  <c:v>15.4404</c:v>
                </c:pt>
                <c:pt idx="433">
                  <c:v>15.9689</c:v>
                </c:pt>
                <c:pt idx="434">
                  <c:v>15.3879</c:v>
                </c:pt>
                <c:pt idx="435">
                  <c:v>14.6784</c:v>
                </c:pt>
                <c:pt idx="436">
                  <c:v>14.5383</c:v>
                </c:pt>
                <c:pt idx="437">
                  <c:v>14.015599999999999</c:v>
                </c:pt>
                <c:pt idx="438">
                  <c:v>13.547000000000001</c:v>
                </c:pt>
                <c:pt idx="439">
                  <c:v>13.887</c:v>
                </c:pt>
                <c:pt idx="440">
                  <c:v>13.145799999999999</c:v>
                </c:pt>
                <c:pt idx="441">
                  <c:v>13.5139</c:v>
                </c:pt>
                <c:pt idx="442">
                  <c:v>13.7712</c:v>
                </c:pt>
                <c:pt idx="443">
                  <c:v>13.8207</c:v>
                </c:pt>
                <c:pt idx="444">
                  <c:v>13.654199999999999</c:v>
                </c:pt>
                <c:pt idx="445">
                  <c:v>12.830399999999999</c:v>
                </c:pt>
                <c:pt idx="446">
                  <c:v>12.2409</c:v>
                </c:pt>
                <c:pt idx="447">
                  <c:v>11.9862</c:v>
                </c:pt>
                <c:pt idx="448">
                  <c:v>11.5618</c:v>
                </c:pt>
                <c:pt idx="449">
                  <c:v>11.122400000000001</c:v>
                </c:pt>
                <c:pt idx="450">
                  <c:v>10.981</c:v>
                </c:pt>
                <c:pt idx="451">
                  <c:v>11.3255</c:v>
                </c:pt>
                <c:pt idx="452">
                  <c:v>11.714600000000001</c:v>
                </c:pt>
                <c:pt idx="453">
                  <c:v>11.3277</c:v>
                </c:pt>
                <c:pt idx="454">
                  <c:v>11.7179</c:v>
                </c:pt>
                <c:pt idx="455">
                  <c:v>11.7592</c:v>
                </c:pt>
                <c:pt idx="456">
                  <c:v>12.3185</c:v>
                </c:pt>
                <c:pt idx="457">
                  <c:v>13.544600000000001</c:v>
                </c:pt>
                <c:pt idx="458">
                  <c:v>13.9354</c:v>
                </c:pt>
                <c:pt idx="459">
                  <c:v>13.631500000000001</c:v>
                </c:pt>
                <c:pt idx="460">
                  <c:v>13.972799999999999</c:v>
                </c:pt>
                <c:pt idx="461">
                  <c:v>13.7501</c:v>
                </c:pt>
                <c:pt idx="462">
                  <c:v>13.9316</c:v>
                </c:pt>
                <c:pt idx="463">
                  <c:v>13.7622</c:v>
                </c:pt>
                <c:pt idx="464">
                  <c:v>13.138199999999999</c:v>
                </c:pt>
                <c:pt idx="465">
                  <c:v>12.3423</c:v>
                </c:pt>
                <c:pt idx="466">
                  <c:v>11.8903</c:v>
                </c:pt>
                <c:pt idx="467">
                  <c:v>11.095700000000001</c:v>
                </c:pt>
                <c:pt idx="468">
                  <c:v>10.356199999999999</c:v>
                </c:pt>
                <c:pt idx="469">
                  <c:v>10.1615</c:v>
                </c:pt>
                <c:pt idx="470">
                  <c:v>10.1205</c:v>
                </c:pt>
                <c:pt idx="471">
                  <c:v>9.8977799999999991</c:v>
                </c:pt>
                <c:pt idx="472">
                  <c:v>9.7514299999999992</c:v>
                </c:pt>
                <c:pt idx="473">
                  <c:v>9.0100099999999994</c:v>
                </c:pt>
                <c:pt idx="474">
                  <c:v>8.1219900000000003</c:v>
                </c:pt>
                <c:pt idx="475">
                  <c:v>7.5245300000000004</c:v>
                </c:pt>
                <c:pt idx="476">
                  <c:v>7.2521399999999998</c:v>
                </c:pt>
                <c:pt idx="477">
                  <c:v>7.1852299999999998</c:v>
                </c:pt>
                <c:pt idx="478">
                  <c:v>7.33629</c:v>
                </c:pt>
                <c:pt idx="479">
                  <c:v>7.87052</c:v>
                </c:pt>
                <c:pt idx="480">
                  <c:v>8.5979200000000002</c:v>
                </c:pt>
                <c:pt idx="481">
                  <c:v>9.3827800000000003</c:v>
                </c:pt>
                <c:pt idx="482">
                  <c:v>10.3893</c:v>
                </c:pt>
                <c:pt idx="483">
                  <c:v>11.2141</c:v>
                </c:pt>
                <c:pt idx="484">
                  <c:v>11.273300000000001</c:v>
                </c:pt>
                <c:pt idx="485">
                  <c:v>10.9392</c:v>
                </c:pt>
                <c:pt idx="486">
                  <c:v>10.236599999999999</c:v>
                </c:pt>
                <c:pt idx="487">
                  <c:v>9.7009299999999996</c:v>
                </c:pt>
                <c:pt idx="488">
                  <c:v>9.5587800000000005</c:v>
                </c:pt>
                <c:pt idx="489">
                  <c:v>9.6348699999999994</c:v>
                </c:pt>
                <c:pt idx="490">
                  <c:v>9.2336799999999997</c:v>
                </c:pt>
                <c:pt idx="491">
                  <c:v>8.7076700000000002</c:v>
                </c:pt>
                <c:pt idx="492">
                  <c:v>9.4373699999999996</c:v>
                </c:pt>
                <c:pt idx="493">
                  <c:v>9.5546799999999994</c:v>
                </c:pt>
                <c:pt idx="494">
                  <c:v>9.5436999999999994</c:v>
                </c:pt>
                <c:pt idx="495">
                  <c:v>9.3706200000000006</c:v>
                </c:pt>
                <c:pt idx="496">
                  <c:v>8.6286100000000001</c:v>
                </c:pt>
                <c:pt idx="497">
                  <c:v>8.1545000000000005</c:v>
                </c:pt>
                <c:pt idx="498">
                  <c:v>7.8107100000000003</c:v>
                </c:pt>
                <c:pt idx="499">
                  <c:v>7.2786900000000001</c:v>
                </c:pt>
                <c:pt idx="500">
                  <c:v>6.9181100000000004</c:v>
                </c:pt>
                <c:pt idx="501">
                  <c:v>6.9737099999999996</c:v>
                </c:pt>
                <c:pt idx="502">
                  <c:v>7.6720699999999997</c:v>
                </c:pt>
                <c:pt idx="503">
                  <c:v>8.3556399999999993</c:v>
                </c:pt>
                <c:pt idx="504">
                  <c:v>9.1530000000000005</c:v>
                </c:pt>
                <c:pt idx="505">
                  <c:v>10.3658</c:v>
                </c:pt>
                <c:pt idx="506">
                  <c:v>11.349399999999999</c:v>
                </c:pt>
                <c:pt idx="507">
                  <c:v>12.030099999999999</c:v>
                </c:pt>
                <c:pt idx="508">
                  <c:v>11.8756</c:v>
                </c:pt>
                <c:pt idx="509">
                  <c:v>11.5281</c:v>
                </c:pt>
                <c:pt idx="510">
                  <c:v>10.833299999999999</c:v>
                </c:pt>
                <c:pt idx="511">
                  <c:v>10.2166</c:v>
                </c:pt>
                <c:pt idx="512">
                  <c:v>9.9022500000000004</c:v>
                </c:pt>
                <c:pt idx="513">
                  <c:v>9.5330100000000009</c:v>
                </c:pt>
                <c:pt idx="514">
                  <c:v>8.5458999999999996</c:v>
                </c:pt>
                <c:pt idx="515">
                  <c:v>8.4664599999999997</c:v>
                </c:pt>
                <c:pt idx="516">
                  <c:v>8.4485799999999998</c:v>
                </c:pt>
                <c:pt idx="517">
                  <c:v>8.4187399999999997</c:v>
                </c:pt>
                <c:pt idx="518">
                  <c:v>8.5170999999999992</c:v>
                </c:pt>
                <c:pt idx="519">
                  <c:v>8.0332500000000007</c:v>
                </c:pt>
                <c:pt idx="520">
                  <c:v>7.3376900000000003</c:v>
                </c:pt>
                <c:pt idx="521">
                  <c:v>6.9214900000000004</c:v>
                </c:pt>
                <c:pt idx="522">
                  <c:v>6.5243200000000003</c:v>
                </c:pt>
                <c:pt idx="523">
                  <c:v>6.5302499999999997</c:v>
                </c:pt>
                <c:pt idx="524">
                  <c:v>6.3579999999999997</c:v>
                </c:pt>
                <c:pt idx="525">
                  <c:v>7.4397799999999998</c:v>
                </c:pt>
                <c:pt idx="526">
                  <c:v>8.8801199999999998</c:v>
                </c:pt>
                <c:pt idx="527">
                  <c:v>10.0237</c:v>
                </c:pt>
                <c:pt idx="528">
                  <c:v>10.3347</c:v>
                </c:pt>
                <c:pt idx="529">
                  <c:v>10.226800000000001</c:v>
                </c:pt>
                <c:pt idx="530">
                  <c:v>9.7055100000000003</c:v>
                </c:pt>
                <c:pt idx="531">
                  <c:v>9.3785799999999995</c:v>
                </c:pt>
                <c:pt idx="532">
                  <c:v>9.1772799999999997</c:v>
                </c:pt>
                <c:pt idx="533">
                  <c:v>9.1019000000000005</c:v>
                </c:pt>
                <c:pt idx="534">
                  <c:v>9.2538099999999996</c:v>
                </c:pt>
                <c:pt idx="535">
                  <c:v>9.2159600000000008</c:v>
                </c:pt>
                <c:pt idx="536">
                  <c:v>9.38842</c:v>
                </c:pt>
                <c:pt idx="537">
                  <c:v>9.6271699999999996</c:v>
                </c:pt>
                <c:pt idx="538">
                  <c:v>9.9307700000000008</c:v>
                </c:pt>
                <c:pt idx="539">
                  <c:v>9.6228800000000003</c:v>
                </c:pt>
                <c:pt idx="540">
                  <c:v>9.3757900000000003</c:v>
                </c:pt>
                <c:pt idx="541">
                  <c:v>8.79617</c:v>
                </c:pt>
                <c:pt idx="542">
                  <c:v>8.2667699999999993</c:v>
                </c:pt>
                <c:pt idx="543">
                  <c:v>7.7890899999999998</c:v>
                </c:pt>
                <c:pt idx="544">
                  <c:v>7.4684499999999998</c:v>
                </c:pt>
                <c:pt idx="545">
                  <c:v>7.7225799999999998</c:v>
                </c:pt>
                <c:pt idx="546">
                  <c:v>8.2342099999999991</c:v>
                </c:pt>
                <c:pt idx="547">
                  <c:v>8.7063100000000002</c:v>
                </c:pt>
                <c:pt idx="548">
                  <c:v>8.6768699999999992</c:v>
                </c:pt>
                <c:pt idx="549">
                  <c:v>9.3137899999999991</c:v>
                </c:pt>
                <c:pt idx="550">
                  <c:v>10.207100000000001</c:v>
                </c:pt>
                <c:pt idx="551">
                  <c:v>10.6959</c:v>
                </c:pt>
                <c:pt idx="552">
                  <c:v>10.617900000000001</c:v>
                </c:pt>
                <c:pt idx="553">
                  <c:v>10.5197</c:v>
                </c:pt>
                <c:pt idx="554">
                  <c:v>9.7335600000000007</c:v>
                </c:pt>
                <c:pt idx="555">
                  <c:v>9.2920400000000001</c:v>
                </c:pt>
                <c:pt idx="556">
                  <c:v>8.8070599999999999</c:v>
                </c:pt>
                <c:pt idx="557">
                  <c:v>8.8550599999999999</c:v>
                </c:pt>
                <c:pt idx="558">
                  <c:v>8.7540200000000006</c:v>
                </c:pt>
                <c:pt idx="559">
                  <c:v>8.1495700000000006</c:v>
                </c:pt>
                <c:pt idx="560">
                  <c:v>8.2276699999999998</c:v>
                </c:pt>
                <c:pt idx="561">
                  <c:v>8.3849599999999995</c:v>
                </c:pt>
                <c:pt idx="562">
                  <c:v>8.6507000000000005</c:v>
                </c:pt>
                <c:pt idx="563">
                  <c:v>8.6147299999999998</c:v>
                </c:pt>
                <c:pt idx="564">
                  <c:v>7.8952200000000001</c:v>
                </c:pt>
                <c:pt idx="565">
                  <c:v>7.1781100000000002</c:v>
                </c:pt>
                <c:pt idx="566">
                  <c:v>6.6222099999999999</c:v>
                </c:pt>
                <c:pt idx="567">
                  <c:v>6.1840900000000003</c:v>
                </c:pt>
                <c:pt idx="568">
                  <c:v>6.4718900000000001</c:v>
                </c:pt>
                <c:pt idx="569">
                  <c:v>7.4539099999999996</c:v>
                </c:pt>
                <c:pt idx="570">
                  <c:v>7.9252700000000003</c:v>
                </c:pt>
                <c:pt idx="571">
                  <c:v>8.0370899999999992</c:v>
                </c:pt>
                <c:pt idx="572">
                  <c:v>8.3600700000000003</c:v>
                </c:pt>
                <c:pt idx="573">
                  <c:v>8.8238699999999994</c:v>
                </c:pt>
                <c:pt idx="574">
                  <c:v>9.1278600000000001</c:v>
                </c:pt>
                <c:pt idx="575">
                  <c:v>9.3040199999999995</c:v>
                </c:pt>
                <c:pt idx="576">
                  <c:v>9.2148500000000002</c:v>
                </c:pt>
                <c:pt idx="577">
                  <c:v>8.9237500000000001</c:v>
                </c:pt>
                <c:pt idx="578">
                  <c:v>8.3451900000000006</c:v>
                </c:pt>
                <c:pt idx="579">
                  <c:v>8.1308399999999992</c:v>
                </c:pt>
                <c:pt idx="580">
                  <c:v>7.8700799999999997</c:v>
                </c:pt>
                <c:pt idx="581">
                  <c:v>7.3725699999999996</c:v>
                </c:pt>
                <c:pt idx="582">
                  <c:v>8.0127400000000009</c:v>
                </c:pt>
                <c:pt idx="583">
                  <c:v>8.2838499999999993</c:v>
                </c:pt>
                <c:pt idx="584">
                  <c:v>8.5314499999999995</c:v>
                </c:pt>
                <c:pt idx="585">
                  <c:v>8.1648399999999999</c:v>
                </c:pt>
                <c:pt idx="586">
                  <c:v>7.4716100000000001</c:v>
                </c:pt>
                <c:pt idx="587">
                  <c:v>6.9363999999999999</c:v>
                </c:pt>
                <c:pt idx="588">
                  <c:v>6.4321900000000003</c:v>
                </c:pt>
                <c:pt idx="589">
                  <c:v>6.1793699999999996</c:v>
                </c:pt>
                <c:pt idx="590">
                  <c:v>6.24336</c:v>
                </c:pt>
                <c:pt idx="591">
                  <c:v>6.4743500000000003</c:v>
                </c:pt>
                <c:pt idx="592">
                  <c:v>6.4170100000000003</c:v>
                </c:pt>
                <c:pt idx="593">
                  <c:v>6.7613700000000003</c:v>
                </c:pt>
                <c:pt idx="594">
                  <c:v>6.9671700000000003</c:v>
                </c:pt>
                <c:pt idx="595">
                  <c:v>7.4451900000000002</c:v>
                </c:pt>
                <c:pt idx="596">
                  <c:v>8.1577000000000002</c:v>
                </c:pt>
                <c:pt idx="597">
                  <c:v>8.6375600000000006</c:v>
                </c:pt>
                <c:pt idx="598">
                  <c:v>8.4822900000000008</c:v>
                </c:pt>
                <c:pt idx="599">
                  <c:v>7.6136600000000003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C00-4E48-99BB-FD0F287E4622}"/>
            </c:ext>
          </c:extLst>
        </c:ser>
        <c:ser>
          <c:idx val="13"/>
          <c:order val="13"/>
          <c:tx>
            <c:v>Yiwei x seed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'[11]Yiwei x seed ramp'!$C$5:$C$604</c:f>
              <c:numCache>
                <c:formatCode>General</c:formatCode>
                <c:ptCount val="600"/>
                <c:pt idx="0">
                  <c:v>7.0192699999999997E-2</c:v>
                </c:pt>
                <c:pt idx="1">
                  <c:v>0.27513199999999999</c:v>
                </c:pt>
                <c:pt idx="2">
                  <c:v>0.43708200000000003</c:v>
                </c:pt>
                <c:pt idx="3">
                  <c:v>0.61341299999999999</c:v>
                </c:pt>
                <c:pt idx="4">
                  <c:v>0.76671599999999995</c:v>
                </c:pt>
                <c:pt idx="5">
                  <c:v>0.92461300000000002</c:v>
                </c:pt>
                <c:pt idx="6">
                  <c:v>1.0721799999999999</c:v>
                </c:pt>
                <c:pt idx="7">
                  <c:v>1.2336400000000001</c:v>
                </c:pt>
                <c:pt idx="8">
                  <c:v>1.4239200000000001</c:v>
                </c:pt>
                <c:pt idx="9">
                  <c:v>1.6025700000000001</c:v>
                </c:pt>
                <c:pt idx="10">
                  <c:v>1.77094</c:v>
                </c:pt>
                <c:pt idx="11">
                  <c:v>1.9453400000000001</c:v>
                </c:pt>
                <c:pt idx="12">
                  <c:v>2.1089899999999999</c:v>
                </c:pt>
                <c:pt idx="13">
                  <c:v>2.2724500000000001</c:v>
                </c:pt>
                <c:pt idx="14">
                  <c:v>2.4358499999999998</c:v>
                </c:pt>
                <c:pt idx="15">
                  <c:v>2.6002399999999999</c:v>
                </c:pt>
                <c:pt idx="16">
                  <c:v>2.7741099999999999</c:v>
                </c:pt>
                <c:pt idx="17">
                  <c:v>2.9382299999999999</c:v>
                </c:pt>
                <c:pt idx="18">
                  <c:v>3.1023000000000001</c:v>
                </c:pt>
                <c:pt idx="19">
                  <c:v>3.2762099999999998</c:v>
                </c:pt>
                <c:pt idx="20">
                  <c:v>3.4403299999999999</c:v>
                </c:pt>
                <c:pt idx="21">
                  <c:v>3.6042999999999998</c:v>
                </c:pt>
                <c:pt idx="22">
                  <c:v>3.7682699999999998</c:v>
                </c:pt>
                <c:pt idx="23">
                  <c:v>3.9325000000000001</c:v>
                </c:pt>
                <c:pt idx="24">
                  <c:v>4.1066799999999999</c:v>
                </c:pt>
                <c:pt idx="25">
                  <c:v>4.2706600000000003</c:v>
                </c:pt>
                <c:pt idx="26">
                  <c:v>4.4346300000000003</c:v>
                </c:pt>
                <c:pt idx="27">
                  <c:v>4.60907</c:v>
                </c:pt>
                <c:pt idx="28">
                  <c:v>4.7728999999999999</c:v>
                </c:pt>
                <c:pt idx="29">
                  <c:v>4.9371</c:v>
                </c:pt>
                <c:pt idx="30">
                  <c:v>5.1112299999999999</c:v>
                </c:pt>
                <c:pt idx="31">
                  <c:v>5.2756800000000004</c:v>
                </c:pt>
                <c:pt idx="32">
                  <c:v>5.43994</c:v>
                </c:pt>
                <c:pt idx="33">
                  <c:v>5.6030800000000003</c:v>
                </c:pt>
                <c:pt idx="34">
                  <c:v>5.7670500000000002</c:v>
                </c:pt>
                <c:pt idx="35">
                  <c:v>5.9420900000000003</c:v>
                </c:pt>
                <c:pt idx="36">
                  <c:v>6.1055700000000002</c:v>
                </c:pt>
                <c:pt idx="37">
                  <c:v>6.2699299999999996</c:v>
                </c:pt>
                <c:pt idx="38">
                  <c:v>6.4443799999999998</c:v>
                </c:pt>
                <c:pt idx="39">
                  <c:v>6.6077199999999996</c:v>
                </c:pt>
                <c:pt idx="40">
                  <c:v>6.7711199999999998</c:v>
                </c:pt>
                <c:pt idx="41">
                  <c:v>6.9359000000000002</c:v>
                </c:pt>
                <c:pt idx="42">
                  <c:v>7.0993700000000004</c:v>
                </c:pt>
                <c:pt idx="43">
                  <c:v>7.2743099999999998</c:v>
                </c:pt>
                <c:pt idx="44">
                  <c:v>7.4373699999999996</c:v>
                </c:pt>
                <c:pt idx="45">
                  <c:v>7.60189</c:v>
                </c:pt>
                <c:pt idx="46">
                  <c:v>7.7776699999999996</c:v>
                </c:pt>
                <c:pt idx="47">
                  <c:v>7.9406100000000004</c:v>
                </c:pt>
                <c:pt idx="48">
                  <c:v>8.1051300000000008</c:v>
                </c:pt>
                <c:pt idx="49">
                  <c:v>8.2698699999999992</c:v>
                </c:pt>
                <c:pt idx="50">
                  <c:v>8.4325500000000009</c:v>
                </c:pt>
                <c:pt idx="51">
                  <c:v>8.60745</c:v>
                </c:pt>
                <c:pt idx="52">
                  <c:v>8.7714599999999994</c:v>
                </c:pt>
                <c:pt idx="53">
                  <c:v>8.9349100000000004</c:v>
                </c:pt>
                <c:pt idx="54">
                  <c:v>9.1088299999999993</c:v>
                </c:pt>
                <c:pt idx="55">
                  <c:v>9.2734799999999993</c:v>
                </c:pt>
                <c:pt idx="56">
                  <c:v>9.4372399999999992</c:v>
                </c:pt>
                <c:pt idx="57">
                  <c:v>9.6127500000000001</c:v>
                </c:pt>
                <c:pt idx="58">
                  <c:v>9.7767999999999997</c:v>
                </c:pt>
                <c:pt idx="59">
                  <c:v>9.9381500000000003</c:v>
                </c:pt>
                <c:pt idx="60">
                  <c:v>10.1031</c:v>
                </c:pt>
                <c:pt idx="61">
                  <c:v>10.2674</c:v>
                </c:pt>
                <c:pt idx="62">
                  <c:v>10.4419</c:v>
                </c:pt>
                <c:pt idx="63">
                  <c:v>10.605399999999999</c:v>
                </c:pt>
                <c:pt idx="64">
                  <c:v>10.7684</c:v>
                </c:pt>
                <c:pt idx="65">
                  <c:v>10.9434</c:v>
                </c:pt>
                <c:pt idx="66">
                  <c:v>11.109</c:v>
                </c:pt>
                <c:pt idx="67">
                  <c:v>11.270099999999999</c:v>
                </c:pt>
                <c:pt idx="68">
                  <c:v>11.4358</c:v>
                </c:pt>
                <c:pt idx="69">
                  <c:v>11.599500000000001</c:v>
                </c:pt>
                <c:pt idx="70">
                  <c:v>11.773400000000001</c:v>
                </c:pt>
                <c:pt idx="71">
                  <c:v>11.937099999999999</c:v>
                </c:pt>
                <c:pt idx="72">
                  <c:v>12.1008</c:v>
                </c:pt>
                <c:pt idx="73">
                  <c:v>12.2767</c:v>
                </c:pt>
                <c:pt idx="74">
                  <c:v>12.4406</c:v>
                </c:pt>
                <c:pt idx="75">
                  <c:v>12.605</c:v>
                </c:pt>
                <c:pt idx="76">
                  <c:v>12.767799999999999</c:v>
                </c:pt>
                <c:pt idx="77">
                  <c:v>12.931699999999999</c:v>
                </c:pt>
                <c:pt idx="78">
                  <c:v>13.106999999999999</c:v>
                </c:pt>
                <c:pt idx="79">
                  <c:v>13.269600000000001</c:v>
                </c:pt>
                <c:pt idx="80">
                  <c:v>13.4343</c:v>
                </c:pt>
                <c:pt idx="81">
                  <c:v>13.6082</c:v>
                </c:pt>
                <c:pt idx="82">
                  <c:v>13.773300000000001</c:v>
                </c:pt>
                <c:pt idx="83">
                  <c:v>13.9358</c:v>
                </c:pt>
                <c:pt idx="84">
                  <c:v>14.101000000000001</c:v>
                </c:pt>
                <c:pt idx="85">
                  <c:v>14.263999999999999</c:v>
                </c:pt>
                <c:pt idx="86">
                  <c:v>14.4404</c:v>
                </c:pt>
                <c:pt idx="87">
                  <c:v>14.603199999999999</c:v>
                </c:pt>
                <c:pt idx="88">
                  <c:v>14.767899999999999</c:v>
                </c:pt>
                <c:pt idx="89">
                  <c:v>14.9411</c:v>
                </c:pt>
                <c:pt idx="90">
                  <c:v>15.103</c:v>
                </c:pt>
                <c:pt idx="91">
                  <c:v>15.267099999999999</c:v>
                </c:pt>
                <c:pt idx="92">
                  <c:v>15.4434</c:v>
                </c:pt>
                <c:pt idx="93">
                  <c:v>15.6092</c:v>
                </c:pt>
                <c:pt idx="94">
                  <c:v>15.774699999999999</c:v>
                </c:pt>
                <c:pt idx="95">
                  <c:v>15.9374</c:v>
                </c:pt>
                <c:pt idx="96">
                  <c:v>16.100000000000001</c:v>
                </c:pt>
                <c:pt idx="97">
                  <c:v>16.269200000000001</c:v>
                </c:pt>
                <c:pt idx="98">
                  <c:v>16.437899999999999</c:v>
                </c:pt>
                <c:pt idx="99">
                  <c:v>16.602399999999999</c:v>
                </c:pt>
                <c:pt idx="100">
                  <c:v>16.775300000000001</c:v>
                </c:pt>
                <c:pt idx="101">
                  <c:v>16.940000000000001</c:v>
                </c:pt>
                <c:pt idx="102">
                  <c:v>17.110099999999999</c:v>
                </c:pt>
                <c:pt idx="103">
                  <c:v>17.268599999999999</c:v>
                </c:pt>
                <c:pt idx="104">
                  <c:v>17.434000000000001</c:v>
                </c:pt>
                <c:pt idx="105">
                  <c:v>17.600100000000001</c:v>
                </c:pt>
                <c:pt idx="106">
                  <c:v>17.772300000000001</c:v>
                </c:pt>
                <c:pt idx="107">
                  <c:v>17.9343</c:v>
                </c:pt>
                <c:pt idx="108">
                  <c:v>18.109200000000001</c:v>
                </c:pt>
                <c:pt idx="109">
                  <c:v>18.278700000000001</c:v>
                </c:pt>
                <c:pt idx="110">
                  <c:v>18.4375</c:v>
                </c:pt>
                <c:pt idx="111">
                  <c:v>18.601500000000001</c:v>
                </c:pt>
                <c:pt idx="112">
                  <c:v>18.759</c:v>
                </c:pt>
                <c:pt idx="113">
                  <c:v>18.940000000000001</c:v>
                </c:pt>
                <c:pt idx="114">
                  <c:v>19.104399999999998</c:v>
                </c:pt>
                <c:pt idx="115">
                  <c:v>19.263500000000001</c:v>
                </c:pt>
                <c:pt idx="116">
                  <c:v>19.449100000000001</c:v>
                </c:pt>
                <c:pt idx="117">
                  <c:v>19.607700000000001</c:v>
                </c:pt>
                <c:pt idx="118">
                  <c:v>19.768899999999999</c:v>
                </c:pt>
                <c:pt idx="119">
                  <c:v>19.939900000000002</c:v>
                </c:pt>
                <c:pt idx="120">
                  <c:v>20.109200000000001</c:v>
                </c:pt>
                <c:pt idx="121">
                  <c:v>20.264800000000001</c:v>
                </c:pt>
                <c:pt idx="122">
                  <c:v>20.440899999999999</c:v>
                </c:pt>
                <c:pt idx="123">
                  <c:v>20.606300000000001</c:v>
                </c:pt>
                <c:pt idx="124">
                  <c:v>20.777999999999999</c:v>
                </c:pt>
                <c:pt idx="125">
                  <c:v>20.925799999999999</c:v>
                </c:pt>
                <c:pt idx="126">
                  <c:v>21.102699999999999</c:v>
                </c:pt>
                <c:pt idx="127">
                  <c:v>21.270600000000002</c:v>
                </c:pt>
                <c:pt idx="128">
                  <c:v>21.449000000000002</c:v>
                </c:pt>
                <c:pt idx="129">
                  <c:v>21.615200000000002</c:v>
                </c:pt>
                <c:pt idx="130">
                  <c:v>21.77</c:v>
                </c:pt>
                <c:pt idx="131">
                  <c:v>21.9222</c:v>
                </c:pt>
                <c:pt idx="132">
                  <c:v>22.1035</c:v>
                </c:pt>
                <c:pt idx="133">
                  <c:v>22.262799999999999</c:v>
                </c:pt>
                <c:pt idx="134">
                  <c:v>22.453600000000002</c:v>
                </c:pt>
                <c:pt idx="135">
                  <c:v>22.615200000000002</c:v>
                </c:pt>
                <c:pt idx="136">
                  <c:v>22.759499999999999</c:v>
                </c:pt>
                <c:pt idx="137">
                  <c:v>22.9313</c:v>
                </c:pt>
                <c:pt idx="138">
                  <c:v>23.0943</c:v>
                </c:pt>
                <c:pt idx="139">
                  <c:v>23.279299999999999</c:v>
                </c:pt>
                <c:pt idx="140">
                  <c:v>23.455100000000002</c:v>
                </c:pt>
                <c:pt idx="141">
                  <c:v>23.581800000000001</c:v>
                </c:pt>
                <c:pt idx="142">
                  <c:v>23.7637</c:v>
                </c:pt>
                <c:pt idx="143">
                  <c:v>23.942499999999999</c:v>
                </c:pt>
                <c:pt idx="144">
                  <c:v>24.110299999999999</c:v>
                </c:pt>
                <c:pt idx="145">
                  <c:v>24.288599999999999</c:v>
                </c:pt>
                <c:pt idx="146">
                  <c:v>24.430900000000001</c:v>
                </c:pt>
                <c:pt idx="147">
                  <c:v>24.592099999999999</c:v>
                </c:pt>
                <c:pt idx="148">
                  <c:v>24.783899999999999</c:v>
                </c:pt>
                <c:pt idx="149">
                  <c:v>24.9314</c:v>
                </c:pt>
                <c:pt idx="150">
                  <c:v>25.122299999999999</c:v>
                </c:pt>
                <c:pt idx="151">
                  <c:v>25.260899999999999</c:v>
                </c:pt>
                <c:pt idx="152">
                  <c:v>25.414400000000001</c:v>
                </c:pt>
                <c:pt idx="153">
                  <c:v>25.616900000000001</c:v>
                </c:pt>
                <c:pt idx="154">
                  <c:v>25.776700000000002</c:v>
                </c:pt>
                <c:pt idx="155">
                  <c:v>25.969899999999999</c:v>
                </c:pt>
                <c:pt idx="156">
                  <c:v>26.0839</c:v>
                </c:pt>
                <c:pt idx="157">
                  <c:v>26.248200000000001</c:v>
                </c:pt>
                <c:pt idx="158">
                  <c:v>26.446000000000002</c:v>
                </c:pt>
                <c:pt idx="159">
                  <c:v>26.628499999999999</c:v>
                </c:pt>
                <c:pt idx="160">
                  <c:v>26.779399999999999</c:v>
                </c:pt>
                <c:pt idx="161">
                  <c:v>26.890899999999998</c:v>
                </c:pt>
                <c:pt idx="162">
                  <c:v>27.118099999999998</c:v>
                </c:pt>
                <c:pt idx="163">
                  <c:v>27.290500000000002</c:v>
                </c:pt>
                <c:pt idx="164">
                  <c:v>27.467300000000002</c:v>
                </c:pt>
                <c:pt idx="165">
                  <c:v>27.5548</c:v>
                </c:pt>
                <c:pt idx="166">
                  <c:v>27.733799999999999</c:v>
                </c:pt>
                <c:pt idx="167">
                  <c:v>27.973500000000001</c:v>
                </c:pt>
                <c:pt idx="168">
                  <c:v>28.135899999999999</c:v>
                </c:pt>
                <c:pt idx="169">
                  <c:v>28.244599999999998</c:v>
                </c:pt>
                <c:pt idx="170">
                  <c:v>28.399000000000001</c:v>
                </c:pt>
                <c:pt idx="171">
                  <c:v>28.643699999999999</c:v>
                </c:pt>
                <c:pt idx="172">
                  <c:v>28.8172</c:v>
                </c:pt>
                <c:pt idx="173">
                  <c:v>28.9026</c:v>
                </c:pt>
                <c:pt idx="174">
                  <c:v>29.069199999999999</c:v>
                </c:pt>
                <c:pt idx="175">
                  <c:v>29.293500000000002</c:v>
                </c:pt>
                <c:pt idx="176">
                  <c:v>29.4908</c:v>
                </c:pt>
                <c:pt idx="177">
                  <c:v>29.5794</c:v>
                </c:pt>
                <c:pt idx="178">
                  <c:v>29.7287</c:v>
                </c:pt>
                <c:pt idx="179">
                  <c:v>29.962199999999999</c:v>
                </c:pt>
                <c:pt idx="180">
                  <c:v>30.141100000000002</c:v>
                </c:pt>
                <c:pt idx="181">
                  <c:v>30.262</c:v>
                </c:pt>
                <c:pt idx="182">
                  <c:v>30.3995</c:v>
                </c:pt>
                <c:pt idx="183">
                  <c:v>30.6279</c:v>
                </c:pt>
                <c:pt idx="184">
                  <c:v>30.800999999999998</c:v>
                </c:pt>
                <c:pt idx="185">
                  <c:v>30.913399999999999</c:v>
                </c:pt>
                <c:pt idx="186">
                  <c:v>31.0871</c:v>
                </c:pt>
                <c:pt idx="187">
                  <c:v>31.291499999999999</c:v>
                </c:pt>
                <c:pt idx="188">
                  <c:v>31.4664</c:v>
                </c:pt>
                <c:pt idx="189">
                  <c:v>31.564499999999999</c:v>
                </c:pt>
                <c:pt idx="190">
                  <c:v>31.7742</c:v>
                </c:pt>
                <c:pt idx="191">
                  <c:v>31.9542</c:v>
                </c:pt>
                <c:pt idx="192">
                  <c:v>32.131999999999998</c:v>
                </c:pt>
                <c:pt idx="193">
                  <c:v>32.222299999999997</c:v>
                </c:pt>
                <c:pt idx="194">
                  <c:v>32.446300000000001</c:v>
                </c:pt>
                <c:pt idx="195">
                  <c:v>32.618200000000002</c:v>
                </c:pt>
                <c:pt idx="196">
                  <c:v>32.788800000000002</c:v>
                </c:pt>
                <c:pt idx="197">
                  <c:v>32.914999999999999</c:v>
                </c:pt>
                <c:pt idx="198">
                  <c:v>33.099899999999998</c:v>
                </c:pt>
                <c:pt idx="199">
                  <c:v>33.287500000000001</c:v>
                </c:pt>
                <c:pt idx="200">
                  <c:v>33.449800000000003</c:v>
                </c:pt>
                <c:pt idx="201">
                  <c:v>33.5929</c:v>
                </c:pt>
                <c:pt idx="202">
                  <c:v>33.783000000000001</c:v>
                </c:pt>
                <c:pt idx="203">
                  <c:v>33.940600000000003</c:v>
                </c:pt>
                <c:pt idx="204">
                  <c:v>34.092399999999998</c:v>
                </c:pt>
                <c:pt idx="205">
                  <c:v>34.268799999999999</c:v>
                </c:pt>
                <c:pt idx="206">
                  <c:v>34.443199999999997</c:v>
                </c:pt>
                <c:pt idx="207">
                  <c:v>34.593800000000002</c:v>
                </c:pt>
                <c:pt idx="208">
                  <c:v>34.779600000000002</c:v>
                </c:pt>
                <c:pt idx="209">
                  <c:v>34.934800000000003</c:v>
                </c:pt>
                <c:pt idx="210">
                  <c:v>35.103099999999998</c:v>
                </c:pt>
                <c:pt idx="211">
                  <c:v>35.271799999999999</c:v>
                </c:pt>
                <c:pt idx="212">
                  <c:v>35.450299999999999</c:v>
                </c:pt>
                <c:pt idx="213">
                  <c:v>35.5976</c:v>
                </c:pt>
                <c:pt idx="214">
                  <c:v>35.772599999999997</c:v>
                </c:pt>
                <c:pt idx="215">
                  <c:v>35.939799999999998</c:v>
                </c:pt>
                <c:pt idx="216">
                  <c:v>36.107999999999997</c:v>
                </c:pt>
                <c:pt idx="217">
                  <c:v>36.268799999999999</c:v>
                </c:pt>
                <c:pt idx="218">
                  <c:v>36.435200000000002</c:v>
                </c:pt>
                <c:pt idx="219">
                  <c:v>36.611600000000003</c:v>
                </c:pt>
                <c:pt idx="220">
                  <c:v>36.762999999999998</c:v>
                </c:pt>
                <c:pt idx="221">
                  <c:v>36.943899999999999</c:v>
                </c:pt>
                <c:pt idx="222">
                  <c:v>37.114600000000003</c:v>
                </c:pt>
                <c:pt idx="223">
                  <c:v>37.266800000000003</c:v>
                </c:pt>
                <c:pt idx="224">
                  <c:v>37.444099999999999</c:v>
                </c:pt>
                <c:pt idx="225">
                  <c:v>37.613</c:v>
                </c:pt>
                <c:pt idx="226">
                  <c:v>37.768799999999999</c:v>
                </c:pt>
                <c:pt idx="227">
                  <c:v>37.915900000000001</c:v>
                </c:pt>
                <c:pt idx="228">
                  <c:v>38.116100000000003</c:v>
                </c:pt>
                <c:pt idx="229">
                  <c:v>38.281199999999998</c:v>
                </c:pt>
                <c:pt idx="230">
                  <c:v>38.433399999999999</c:v>
                </c:pt>
                <c:pt idx="231">
                  <c:v>38.5837</c:v>
                </c:pt>
                <c:pt idx="232">
                  <c:v>38.775399999999998</c:v>
                </c:pt>
                <c:pt idx="233">
                  <c:v>38.939799999999998</c:v>
                </c:pt>
                <c:pt idx="234">
                  <c:v>39.111800000000002</c:v>
                </c:pt>
                <c:pt idx="235">
                  <c:v>39.284700000000001</c:v>
                </c:pt>
                <c:pt idx="236">
                  <c:v>39.454099999999997</c:v>
                </c:pt>
                <c:pt idx="237">
                  <c:v>39.603400000000001</c:v>
                </c:pt>
                <c:pt idx="238">
                  <c:v>39.768500000000003</c:v>
                </c:pt>
                <c:pt idx="239">
                  <c:v>39.933900000000001</c:v>
                </c:pt>
                <c:pt idx="240">
                  <c:v>40.110399999999998</c:v>
                </c:pt>
                <c:pt idx="241">
                  <c:v>40.269399999999997</c:v>
                </c:pt>
                <c:pt idx="242">
                  <c:v>40.410299999999999</c:v>
                </c:pt>
                <c:pt idx="243">
                  <c:v>40.588299999999997</c:v>
                </c:pt>
                <c:pt idx="244">
                  <c:v>40.771999999999998</c:v>
                </c:pt>
                <c:pt idx="245">
                  <c:v>40.951599999999999</c:v>
                </c:pt>
                <c:pt idx="246">
                  <c:v>41.115099999999998</c:v>
                </c:pt>
                <c:pt idx="247">
                  <c:v>41.265700000000002</c:v>
                </c:pt>
                <c:pt idx="248">
                  <c:v>41.433999999999997</c:v>
                </c:pt>
                <c:pt idx="249">
                  <c:v>41.613900000000001</c:v>
                </c:pt>
                <c:pt idx="250">
                  <c:v>41.766599999999997</c:v>
                </c:pt>
                <c:pt idx="251">
                  <c:v>41.944899999999997</c:v>
                </c:pt>
                <c:pt idx="252">
                  <c:v>42.098599999999998</c:v>
                </c:pt>
                <c:pt idx="253">
                  <c:v>42.261499999999998</c:v>
                </c:pt>
                <c:pt idx="254">
                  <c:v>42.439599999999999</c:v>
                </c:pt>
                <c:pt idx="255">
                  <c:v>42.596499999999999</c:v>
                </c:pt>
                <c:pt idx="256">
                  <c:v>42.755299999999998</c:v>
                </c:pt>
                <c:pt idx="257">
                  <c:v>42.941099999999999</c:v>
                </c:pt>
                <c:pt idx="258">
                  <c:v>43.110300000000002</c:v>
                </c:pt>
                <c:pt idx="259">
                  <c:v>43.286000000000001</c:v>
                </c:pt>
                <c:pt idx="260">
                  <c:v>43.442900000000002</c:v>
                </c:pt>
                <c:pt idx="261">
                  <c:v>43.607399999999998</c:v>
                </c:pt>
                <c:pt idx="262">
                  <c:v>43.781100000000002</c:v>
                </c:pt>
                <c:pt idx="263">
                  <c:v>43.930599999999998</c:v>
                </c:pt>
                <c:pt idx="264">
                  <c:v>44.102200000000003</c:v>
                </c:pt>
                <c:pt idx="265">
                  <c:v>44.279600000000002</c:v>
                </c:pt>
                <c:pt idx="266">
                  <c:v>44.4328</c:v>
                </c:pt>
                <c:pt idx="267">
                  <c:v>44.593600000000002</c:v>
                </c:pt>
                <c:pt idx="268">
                  <c:v>44.784599999999998</c:v>
                </c:pt>
                <c:pt idx="269">
                  <c:v>44.937899999999999</c:v>
                </c:pt>
                <c:pt idx="270">
                  <c:v>45.094299999999997</c:v>
                </c:pt>
                <c:pt idx="271">
                  <c:v>45.2973</c:v>
                </c:pt>
                <c:pt idx="272">
                  <c:v>45.441400000000002</c:v>
                </c:pt>
                <c:pt idx="273">
                  <c:v>45.569600000000001</c:v>
                </c:pt>
                <c:pt idx="274">
                  <c:v>45.777200000000001</c:v>
                </c:pt>
                <c:pt idx="275">
                  <c:v>45.927700000000002</c:v>
                </c:pt>
                <c:pt idx="276">
                  <c:v>46.126300000000001</c:v>
                </c:pt>
                <c:pt idx="277">
                  <c:v>46.263500000000001</c:v>
                </c:pt>
                <c:pt idx="278">
                  <c:v>46.427999999999997</c:v>
                </c:pt>
                <c:pt idx="279">
                  <c:v>46.619199999999999</c:v>
                </c:pt>
                <c:pt idx="280">
                  <c:v>46.7607</c:v>
                </c:pt>
                <c:pt idx="281">
                  <c:v>46.9527</c:v>
                </c:pt>
                <c:pt idx="282">
                  <c:v>47.111699999999999</c:v>
                </c:pt>
                <c:pt idx="283">
                  <c:v>47.257100000000001</c:v>
                </c:pt>
                <c:pt idx="284">
                  <c:v>47.468800000000002</c:v>
                </c:pt>
                <c:pt idx="285">
                  <c:v>47.591000000000001</c:v>
                </c:pt>
                <c:pt idx="286">
                  <c:v>47.778599999999997</c:v>
                </c:pt>
                <c:pt idx="287">
                  <c:v>47.944099999999999</c:v>
                </c:pt>
                <c:pt idx="288">
                  <c:v>48.110300000000002</c:v>
                </c:pt>
                <c:pt idx="289">
                  <c:v>48.277299999999997</c:v>
                </c:pt>
                <c:pt idx="290">
                  <c:v>48.442700000000002</c:v>
                </c:pt>
                <c:pt idx="291">
                  <c:v>48.578000000000003</c:v>
                </c:pt>
                <c:pt idx="292">
                  <c:v>48.793799999999997</c:v>
                </c:pt>
                <c:pt idx="293">
                  <c:v>48.917700000000004</c:v>
                </c:pt>
                <c:pt idx="294">
                  <c:v>49.114899999999999</c:v>
                </c:pt>
                <c:pt idx="295">
                  <c:v>49.262500000000003</c:v>
                </c:pt>
                <c:pt idx="296">
                  <c:v>49.422499999999999</c:v>
                </c:pt>
                <c:pt idx="297">
                  <c:v>49.616700000000002</c:v>
                </c:pt>
                <c:pt idx="298">
                  <c:v>49.750100000000003</c:v>
                </c:pt>
                <c:pt idx="299">
                  <c:v>49.950600000000001</c:v>
                </c:pt>
                <c:pt idx="300">
                  <c:v>50.107399999999998</c:v>
                </c:pt>
                <c:pt idx="301">
                  <c:v>50.266300000000001</c:v>
                </c:pt>
                <c:pt idx="302">
                  <c:v>50.451099999999997</c:v>
                </c:pt>
                <c:pt idx="303">
                  <c:v>50.604999999999997</c:v>
                </c:pt>
                <c:pt idx="304">
                  <c:v>50.781300000000002</c:v>
                </c:pt>
                <c:pt idx="305">
                  <c:v>50.943100000000001</c:v>
                </c:pt>
                <c:pt idx="306">
                  <c:v>51.102899999999998</c:v>
                </c:pt>
                <c:pt idx="307">
                  <c:v>51.269399999999997</c:v>
                </c:pt>
                <c:pt idx="308">
                  <c:v>51.413600000000002</c:v>
                </c:pt>
                <c:pt idx="309">
                  <c:v>51.587299999999999</c:v>
                </c:pt>
                <c:pt idx="310">
                  <c:v>51.756999999999998</c:v>
                </c:pt>
                <c:pt idx="311">
                  <c:v>51.931899999999999</c:v>
                </c:pt>
                <c:pt idx="312">
                  <c:v>52.103700000000003</c:v>
                </c:pt>
                <c:pt idx="313">
                  <c:v>52.3078</c:v>
                </c:pt>
                <c:pt idx="314">
                  <c:v>52.441899999999997</c:v>
                </c:pt>
                <c:pt idx="315">
                  <c:v>52.603099999999998</c:v>
                </c:pt>
                <c:pt idx="316">
                  <c:v>52.775100000000002</c:v>
                </c:pt>
                <c:pt idx="317">
                  <c:v>52.917099999999998</c:v>
                </c:pt>
                <c:pt idx="318">
                  <c:v>53.119799999999998</c:v>
                </c:pt>
                <c:pt idx="319">
                  <c:v>53.250999999999998</c:v>
                </c:pt>
                <c:pt idx="320">
                  <c:v>53.445599999999999</c:v>
                </c:pt>
                <c:pt idx="321">
                  <c:v>53.603200000000001</c:v>
                </c:pt>
                <c:pt idx="322">
                  <c:v>53.795099999999998</c:v>
                </c:pt>
                <c:pt idx="323">
                  <c:v>53.933799999999998</c:v>
                </c:pt>
                <c:pt idx="324">
                  <c:v>54.106200000000001</c:v>
                </c:pt>
                <c:pt idx="325">
                  <c:v>54.281599999999997</c:v>
                </c:pt>
                <c:pt idx="326">
                  <c:v>54.4146</c:v>
                </c:pt>
                <c:pt idx="327">
                  <c:v>54.615200000000002</c:v>
                </c:pt>
                <c:pt idx="328">
                  <c:v>54.7515</c:v>
                </c:pt>
                <c:pt idx="329">
                  <c:v>54.957500000000003</c:v>
                </c:pt>
                <c:pt idx="330">
                  <c:v>55.099299999999999</c:v>
                </c:pt>
                <c:pt idx="331">
                  <c:v>55.290500000000002</c:v>
                </c:pt>
                <c:pt idx="332">
                  <c:v>55.430300000000003</c:v>
                </c:pt>
                <c:pt idx="333">
                  <c:v>55.615400000000001</c:v>
                </c:pt>
                <c:pt idx="334">
                  <c:v>55.771799999999999</c:v>
                </c:pt>
                <c:pt idx="335">
                  <c:v>55.923499999999997</c:v>
                </c:pt>
                <c:pt idx="336">
                  <c:v>56.118000000000002</c:v>
                </c:pt>
                <c:pt idx="337">
                  <c:v>56.247599999999998</c:v>
                </c:pt>
                <c:pt idx="338">
                  <c:v>56.443199999999997</c:v>
                </c:pt>
                <c:pt idx="339">
                  <c:v>56.587499999999999</c:v>
                </c:pt>
                <c:pt idx="340">
                  <c:v>56.783000000000001</c:v>
                </c:pt>
                <c:pt idx="341">
                  <c:v>56.924700000000001</c:v>
                </c:pt>
                <c:pt idx="342">
                  <c:v>57.112699999999997</c:v>
                </c:pt>
                <c:pt idx="343">
                  <c:v>57.278500000000001</c:v>
                </c:pt>
                <c:pt idx="344">
                  <c:v>57.477699999999999</c:v>
                </c:pt>
                <c:pt idx="345">
                  <c:v>57.607799999999997</c:v>
                </c:pt>
                <c:pt idx="346">
                  <c:v>57.779299999999999</c:v>
                </c:pt>
                <c:pt idx="347">
                  <c:v>57.9377</c:v>
                </c:pt>
                <c:pt idx="348">
                  <c:v>58.1083</c:v>
                </c:pt>
                <c:pt idx="349">
                  <c:v>58.256100000000004</c:v>
                </c:pt>
                <c:pt idx="350">
                  <c:v>58.423499999999997</c:v>
                </c:pt>
                <c:pt idx="351">
                  <c:v>58.605899999999998</c:v>
                </c:pt>
                <c:pt idx="352">
                  <c:v>58.762799999999999</c:v>
                </c:pt>
                <c:pt idx="353">
                  <c:v>58.955599999999997</c:v>
                </c:pt>
                <c:pt idx="354">
                  <c:v>59.0901</c:v>
                </c:pt>
                <c:pt idx="355">
                  <c:v>59.285899999999998</c:v>
                </c:pt>
                <c:pt idx="356">
                  <c:v>59.4467</c:v>
                </c:pt>
                <c:pt idx="357">
                  <c:v>59.612000000000002</c:v>
                </c:pt>
                <c:pt idx="358">
                  <c:v>59.788499999999999</c:v>
                </c:pt>
                <c:pt idx="359">
                  <c:v>59.993400000000001</c:v>
                </c:pt>
                <c:pt idx="360">
                  <c:v>60.141300000000001</c:v>
                </c:pt>
                <c:pt idx="361">
                  <c:v>60.264699999999998</c:v>
                </c:pt>
                <c:pt idx="362">
                  <c:v>60.453400000000002</c:v>
                </c:pt>
                <c:pt idx="363">
                  <c:v>60.570700000000002</c:v>
                </c:pt>
                <c:pt idx="364">
                  <c:v>60.744100000000003</c:v>
                </c:pt>
                <c:pt idx="365">
                  <c:v>60.932400000000001</c:v>
                </c:pt>
                <c:pt idx="366">
                  <c:v>61.0807</c:v>
                </c:pt>
                <c:pt idx="367">
                  <c:v>61.291499999999999</c:v>
                </c:pt>
                <c:pt idx="368">
                  <c:v>61.451900000000002</c:v>
                </c:pt>
                <c:pt idx="369">
                  <c:v>61.593200000000003</c:v>
                </c:pt>
                <c:pt idx="370">
                  <c:v>61.798099999999998</c:v>
                </c:pt>
                <c:pt idx="371">
                  <c:v>61.935299999999998</c:v>
                </c:pt>
                <c:pt idx="372">
                  <c:v>62.106200000000001</c:v>
                </c:pt>
                <c:pt idx="373">
                  <c:v>62.2624</c:v>
                </c:pt>
                <c:pt idx="374">
                  <c:v>62.436399999999999</c:v>
                </c:pt>
                <c:pt idx="375">
                  <c:v>62.594200000000001</c:v>
                </c:pt>
                <c:pt idx="376">
                  <c:v>62.790300000000002</c:v>
                </c:pt>
                <c:pt idx="377">
                  <c:v>62.936799999999998</c:v>
                </c:pt>
                <c:pt idx="378">
                  <c:v>63.1175</c:v>
                </c:pt>
                <c:pt idx="379">
                  <c:v>63.265500000000003</c:v>
                </c:pt>
                <c:pt idx="380">
                  <c:v>63.447299999999998</c:v>
                </c:pt>
                <c:pt idx="381">
                  <c:v>63.599499999999999</c:v>
                </c:pt>
                <c:pt idx="382">
                  <c:v>63.756300000000003</c:v>
                </c:pt>
                <c:pt idx="383">
                  <c:v>63.935400000000001</c:v>
                </c:pt>
                <c:pt idx="384">
                  <c:v>64.107600000000005</c:v>
                </c:pt>
                <c:pt idx="385">
                  <c:v>64.264700000000005</c:v>
                </c:pt>
                <c:pt idx="386">
                  <c:v>64.441500000000005</c:v>
                </c:pt>
                <c:pt idx="387">
                  <c:v>64.614500000000007</c:v>
                </c:pt>
                <c:pt idx="388">
                  <c:v>64.778099999999995</c:v>
                </c:pt>
                <c:pt idx="389">
                  <c:v>64.945400000000006</c:v>
                </c:pt>
                <c:pt idx="390">
                  <c:v>65.098699999999994</c:v>
                </c:pt>
                <c:pt idx="391">
                  <c:v>65.258399999999995</c:v>
                </c:pt>
                <c:pt idx="392">
                  <c:v>65.439599999999999</c:v>
                </c:pt>
                <c:pt idx="393">
                  <c:v>65.593400000000003</c:v>
                </c:pt>
                <c:pt idx="394">
                  <c:v>65.778499999999994</c:v>
                </c:pt>
                <c:pt idx="395">
                  <c:v>65.936700000000002</c:v>
                </c:pt>
                <c:pt idx="396">
                  <c:v>66.098600000000005</c:v>
                </c:pt>
                <c:pt idx="397">
                  <c:v>66.270300000000006</c:v>
                </c:pt>
                <c:pt idx="398">
                  <c:v>66.416799999999995</c:v>
                </c:pt>
                <c:pt idx="399">
                  <c:v>66.622699999999995</c:v>
                </c:pt>
                <c:pt idx="400">
                  <c:v>66.748199999999997</c:v>
                </c:pt>
                <c:pt idx="401">
                  <c:v>66.947800000000001</c:v>
                </c:pt>
                <c:pt idx="402">
                  <c:v>67.120999999999995</c:v>
                </c:pt>
                <c:pt idx="403">
                  <c:v>67.258099999999999</c:v>
                </c:pt>
                <c:pt idx="404">
                  <c:v>67.419200000000004</c:v>
                </c:pt>
                <c:pt idx="405">
                  <c:v>67.602500000000006</c:v>
                </c:pt>
                <c:pt idx="406">
                  <c:v>67.787599999999998</c:v>
                </c:pt>
                <c:pt idx="407">
                  <c:v>67.941400000000002</c:v>
                </c:pt>
                <c:pt idx="408">
                  <c:v>68.105500000000006</c:v>
                </c:pt>
                <c:pt idx="409">
                  <c:v>68.272499999999994</c:v>
                </c:pt>
                <c:pt idx="410">
                  <c:v>68.449200000000005</c:v>
                </c:pt>
                <c:pt idx="411">
                  <c:v>68.574399999999997</c:v>
                </c:pt>
                <c:pt idx="412">
                  <c:v>68.748099999999994</c:v>
                </c:pt>
                <c:pt idx="413">
                  <c:v>68.952100000000002</c:v>
                </c:pt>
                <c:pt idx="414">
                  <c:v>69.120400000000004</c:v>
                </c:pt>
                <c:pt idx="415">
                  <c:v>69.286699999999996</c:v>
                </c:pt>
                <c:pt idx="416">
                  <c:v>69.441199999999995</c:v>
                </c:pt>
                <c:pt idx="417">
                  <c:v>69.592399999999998</c:v>
                </c:pt>
                <c:pt idx="418">
                  <c:v>69.765000000000001</c:v>
                </c:pt>
                <c:pt idx="419">
                  <c:v>69.924099999999996</c:v>
                </c:pt>
                <c:pt idx="420">
                  <c:v>70.106700000000004</c:v>
                </c:pt>
                <c:pt idx="421">
                  <c:v>70.280900000000003</c:v>
                </c:pt>
                <c:pt idx="422">
                  <c:v>70.447999999999993</c:v>
                </c:pt>
                <c:pt idx="423">
                  <c:v>70.602099999999993</c:v>
                </c:pt>
                <c:pt idx="424">
                  <c:v>70.774500000000003</c:v>
                </c:pt>
                <c:pt idx="425">
                  <c:v>70.925200000000004</c:v>
                </c:pt>
                <c:pt idx="426">
                  <c:v>71.1053</c:v>
                </c:pt>
                <c:pt idx="427">
                  <c:v>71.265600000000006</c:v>
                </c:pt>
                <c:pt idx="428">
                  <c:v>71.428799999999995</c:v>
                </c:pt>
                <c:pt idx="429">
                  <c:v>71.611199999999997</c:v>
                </c:pt>
                <c:pt idx="430">
                  <c:v>71.792400000000001</c:v>
                </c:pt>
                <c:pt idx="431">
                  <c:v>71.935100000000006</c:v>
                </c:pt>
                <c:pt idx="432">
                  <c:v>72.112300000000005</c:v>
                </c:pt>
                <c:pt idx="433">
                  <c:v>72.274000000000001</c:v>
                </c:pt>
                <c:pt idx="434">
                  <c:v>72.426500000000004</c:v>
                </c:pt>
                <c:pt idx="435">
                  <c:v>72.596800000000002</c:v>
                </c:pt>
                <c:pt idx="436">
                  <c:v>72.761700000000005</c:v>
                </c:pt>
                <c:pt idx="437">
                  <c:v>72.951499999999996</c:v>
                </c:pt>
                <c:pt idx="438">
                  <c:v>73.106700000000004</c:v>
                </c:pt>
                <c:pt idx="439">
                  <c:v>73.273600000000002</c:v>
                </c:pt>
                <c:pt idx="440">
                  <c:v>73.444000000000003</c:v>
                </c:pt>
                <c:pt idx="441">
                  <c:v>73.6126</c:v>
                </c:pt>
                <c:pt idx="442">
                  <c:v>73.782300000000006</c:v>
                </c:pt>
                <c:pt idx="443">
                  <c:v>73.926599999999993</c:v>
                </c:pt>
                <c:pt idx="444">
                  <c:v>74.103099999999998</c:v>
                </c:pt>
                <c:pt idx="445">
                  <c:v>74.263099999999994</c:v>
                </c:pt>
                <c:pt idx="446">
                  <c:v>74.4358</c:v>
                </c:pt>
                <c:pt idx="447">
                  <c:v>74.5762</c:v>
                </c:pt>
                <c:pt idx="448">
                  <c:v>74.782600000000002</c:v>
                </c:pt>
                <c:pt idx="449">
                  <c:v>74.949600000000004</c:v>
                </c:pt>
                <c:pt idx="450">
                  <c:v>75.110100000000003</c:v>
                </c:pt>
                <c:pt idx="451">
                  <c:v>75.262100000000004</c:v>
                </c:pt>
                <c:pt idx="452">
                  <c:v>75.432599999999994</c:v>
                </c:pt>
                <c:pt idx="453">
                  <c:v>75.599000000000004</c:v>
                </c:pt>
                <c:pt idx="454">
                  <c:v>75.773499999999999</c:v>
                </c:pt>
                <c:pt idx="455">
                  <c:v>75.943899999999999</c:v>
                </c:pt>
                <c:pt idx="456">
                  <c:v>76.117800000000003</c:v>
                </c:pt>
                <c:pt idx="457">
                  <c:v>76.267099999999999</c:v>
                </c:pt>
                <c:pt idx="458">
                  <c:v>76.430800000000005</c:v>
                </c:pt>
                <c:pt idx="459">
                  <c:v>76.607799999999997</c:v>
                </c:pt>
                <c:pt idx="460">
                  <c:v>76.778800000000004</c:v>
                </c:pt>
                <c:pt idx="461">
                  <c:v>76.947699999999998</c:v>
                </c:pt>
                <c:pt idx="462">
                  <c:v>77.105999999999995</c:v>
                </c:pt>
                <c:pt idx="463">
                  <c:v>77.262699999999995</c:v>
                </c:pt>
                <c:pt idx="464">
                  <c:v>77.448400000000007</c:v>
                </c:pt>
                <c:pt idx="465">
                  <c:v>77.587299999999999</c:v>
                </c:pt>
                <c:pt idx="466">
                  <c:v>77.764200000000002</c:v>
                </c:pt>
                <c:pt idx="467">
                  <c:v>77.959500000000006</c:v>
                </c:pt>
                <c:pt idx="468">
                  <c:v>78.104200000000006</c:v>
                </c:pt>
                <c:pt idx="469">
                  <c:v>78.2744</c:v>
                </c:pt>
                <c:pt idx="470">
                  <c:v>78.417199999999994</c:v>
                </c:pt>
                <c:pt idx="471">
                  <c:v>78.611599999999996</c:v>
                </c:pt>
                <c:pt idx="472">
                  <c:v>78.776300000000006</c:v>
                </c:pt>
                <c:pt idx="473">
                  <c:v>78.931600000000003</c:v>
                </c:pt>
                <c:pt idx="474">
                  <c:v>79.093800000000002</c:v>
                </c:pt>
                <c:pt idx="475">
                  <c:v>79.285499999999999</c:v>
                </c:pt>
                <c:pt idx="476">
                  <c:v>79.439800000000005</c:v>
                </c:pt>
                <c:pt idx="477">
                  <c:v>79.5886</c:v>
                </c:pt>
                <c:pt idx="478">
                  <c:v>79.789599999999993</c:v>
                </c:pt>
                <c:pt idx="479">
                  <c:v>79.935100000000006</c:v>
                </c:pt>
                <c:pt idx="480">
                  <c:v>80.075800000000001</c:v>
                </c:pt>
                <c:pt idx="481">
                  <c:v>80.280299999999997</c:v>
                </c:pt>
                <c:pt idx="482">
                  <c:v>80.415300000000002</c:v>
                </c:pt>
                <c:pt idx="483">
                  <c:v>80.609800000000007</c:v>
                </c:pt>
                <c:pt idx="484">
                  <c:v>80.794300000000007</c:v>
                </c:pt>
                <c:pt idx="485">
                  <c:v>80.946299999999994</c:v>
                </c:pt>
                <c:pt idx="486">
                  <c:v>81.117000000000004</c:v>
                </c:pt>
                <c:pt idx="487">
                  <c:v>81.2804</c:v>
                </c:pt>
                <c:pt idx="488">
                  <c:v>81.424899999999994</c:v>
                </c:pt>
                <c:pt idx="489">
                  <c:v>81.599500000000006</c:v>
                </c:pt>
                <c:pt idx="490">
                  <c:v>81.780600000000007</c:v>
                </c:pt>
                <c:pt idx="491">
                  <c:v>81.945800000000006</c:v>
                </c:pt>
                <c:pt idx="492">
                  <c:v>82.101699999999994</c:v>
                </c:pt>
                <c:pt idx="493">
                  <c:v>82.271500000000003</c:v>
                </c:pt>
                <c:pt idx="494">
                  <c:v>82.434399999999997</c:v>
                </c:pt>
                <c:pt idx="495">
                  <c:v>82.611199999999997</c:v>
                </c:pt>
                <c:pt idx="496">
                  <c:v>82.789100000000005</c:v>
                </c:pt>
                <c:pt idx="497">
                  <c:v>82.935400000000001</c:v>
                </c:pt>
                <c:pt idx="498">
                  <c:v>83.097300000000004</c:v>
                </c:pt>
                <c:pt idx="499">
                  <c:v>83.2637</c:v>
                </c:pt>
                <c:pt idx="500">
                  <c:v>83.438400000000001</c:v>
                </c:pt>
                <c:pt idx="501">
                  <c:v>83.604600000000005</c:v>
                </c:pt>
                <c:pt idx="502">
                  <c:v>83.776799999999994</c:v>
                </c:pt>
                <c:pt idx="503">
                  <c:v>83.926000000000002</c:v>
                </c:pt>
                <c:pt idx="504">
                  <c:v>84.115300000000005</c:v>
                </c:pt>
                <c:pt idx="505">
                  <c:v>84.2834</c:v>
                </c:pt>
                <c:pt idx="506">
                  <c:v>84.421000000000006</c:v>
                </c:pt>
                <c:pt idx="507">
                  <c:v>84.600099999999998</c:v>
                </c:pt>
                <c:pt idx="508">
                  <c:v>84.758700000000005</c:v>
                </c:pt>
                <c:pt idx="509">
                  <c:v>84.922899999999998</c:v>
                </c:pt>
                <c:pt idx="510">
                  <c:v>85.121099999999998</c:v>
                </c:pt>
                <c:pt idx="511">
                  <c:v>85.284499999999994</c:v>
                </c:pt>
                <c:pt idx="512">
                  <c:v>85.452299999999994</c:v>
                </c:pt>
                <c:pt idx="513">
                  <c:v>85.606700000000004</c:v>
                </c:pt>
                <c:pt idx="514">
                  <c:v>85.788600000000002</c:v>
                </c:pt>
                <c:pt idx="515">
                  <c:v>85.9268</c:v>
                </c:pt>
                <c:pt idx="516">
                  <c:v>86.095799999999997</c:v>
                </c:pt>
                <c:pt idx="517">
                  <c:v>86.275700000000001</c:v>
                </c:pt>
                <c:pt idx="518">
                  <c:v>86.45</c:v>
                </c:pt>
                <c:pt idx="519">
                  <c:v>86.596800000000002</c:v>
                </c:pt>
                <c:pt idx="520">
                  <c:v>86.745699999999999</c:v>
                </c:pt>
                <c:pt idx="521">
                  <c:v>86.944100000000006</c:v>
                </c:pt>
                <c:pt idx="522">
                  <c:v>87.140799999999999</c:v>
                </c:pt>
                <c:pt idx="523">
                  <c:v>87.263599999999997</c:v>
                </c:pt>
                <c:pt idx="524">
                  <c:v>87.450900000000004</c:v>
                </c:pt>
                <c:pt idx="525">
                  <c:v>87.574600000000004</c:v>
                </c:pt>
                <c:pt idx="526">
                  <c:v>87.769099999999995</c:v>
                </c:pt>
                <c:pt idx="527">
                  <c:v>87.946200000000005</c:v>
                </c:pt>
                <c:pt idx="528">
                  <c:v>88.082899999999995</c:v>
                </c:pt>
                <c:pt idx="529">
                  <c:v>88.293800000000005</c:v>
                </c:pt>
                <c:pt idx="530">
                  <c:v>88.444500000000005</c:v>
                </c:pt>
                <c:pt idx="531">
                  <c:v>88.615399999999994</c:v>
                </c:pt>
                <c:pt idx="532">
                  <c:v>88.749700000000004</c:v>
                </c:pt>
                <c:pt idx="533">
                  <c:v>88.937299999999993</c:v>
                </c:pt>
                <c:pt idx="534">
                  <c:v>89.094099999999997</c:v>
                </c:pt>
                <c:pt idx="535">
                  <c:v>89.282700000000006</c:v>
                </c:pt>
                <c:pt idx="536">
                  <c:v>89.452500000000001</c:v>
                </c:pt>
                <c:pt idx="537">
                  <c:v>89.611900000000006</c:v>
                </c:pt>
                <c:pt idx="538">
                  <c:v>89.772000000000006</c:v>
                </c:pt>
                <c:pt idx="539">
                  <c:v>89.935699999999997</c:v>
                </c:pt>
                <c:pt idx="540">
                  <c:v>90.128100000000003</c:v>
                </c:pt>
                <c:pt idx="541">
                  <c:v>90.266400000000004</c:v>
                </c:pt>
                <c:pt idx="542">
                  <c:v>90.437299999999993</c:v>
                </c:pt>
                <c:pt idx="543">
                  <c:v>90.608500000000006</c:v>
                </c:pt>
                <c:pt idx="544">
                  <c:v>90.767099999999999</c:v>
                </c:pt>
                <c:pt idx="545">
                  <c:v>90.950100000000006</c:v>
                </c:pt>
                <c:pt idx="546">
                  <c:v>91.110600000000005</c:v>
                </c:pt>
                <c:pt idx="547">
                  <c:v>91.259699999999995</c:v>
                </c:pt>
                <c:pt idx="548">
                  <c:v>91.431100000000001</c:v>
                </c:pt>
                <c:pt idx="549">
                  <c:v>91.607399999999998</c:v>
                </c:pt>
                <c:pt idx="550">
                  <c:v>91.778800000000004</c:v>
                </c:pt>
                <c:pt idx="551">
                  <c:v>91.927400000000006</c:v>
                </c:pt>
                <c:pt idx="552">
                  <c:v>92.121300000000005</c:v>
                </c:pt>
                <c:pt idx="553">
                  <c:v>92.244799999999998</c:v>
                </c:pt>
                <c:pt idx="554">
                  <c:v>92.398399999999995</c:v>
                </c:pt>
                <c:pt idx="555">
                  <c:v>92.618200000000002</c:v>
                </c:pt>
                <c:pt idx="556">
                  <c:v>92.792100000000005</c:v>
                </c:pt>
                <c:pt idx="557">
                  <c:v>92.958799999999997</c:v>
                </c:pt>
                <c:pt idx="558">
                  <c:v>93.102699999999999</c:v>
                </c:pt>
                <c:pt idx="559">
                  <c:v>93.267799999999994</c:v>
                </c:pt>
                <c:pt idx="560">
                  <c:v>93.436700000000002</c:v>
                </c:pt>
                <c:pt idx="561">
                  <c:v>93.604799999999997</c:v>
                </c:pt>
                <c:pt idx="562">
                  <c:v>93.789599999999993</c:v>
                </c:pt>
                <c:pt idx="563">
                  <c:v>93.923000000000002</c:v>
                </c:pt>
                <c:pt idx="564">
                  <c:v>94.0959</c:v>
                </c:pt>
                <c:pt idx="565">
                  <c:v>94.311899999999994</c:v>
                </c:pt>
                <c:pt idx="566">
                  <c:v>94.429699999999997</c:v>
                </c:pt>
                <c:pt idx="567">
                  <c:v>94.606300000000005</c:v>
                </c:pt>
                <c:pt idx="568">
                  <c:v>94.750699999999995</c:v>
                </c:pt>
                <c:pt idx="569">
                  <c:v>94.937700000000007</c:v>
                </c:pt>
                <c:pt idx="570">
                  <c:v>95.104900000000001</c:v>
                </c:pt>
                <c:pt idx="571">
                  <c:v>95.268699999999995</c:v>
                </c:pt>
                <c:pt idx="572">
                  <c:v>95.464699999999993</c:v>
                </c:pt>
                <c:pt idx="573">
                  <c:v>95.596500000000006</c:v>
                </c:pt>
                <c:pt idx="574">
                  <c:v>95.760900000000007</c:v>
                </c:pt>
                <c:pt idx="575">
                  <c:v>95.935500000000005</c:v>
                </c:pt>
                <c:pt idx="576">
                  <c:v>96.0899</c:v>
                </c:pt>
                <c:pt idx="577">
                  <c:v>96.303399999999996</c:v>
                </c:pt>
                <c:pt idx="578">
                  <c:v>96.443200000000004</c:v>
                </c:pt>
                <c:pt idx="579">
                  <c:v>96.572699999999998</c:v>
                </c:pt>
                <c:pt idx="580">
                  <c:v>96.797399999999996</c:v>
                </c:pt>
                <c:pt idx="581">
                  <c:v>96.934399999999997</c:v>
                </c:pt>
                <c:pt idx="582">
                  <c:v>97.117199999999997</c:v>
                </c:pt>
                <c:pt idx="583">
                  <c:v>97.2624</c:v>
                </c:pt>
                <c:pt idx="584">
                  <c:v>97.4435</c:v>
                </c:pt>
                <c:pt idx="585">
                  <c:v>97.6143</c:v>
                </c:pt>
                <c:pt idx="586">
                  <c:v>97.771000000000001</c:v>
                </c:pt>
                <c:pt idx="587">
                  <c:v>97.921800000000005</c:v>
                </c:pt>
                <c:pt idx="588">
                  <c:v>98.096000000000004</c:v>
                </c:pt>
                <c:pt idx="589">
                  <c:v>98.255899999999997</c:v>
                </c:pt>
                <c:pt idx="590">
                  <c:v>98.454599999999999</c:v>
                </c:pt>
                <c:pt idx="591">
                  <c:v>98.598799999999997</c:v>
                </c:pt>
                <c:pt idx="592">
                  <c:v>98.789400000000001</c:v>
                </c:pt>
                <c:pt idx="593">
                  <c:v>98.935400000000001</c:v>
                </c:pt>
                <c:pt idx="594">
                  <c:v>99.072900000000004</c:v>
                </c:pt>
                <c:pt idx="595">
                  <c:v>99.297600000000003</c:v>
                </c:pt>
                <c:pt idx="596">
                  <c:v>99.462400000000002</c:v>
                </c:pt>
                <c:pt idx="597">
                  <c:v>99.594800000000006</c:v>
                </c:pt>
                <c:pt idx="598">
                  <c:v>99.759900000000002</c:v>
                </c:pt>
                <c:pt idx="599">
                  <c:v>99.910200000000003</c:v>
                </c:pt>
              </c:numCache>
            </c:numRef>
          </c:xVal>
          <c:yVal>
            <c:numRef>
              <c:f>'[11]Yiwei x seed ramp'!$D$5:$D$604</c:f>
              <c:numCache>
                <c:formatCode>General</c:formatCode>
                <c:ptCount val="600"/>
                <c:pt idx="0">
                  <c:v>612.87699999999995</c:v>
                </c:pt>
                <c:pt idx="1">
                  <c:v>550.08299999999997</c:v>
                </c:pt>
                <c:pt idx="2">
                  <c:v>472.81</c:v>
                </c:pt>
                <c:pt idx="3">
                  <c:v>378.50400000000002</c:v>
                </c:pt>
                <c:pt idx="4">
                  <c:v>362.21499999999997</c:v>
                </c:pt>
                <c:pt idx="5">
                  <c:v>509.03899999999999</c:v>
                </c:pt>
                <c:pt idx="6">
                  <c:v>747.35599999999999</c:v>
                </c:pt>
                <c:pt idx="7">
                  <c:v>1059.47</c:v>
                </c:pt>
                <c:pt idx="8">
                  <c:v>1210.81</c:v>
                </c:pt>
                <c:pt idx="9">
                  <c:v>1167.8900000000001</c:v>
                </c:pt>
                <c:pt idx="10">
                  <c:v>1057.3</c:v>
                </c:pt>
                <c:pt idx="11">
                  <c:v>950.779</c:v>
                </c:pt>
                <c:pt idx="12">
                  <c:v>868.78200000000004</c:v>
                </c:pt>
                <c:pt idx="13">
                  <c:v>800.39300000000003</c:v>
                </c:pt>
                <c:pt idx="14">
                  <c:v>744.66600000000005</c:v>
                </c:pt>
                <c:pt idx="15">
                  <c:v>695.12800000000004</c:v>
                </c:pt>
                <c:pt idx="16">
                  <c:v>651.00800000000004</c:v>
                </c:pt>
                <c:pt idx="17">
                  <c:v>613.52599999999995</c:v>
                </c:pt>
                <c:pt idx="18">
                  <c:v>580.904</c:v>
                </c:pt>
                <c:pt idx="19">
                  <c:v>551.19100000000003</c:v>
                </c:pt>
                <c:pt idx="20">
                  <c:v>525.92200000000003</c:v>
                </c:pt>
                <c:pt idx="21">
                  <c:v>502.94099999999997</c:v>
                </c:pt>
                <c:pt idx="22">
                  <c:v>481.79700000000003</c:v>
                </c:pt>
                <c:pt idx="23">
                  <c:v>461.09800000000001</c:v>
                </c:pt>
                <c:pt idx="24">
                  <c:v>442.32600000000002</c:v>
                </c:pt>
                <c:pt idx="25">
                  <c:v>425.38099999999997</c:v>
                </c:pt>
                <c:pt idx="26">
                  <c:v>410.678</c:v>
                </c:pt>
                <c:pt idx="27">
                  <c:v>395.363</c:v>
                </c:pt>
                <c:pt idx="28">
                  <c:v>382.23599999999999</c:v>
                </c:pt>
                <c:pt idx="29">
                  <c:v>370.33699999999999</c:v>
                </c:pt>
                <c:pt idx="30">
                  <c:v>359.04500000000002</c:v>
                </c:pt>
                <c:pt idx="31">
                  <c:v>349.22899999999998</c:v>
                </c:pt>
                <c:pt idx="32">
                  <c:v>337.846</c:v>
                </c:pt>
                <c:pt idx="33">
                  <c:v>328.14699999999999</c:v>
                </c:pt>
                <c:pt idx="34">
                  <c:v>319.25299999999999</c:v>
                </c:pt>
                <c:pt idx="35">
                  <c:v>310.774</c:v>
                </c:pt>
                <c:pt idx="36">
                  <c:v>302.428</c:v>
                </c:pt>
                <c:pt idx="37">
                  <c:v>295.31900000000002</c:v>
                </c:pt>
                <c:pt idx="38">
                  <c:v>287.77100000000002</c:v>
                </c:pt>
                <c:pt idx="39">
                  <c:v>281.01299999999998</c:v>
                </c:pt>
                <c:pt idx="40">
                  <c:v>276.15199999999999</c:v>
                </c:pt>
                <c:pt idx="41">
                  <c:v>271.29500000000002</c:v>
                </c:pt>
                <c:pt idx="42">
                  <c:v>265.82400000000001</c:v>
                </c:pt>
                <c:pt idx="43">
                  <c:v>260.68700000000001</c:v>
                </c:pt>
                <c:pt idx="44">
                  <c:v>256.09100000000001</c:v>
                </c:pt>
                <c:pt idx="45">
                  <c:v>252.077</c:v>
                </c:pt>
                <c:pt idx="46">
                  <c:v>246.31100000000001</c:v>
                </c:pt>
                <c:pt idx="47">
                  <c:v>241.86199999999999</c:v>
                </c:pt>
                <c:pt idx="48">
                  <c:v>236.197</c:v>
                </c:pt>
                <c:pt idx="49">
                  <c:v>230.56299999999999</c:v>
                </c:pt>
                <c:pt idx="50">
                  <c:v>225.024</c:v>
                </c:pt>
                <c:pt idx="51">
                  <c:v>220.46799999999999</c:v>
                </c:pt>
                <c:pt idx="52">
                  <c:v>216.251</c:v>
                </c:pt>
                <c:pt idx="53">
                  <c:v>211.786</c:v>
                </c:pt>
                <c:pt idx="54">
                  <c:v>209.41200000000001</c:v>
                </c:pt>
                <c:pt idx="55">
                  <c:v>206.81700000000001</c:v>
                </c:pt>
                <c:pt idx="56">
                  <c:v>202.995</c:v>
                </c:pt>
                <c:pt idx="57">
                  <c:v>198.43600000000001</c:v>
                </c:pt>
                <c:pt idx="58">
                  <c:v>193.95599999999999</c:v>
                </c:pt>
                <c:pt idx="59">
                  <c:v>191.583</c:v>
                </c:pt>
                <c:pt idx="60">
                  <c:v>190.774</c:v>
                </c:pt>
                <c:pt idx="61">
                  <c:v>187.405</c:v>
                </c:pt>
                <c:pt idx="62">
                  <c:v>182.797</c:v>
                </c:pt>
                <c:pt idx="63">
                  <c:v>179.09800000000001</c:v>
                </c:pt>
                <c:pt idx="64">
                  <c:v>175.73699999999999</c:v>
                </c:pt>
                <c:pt idx="65">
                  <c:v>172.95</c:v>
                </c:pt>
                <c:pt idx="66">
                  <c:v>169.38900000000001</c:v>
                </c:pt>
                <c:pt idx="67">
                  <c:v>166.22</c:v>
                </c:pt>
                <c:pt idx="68">
                  <c:v>164.589</c:v>
                </c:pt>
                <c:pt idx="69">
                  <c:v>161.50299999999999</c:v>
                </c:pt>
                <c:pt idx="70">
                  <c:v>158.77799999999999</c:v>
                </c:pt>
                <c:pt idx="71">
                  <c:v>156.989</c:v>
                </c:pt>
                <c:pt idx="72">
                  <c:v>156.52699999999999</c:v>
                </c:pt>
                <c:pt idx="73">
                  <c:v>155.21</c:v>
                </c:pt>
                <c:pt idx="74">
                  <c:v>152.70699999999999</c:v>
                </c:pt>
                <c:pt idx="75">
                  <c:v>150.41999999999999</c:v>
                </c:pt>
                <c:pt idx="76">
                  <c:v>147.99</c:v>
                </c:pt>
                <c:pt idx="77">
                  <c:v>144.476</c:v>
                </c:pt>
                <c:pt idx="78">
                  <c:v>143.125</c:v>
                </c:pt>
                <c:pt idx="79">
                  <c:v>141.00200000000001</c:v>
                </c:pt>
                <c:pt idx="80">
                  <c:v>139.05199999999999</c:v>
                </c:pt>
                <c:pt idx="81">
                  <c:v>138.584</c:v>
                </c:pt>
                <c:pt idx="82">
                  <c:v>136.28299999999999</c:v>
                </c:pt>
                <c:pt idx="83">
                  <c:v>135.702</c:v>
                </c:pt>
                <c:pt idx="84">
                  <c:v>134.011</c:v>
                </c:pt>
                <c:pt idx="85">
                  <c:v>133.245</c:v>
                </c:pt>
                <c:pt idx="86">
                  <c:v>131.00399999999999</c:v>
                </c:pt>
                <c:pt idx="87">
                  <c:v>128.99299999999999</c:v>
                </c:pt>
                <c:pt idx="88">
                  <c:v>125.831</c:v>
                </c:pt>
                <c:pt idx="89">
                  <c:v>123.09399999999999</c:v>
                </c:pt>
                <c:pt idx="90">
                  <c:v>123.464</c:v>
                </c:pt>
                <c:pt idx="91">
                  <c:v>124.526</c:v>
                </c:pt>
                <c:pt idx="92">
                  <c:v>124.97799999999999</c:v>
                </c:pt>
                <c:pt idx="93">
                  <c:v>124.417</c:v>
                </c:pt>
                <c:pt idx="94">
                  <c:v>121.44499999999999</c:v>
                </c:pt>
                <c:pt idx="95">
                  <c:v>118.033</c:v>
                </c:pt>
                <c:pt idx="96">
                  <c:v>114.58199999999999</c:v>
                </c:pt>
                <c:pt idx="97">
                  <c:v>113.432</c:v>
                </c:pt>
                <c:pt idx="98">
                  <c:v>115.11</c:v>
                </c:pt>
                <c:pt idx="99">
                  <c:v>114.22499999999999</c:v>
                </c:pt>
                <c:pt idx="100">
                  <c:v>114.044</c:v>
                </c:pt>
                <c:pt idx="101">
                  <c:v>114.146</c:v>
                </c:pt>
                <c:pt idx="102">
                  <c:v>111.075</c:v>
                </c:pt>
                <c:pt idx="103">
                  <c:v>106.827</c:v>
                </c:pt>
                <c:pt idx="104">
                  <c:v>103.4</c:v>
                </c:pt>
                <c:pt idx="105">
                  <c:v>104.33799999999999</c:v>
                </c:pt>
                <c:pt idx="106">
                  <c:v>104.876</c:v>
                </c:pt>
                <c:pt idx="107">
                  <c:v>103.789</c:v>
                </c:pt>
                <c:pt idx="108">
                  <c:v>103.52800000000001</c:v>
                </c:pt>
                <c:pt idx="109">
                  <c:v>100.52800000000001</c:v>
                </c:pt>
                <c:pt idx="110">
                  <c:v>96.9649</c:v>
                </c:pt>
                <c:pt idx="111">
                  <c:v>94.778800000000004</c:v>
                </c:pt>
                <c:pt idx="112">
                  <c:v>94.798199999999994</c:v>
                </c:pt>
                <c:pt idx="113">
                  <c:v>95.880899999999997</c:v>
                </c:pt>
                <c:pt idx="114">
                  <c:v>94.658000000000001</c:v>
                </c:pt>
                <c:pt idx="115">
                  <c:v>95.276799999999994</c:v>
                </c:pt>
                <c:pt idx="116">
                  <c:v>93.978099999999998</c:v>
                </c:pt>
                <c:pt idx="117">
                  <c:v>89.653700000000001</c:v>
                </c:pt>
                <c:pt idx="118">
                  <c:v>87.144999999999996</c:v>
                </c:pt>
                <c:pt idx="119">
                  <c:v>88.061000000000007</c:v>
                </c:pt>
                <c:pt idx="120">
                  <c:v>87.6721</c:v>
                </c:pt>
                <c:pt idx="121">
                  <c:v>88.832599999999999</c:v>
                </c:pt>
                <c:pt idx="122">
                  <c:v>91.255399999999995</c:v>
                </c:pt>
                <c:pt idx="123">
                  <c:v>86.622799999999998</c:v>
                </c:pt>
                <c:pt idx="124">
                  <c:v>81.935699999999997</c:v>
                </c:pt>
                <c:pt idx="125">
                  <c:v>81.843500000000006</c:v>
                </c:pt>
                <c:pt idx="126">
                  <c:v>83.681200000000004</c:v>
                </c:pt>
                <c:pt idx="127">
                  <c:v>85.657700000000006</c:v>
                </c:pt>
                <c:pt idx="128">
                  <c:v>87.155000000000001</c:v>
                </c:pt>
                <c:pt idx="129">
                  <c:v>80.663700000000006</c:v>
                </c:pt>
                <c:pt idx="130">
                  <c:v>75.2881</c:v>
                </c:pt>
                <c:pt idx="131">
                  <c:v>76.546099999999996</c:v>
                </c:pt>
                <c:pt idx="132">
                  <c:v>77.407399999999996</c:v>
                </c:pt>
                <c:pt idx="133">
                  <c:v>81.093100000000007</c:v>
                </c:pt>
                <c:pt idx="134">
                  <c:v>79.442999999999998</c:v>
                </c:pt>
                <c:pt idx="135">
                  <c:v>71.0017</c:v>
                </c:pt>
                <c:pt idx="136">
                  <c:v>68.117000000000004</c:v>
                </c:pt>
                <c:pt idx="137">
                  <c:v>73.071200000000005</c:v>
                </c:pt>
                <c:pt idx="138">
                  <c:v>75.478099999999998</c:v>
                </c:pt>
                <c:pt idx="139">
                  <c:v>76.0976</c:v>
                </c:pt>
                <c:pt idx="140">
                  <c:v>66.827100000000002</c:v>
                </c:pt>
                <c:pt idx="141">
                  <c:v>63.391300000000001</c:v>
                </c:pt>
                <c:pt idx="142">
                  <c:v>69.680400000000006</c:v>
                </c:pt>
                <c:pt idx="143">
                  <c:v>69.368600000000001</c:v>
                </c:pt>
                <c:pt idx="144">
                  <c:v>70.476299999999995</c:v>
                </c:pt>
                <c:pt idx="145">
                  <c:v>64.009900000000002</c:v>
                </c:pt>
                <c:pt idx="146">
                  <c:v>57.8474</c:v>
                </c:pt>
                <c:pt idx="147">
                  <c:v>64.923699999999997</c:v>
                </c:pt>
                <c:pt idx="148">
                  <c:v>64.898399999999995</c:v>
                </c:pt>
                <c:pt idx="149">
                  <c:v>64.758700000000005</c:v>
                </c:pt>
                <c:pt idx="150">
                  <c:v>59.814399999999999</c:v>
                </c:pt>
                <c:pt idx="151">
                  <c:v>54.254899999999999</c:v>
                </c:pt>
                <c:pt idx="152">
                  <c:v>61.5306</c:v>
                </c:pt>
                <c:pt idx="153">
                  <c:v>62.280500000000004</c:v>
                </c:pt>
                <c:pt idx="154">
                  <c:v>62.386200000000002</c:v>
                </c:pt>
                <c:pt idx="155">
                  <c:v>56.049399999999999</c:v>
                </c:pt>
                <c:pt idx="156">
                  <c:v>49.931399999999996</c:v>
                </c:pt>
                <c:pt idx="157">
                  <c:v>58.088299999999997</c:v>
                </c:pt>
                <c:pt idx="158">
                  <c:v>59.680199999999999</c:v>
                </c:pt>
                <c:pt idx="159">
                  <c:v>56.268999999999998</c:v>
                </c:pt>
                <c:pt idx="160">
                  <c:v>47.2179</c:v>
                </c:pt>
                <c:pt idx="161">
                  <c:v>50.842100000000002</c:v>
                </c:pt>
                <c:pt idx="162">
                  <c:v>58.856999999999999</c:v>
                </c:pt>
                <c:pt idx="163">
                  <c:v>56.759399999999999</c:v>
                </c:pt>
                <c:pt idx="164">
                  <c:v>48.390700000000002</c:v>
                </c:pt>
                <c:pt idx="165">
                  <c:v>44.796599999999998</c:v>
                </c:pt>
                <c:pt idx="166">
                  <c:v>57.832900000000002</c:v>
                </c:pt>
                <c:pt idx="167">
                  <c:v>61.316499999999998</c:v>
                </c:pt>
                <c:pt idx="168">
                  <c:v>51.485199999999999</c:v>
                </c:pt>
                <c:pt idx="169">
                  <c:v>44.317700000000002</c:v>
                </c:pt>
                <c:pt idx="170">
                  <c:v>56.993200000000002</c:v>
                </c:pt>
                <c:pt idx="171">
                  <c:v>63.531599999999997</c:v>
                </c:pt>
                <c:pt idx="172">
                  <c:v>49.658000000000001</c:v>
                </c:pt>
                <c:pt idx="173">
                  <c:v>44.302500000000002</c:v>
                </c:pt>
                <c:pt idx="174">
                  <c:v>55.250900000000001</c:v>
                </c:pt>
                <c:pt idx="175">
                  <c:v>61.616300000000003</c:v>
                </c:pt>
                <c:pt idx="176">
                  <c:v>52.820500000000003</c:v>
                </c:pt>
                <c:pt idx="177">
                  <c:v>42.256599999999999</c:v>
                </c:pt>
                <c:pt idx="178">
                  <c:v>52.468499999999999</c:v>
                </c:pt>
                <c:pt idx="179">
                  <c:v>57.767400000000002</c:v>
                </c:pt>
                <c:pt idx="180">
                  <c:v>50.891199999999998</c:v>
                </c:pt>
                <c:pt idx="181">
                  <c:v>41.917400000000001</c:v>
                </c:pt>
                <c:pt idx="182">
                  <c:v>50.723500000000001</c:v>
                </c:pt>
                <c:pt idx="183">
                  <c:v>52.779899999999998</c:v>
                </c:pt>
                <c:pt idx="184">
                  <c:v>47.101799999999997</c:v>
                </c:pt>
                <c:pt idx="185">
                  <c:v>38.769199999999998</c:v>
                </c:pt>
                <c:pt idx="186">
                  <c:v>47.612200000000001</c:v>
                </c:pt>
                <c:pt idx="187">
                  <c:v>47.285899999999998</c:v>
                </c:pt>
                <c:pt idx="188">
                  <c:v>42.308399999999999</c:v>
                </c:pt>
                <c:pt idx="189">
                  <c:v>36.2575</c:v>
                </c:pt>
                <c:pt idx="190">
                  <c:v>44.316000000000003</c:v>
                </c:pt>
                <c:pt idx="191">
                  <c:v>43.237000000000002</c:v>
                </c:pt>
                <c:pt idx="192">
                  <c:v>37.904000000000003</c:v>
                </c:pt>
                <c:pt idx="193">
                  <c:v>35.838700000000003</c:v>
                </c:pt>
                <c:pt idx="194">
                  <c:v>41.171199999999999</c:v>
                </c:pt>
                <c:pt idx="195">
                  <c:v>39.762900000000002</c:v>
                </c:pt>
                <c:pt idx="196">
                  <c:v>34.930999999999997</c:v>
                </c:pt>
                <c:pt idx="197">
                  <c:v>35.545400000000001</c:v>
                </c:pt>
                <c:pt idx="198">
                  <c:v>37.732900000000001</c:v>
                </c:pt>
                <c:pt idx="199">
                  <c:v>36.7087</c:v>
                </c:pt>
                <c:pt idx="200">
                  <c:v>32.254399999999997</c:v>
                </c:pt>
                <c:pt idx="201">
                  <c:v>33.785800000000002</c:v>
                </c:pt>
                <c:pt idx="202">
                  <c:v>33.999000000000002</c:v>
                </c:pt>
                <c:pt idx="203">
                  <c:v>31.366299999999999</c:v>
                </c:pt>
                <c:pt idx="204">
                  <c:v>29.879799999999999</c:v>
                </c:pt>
                <c:pt idx="205">
                  <c:v>30.773</c:v>
                </c:pt>
                <c:pt idx="206">
                  <c:v>32.190199999999997</c:v>
                </c:pt>
                <c:pt idx="207">
                  <c:v>32.437899999999999</c:v>
                </c:pt>
                <c:pt idx="208">
                  <c:v>33.347799999999999</c:v>
                </c:pt>
                <c:pt idx="209">
                  <c:v>33.721400000000003</c:v>
                </c:pt>
                <c:pt idx="210">
                  <c:v>34.637799999999999</c:v>
                </c:pt>
                <c:pt idx="211">
                  <c:v>36.447400000000002</c:v>
                </c:pt>
                <c:pt idx="212">
                  <c:v>34.773299999999999</c:v>
                </c:pt>
                <c:pt idx="213">
                  <c:v>33.124099999999999</c:v>
                </c:pt>
                <c:pt idx="214">
                  <c:v>33.246899999999997</c:v>
                </c:pt>
                <c:pt idx="215">
                  <c:v>32.997300000000003</c:v>
                </c:pt>
                <c:pt idx="216">
                  <c:v>31.2013</c:v>
                </c:pt>
                <c:pt idx="217">
                  <c:v>31.553699999999999</c:v>
                </c:pt>
                <c:pt idx="218">
                  <c:v>31.982700000000001</c:v>
                </c:pt>
                <c:pt idx="219">
                  <c:v>30.784099999999999</c:v>
                </c:pt>
                <c:pt idx="220">
                  <c:v>30.467400000000001</c:v>
                </c:pt>
                <c:pt idx="221">
                  <c:v>29.618099999999998</c:v>
                </c:pt>
                <c:pt idx="222">
                  <c:v>28.1721</c:v>
                </c:pt>
                <c:pt idx="223">
                  <c:v>26.6126</c:v>
                </c:pt>
                <c:pt idx="224">
                  <c:v>26.002099999999999</c:v>
                </c:pt>
                <c:pt idx="225">
                  <c:v>24.9925</c:v>
                </c:pt>
                <c:pt idx="226">
                  <c:v>23.327500000000001</c:v>
                </c:pt>
                <c:pt idx="227">
                  <c:v>23.3368</c:v>
                </c:pt>
                <c:pt idx="228">
                  <c:v>26.022300000000001</c:v>
                </c:pt>
                <c:pt idx="229">
                  <c:v>25.6678</c:v>
                </c:pt>
                <c:pt idx="230">
                  <c:v>25.250900000000001</c:v>
                </c:pt>
                <c:pt idx="231">
                  <c:v>26.452000000000002</c:v>
                </c:pt>
                <c:pt idx="232">
                  <c:v>28.127400000000002</c:v>
                </c:pt>
                <c:pt idx="233">
                  <c:v>28.852399999999999</c:v>
                </c:pt>
                <c:pt idx="234">
                  <c:v>28.288599999999999</c:v>
                </c:pt>
                <c:pt idx="235">
                  <c:v>27.642700000000001</c:v>
                </c:pt>
                <c:pt idx="236">
                  <c:v>25.686699999999998</c:v>
                </c:pt>
                <c:pt idx="237">
                  <c:v>24.483000000000001</c:v>
                </c:pt>
                <c:pt idx="238">
                  <c:v>24.002199999999998</c:v>
                </c:pt>
                <c:pt idx="239">
                  <c:v>23.2486</c:v>
                </c:pt>
                <c:pt idx="240">
                  <c:v>22.413399999999999</c:v>
                </c:pt>
                <c:pt idx="241">
                  <c:v>21.5853</c:v>
                </c:pt>
                <c:pt idx="242">
                  <c:v>22.439</c:v>
                </c:pt>
                <c:pt idx="243">
                  <c:v>25.704999999999998</c:v>
                </c:pt>
                <c:pt idx="244">
                  <c:v>29.022600000000001</c:v>
                </c:pt>
                <c:pt idx="245">
                  <c:v>30.193999999999999</c:v>
                </c:pt>
                <c:pt idx="246">
                  <c:v>29.497199999999999</c:v>
                </c:pt>
                <c:pt idx="247">
                  <c:v>28.392399999999999</c:v>
                </c:pt>
                <c:pt idx="248">
                  <c:v>28.8216</c:v>
                </c:pt>
                <c:pt idx="249">
                  <c:v>29.008800000000001</c:v>
                </c:pt>
                <c:pt idx="250">
                  <c:v>28.076899999999998</c:v>
                </c:pt>
                <c:pt idx="251">
                  <c:v>27.8978</c:v>
                </c:pt>
                <c:pt idx="252">
                  <c:v>27.4375</c:v>
                </c:pt>
                <c:pt idx="253">
                  <c:v>28.3261</c:v>
                </c:pt>
                <c:pt idx="254">
                  <c:v>29.158000000000001</c:v>
                </c:pt>
                <c:pt idx="255">
                  <c:v>29.029499999999999</c:v>
                </c:pt>
                <c:pt idx="256">
                  <c:v>30.123000000000001</c:v>
                </c:pt>
                <c:pt idx="257">
                  <c:v>31.6662</c:v>
                </c:pt>
                <c:pt idx="258">
                  <c:v>31.711099999999998</c:v>
                </c:pt>
                <c:pt idx="259">
                  <c:v>31.542200000000001</c:v>
                </c:pt>
                <c:pt idx="260">
                  <c:v>29.382899999999999</c:v>
                </c:pt>
                <c:pt idx="261">
                  <c:v>27.926100000000002</c:v>
                </c:pt>
                <c:pt idx="262">
                  <c:v>27.8916</c:v>
                </c:pt>
                <c:pt idx="263">
                  <c:v>26.395800000000001</c:v>
                </c:pt>
                <c:pt idx="264">
                  <c:v>25.625599999999999</c:v>
                </c:pt>
                <c:pt idx="265">
                  <c:v>26.445900000000002</c:v>
                </c:pt>
                <c:pt idx="266">
                  <c:v>25.616399999999999</c:v>
                </c:pt>
                <c:pt idx="267">
                  <c:v>25.274899999999999</c:v>
                </c:pt>
                <c:pt idx="268">
                  <c:v>25.479299999999999</c:v>
                </c:pt>
                <c:pt idx="269">
                  <c:v>24.847999999999999</c:v>
                </c:pt>
                <c:pt idx="270">
                  <c:v>24.837399999999999</c:v>
                </c:pt>
                <c:pt idx="271">
                  <c:v>24.317299999999999</c:v>
                </c:pt>
                <c:pt idx="272">
                  <c:v>23.919699999999999</c:v>
                </c:pt>
                <c:pt idx="273">
                  <c:v>24.313800000000001</c:v>
                </c:pt>
                <c:pt idx="274">
                  <c:v>23.529599999999999</c:v>
                </c:pt>
                <c:pt idx="275">
                  <c:v>23.871700000000001</c:v>
                </c:pt>
                <c:pt idx="276">
                  <c:v>25.191500000000001</c:v>
                </c:pt>
                <c:pt idx="277">
                  <c:v>23.672799999999999</c:v>
                </c:pt>
                <c:pt idx="278">
                  <c:v>24.764500000000002</c:v>
                </c:pt>
                <c:pt idx="279">
                  <c:v>24.843</c:v>
                </c:pt>
                <c:pt idx="280">
                  <c:v>24.505600000000001</c:v>
                </c:pt>
                <c:pt idx="281">
                  <c:v>25.183199999999999</c:v>
                </c:pt>
                <c:pt idx="282">
                  <c:v>24.131399999999999</c:v>
                </c:pt>
                <c:pt idx="283">
                  <c:v>23.187200000000001</c:v>
                </c:pt>
                <c:pt idx="284">
                  <c:v>22.3066</c:v>
                </c:pt>
                <c:pt idx="285">
                  <c:v>20.450099999999999</c:v>
                </c:pt>
                <c:pt idx="286">
                  <c:v>20.035299999999999</c:v>
                </c:pt>
                <c:pt idx="287">
                  <c:v>18.485199999999999</c:v>
                </c:pt>
                <c:pt idx="288">
                  <c:v>17.256900000000002</c:v>
                </c:pt>
                <c:pt idx="289">
                  <c:v>17.0854</c:v>
                </c:pt>
                <c:pt idx="290">
                  <c:v>16.500599999999999</c:v>
                </c:pt>
                <c:pt idx="291">
                  <c:v>16.432400000000001</c:v>
                </c:pt>
                <c:pt idx="292">
                  <c:v>16.206499999999998</c:v>
                </c:pt>
                <c:pt idx="293">
                  <c:v>16.113700000000001</c:v>
                </c:pt>
                <c:pt idx="294">
                  <c:v>16.888400000000001</c:v>
                </c:pt>
                <c:pt idx="295">
                  <c:v>16.4436</c:v>
                </c:pt>
                <c:pt idx="296">
                  <c:v>17.5214</c:v>
                </c:pt>
                <c:pt idx="297">
                  <c:v>18.011199999999999</c:v>
                </c:pt>
                <c:pt idx="298">
                  <c:v>18.693100000000001</c:v>
                </c:pt>
                <c:pt idx="299">
                  <c:v>20.5701</c:v>
                </c:pt>
                <c:pt idx="300">
                  <c:v>20.097200000000001</c:v>
                </c:pt>
                <c:pt idx="301">
                  <c:v>20.3965</c:v>
                </c:pt>
                <c:pt idx="302">
                  <c:v>20.090199999999999</c:v>
                </c:pt>
                <c:pt idx="303">
                  <c:v>19.236899999999999</c:v>
                </c:pt>
                <c:pt idx="304">
                  <c:v>18.366299999999999</c:v>
                </c:pt>
                <c:pt idx="305">
                  <c:v>16.892299999999999</c:v>
                </c:pt>
                <c:pt idx="306">
                  <c:v>16.445</c:v>
                </c:pt>
                <c:pt idx="307">
                  <c:v>15.9369</c:v>
                </c:pt>
                <c:pt idx="308">
                  <c:v>16.5334</c:v>
                </c:pt>
                <c:pt idx="309">
                  <c:v>18.087</c:v>
                </c:pt>
                <c:pt idx="310">
                  <c:v>19.671900000000001</c:v>
                </c:pt>
                <c:pt idx="311">
                  <c:v>20.687899999999999</c:v>
                </c:pt>
                <c:pt idx="312">
                  <c:v>21.466000000000001</c:v>
                </c:pt>
                <c:pt idx="313">
                  <c:v>21.109300000000001</c:v>
                </c:pt>
                <c:pt idx="314">
                  <c:v>20.795500000000001</c:v>
                </c:pt>
                <c:pt idx="315">
                  <c:v>20.321899999999999</c:v>
                </c:pt>
                <c:pt idx="316">
                  <c:v>19.512499999999999</c:v>
                </c:pt>
                <c:pt idx="317">
                  <c:v>19.790800000000001</c:v>
                </c:pt>
                <c:pt idx="318">
                  <c:v>19.912199999999999</c:v>
                </c:pt>
                <c:pt idx="319">
                  <c:v>20.189399999999999</c:v>
                </c:pt>
                <c:pt idx="320">
                  <c:v>20.632200000000001</c:v>
                </c:pt>
                <c:pt idx="321">
                  <c:v>20.048400000000001</c:v>
                </c:pt>
                <c:pt idx="322">
                  <c:v>20.0123</c:v>
                </c:pt>
                <c:pt idx="323">
                  <c:v>18.8371</c:v>
                </c:pt>
                <c:pt idx="324">
                  <c:v>18.711500000000001</c:v>
                </c:pt>
                <c:pt idx="325">
                  <c:v>17.855899999999998</c:v>
                </c:pt>
                <c:pt idx="326">
                  <c:v>18.261500000000002</c:v>
                </c:pt>
                <c:pt idx="327">
                  <c:v>18.2041</c:v>
                </c:pt>
                <c:pt idx="328">
                  <c:v>18.0396</c:v>
                </c:pt>
                <c:pt idx="329">
                  <c:v>18.6631</c:v>
                </c:pt>
                <c:pt idx="330">
                  <c:v>18.172999999999998</c:v>
                </c:pt>
                <c:pt idx="331">
                  <c:v>18.049900000000001</c:v>
                </c:pt>
                <c:pt idx="332">
                  <c:v>16.969000000000001</c:v>
                </c:pt>
                <c:pt idx="333">
                  <c:v>17.898099999999999</c:v>
                </c:pt>
                <c:pt idx="334">
                  <c:v>16.974</c:v>
                </c:pt>
                <c:pt idx="335">
                  <c:v>16.932500000000001</c:v>
                </c:pt>
                <c:pt idx="336">
                  <c:v>15.9894</c:v>
                </c:pt>
                <c:pt idx="337">
                  <c:v>15.7455</c:v>
                </c:pt>
                <c:pt idx="338">
                  <c:v>15.8268</c:v>
                </c:pt>
                <c:pt idx="339">
                  <c:v>15.4671</c:v>
                </c:pt>
                <c:pt idx="340">
                  <c:v>15.73</c:v>
                </c:pt>
                <c:pt idx="341">
                  <c:v>15.9453</c:v>
                </c:pt>
                <c:pt idx="342">
                  <c:v>16.408999999999999</c:v>
                </c:pt>
                <c:pt idx="343">
                  <c:v>16.299499999999998</c:v>
                </c:pt>
                <c:pt idx="344">
                  <c:v>15.5969</c:v>
                </c:pt>
                <c:pt idx="345">
                  <c:v>14.5299</c:v>
                </c:pt>
                <c:pt idx="346">
                  <c:v>14.1427</c:v>
                </c:pt>
                <c:pt idx="347">
                  <c:v>13.1473</c:v>
                </c:pt>
                <c:pt idx="348">
                  <c:v>12.64</c:v>
                </c:pt>
                <c:pt idx="349">
                  <c:v>12.433199999999999</c:v>
                </c:pt>
                <c:pt idx="350">
                  <c:v>12.8988</c:v>
                </c:pt>
                <c:pt idx="351">
                  <c:v>12.9777</c:v>
                </c:pt>
                <c:pt idx="352">
                  <c:v>13.8558</c:v>
                </c:pt>
                <c:pt idx="353">
                  <c:v>13.935600000000001</c:v>
                </c:pt>
                <c:pt idx="354">
                  <c:v>14.184799999999999</c:v>
                </c:pt>
                <c:pt idx="355">
                  <c:v>13.8247</c:v>
                </c:pt>
                <c:pt idx="356">
                  <c:v>12.874599999999999</c:v>
                </c:pt>
                <c:pt idx="357">
                  <c:v>11.7525</c:v>
                </c:pt>
                <c:pt idx="358">
                  <c:v>10.3977</c:v>
                </c:pt>
                <c:pt idx="359">
                  <c:v>8.5501199999999997</c:v>
                </c:pt>
                <c:pt idx="360">
                  <c:v>5.7885900000000001</c:v>
                </c:pt>
                <c:pt idx="361">
                  <c:v>4.2584799999999996</c:v>
                </c:pt>
                <c:pt idx="362">
                  <c:v>3.4104000000000001</c:v>
                </c:pt>
                <c:pt idx="363">
                  <c:v>2.6965599999999998</c:v>
                </c:pt>
                <c:pt idx="364">
                  <c:v>2.83663</c:v>
                </c:pt>
                <c:pt idx="365">
                  <c:v>2.8180299999999998</c:v>
                </c:pt>
                <c:pt idx="366">
                  <c:v>2.9875400000000001</c:v>
                </c:pt>
                <c:pt idx="367">
                  <c:v>3.0368599999999999</c:v>
                </c:pt>
                <c:pt idx="368">
                  <c:v>3.0179299999999998</c:v>
                </c:pt>
                <c:pt idx="369">
                  <c:v>2.8637700000000001</c:v>
                </c:pt>
                <c:pt idx="370">
                  <c:v>2.8103699999999998</c:v>
                </c:pt>
                <c:pt idx="371">
                  <c:v>2.5998399999999999</c:v>
                </c:pt>
                <c:pt idx="372">
                  <c:v>2.61971</c:v>
                </c:pt>
                <c:pt idx="373">
                  <c:v>2.5680900000000002</c:v>
                </c:pt>
                <c:pt idx="374">
                  <c:v>2.6539799999999998</c:v>
                </c:pt>
                <c:pt idx="375">
                  <c:v>2.60988</c:v>
                </c:pt>
                <c:pt idx="376">
                  <c:v>2.7224900000000001</c:v>
                </c:pt>
                <c:pt idx="377">
                  <c:v>2.5144799999999998</c:v>
                </c:pt>
                <c:pt idx="378">
                  <c:v>2.4661200000000001</c:v>
                </c:pt>
                <c:pt idx="379">
                  <c:v>2.36869</c:v>
                </c:pt>
                <c:pt idx="380">
                  <c:v>2.331</c:v>
                </c:pt>
                <c:pt idx="381">
                  <c:v>2.1841699999999999</c:v>
                </c:pt>
                <c:pt idx="382">
                  <c:v>2.1972</c:v>
                </c:pt>
                <c:pt idx="383">
                  <c:v>2.1880700000000002</c:v>
                </c:pt>
                <c:pt idx="384">
                  <c:v>2.2016499999999999</c:v>
                </c:pt>
                <c:pt idx="385">
                  <c:v>2.1814399999999998</c:v>
                </c:pt>
                <c:pt idx="386">
                  <c:v>2.23299</c:v>
                </c:pt>
                <c:pt idx="387">
                  <c:v>2.2239300000000002</c:v>
                </c:pt>
                <c:pt idx="388">
                  <c:v>2.13259</c:v>
                </c:pt>
                <c:pt idx="389">
                  <c:v>2.0205099999999998</c:v>
                </c:pt>
                <c:pt idx="390">
                  <c:v>1.8386400000000001</c:v>
                </c:pt>
                <c:pt idx="391">
                  <c:v>1.8566100000000001</c:v>
                </c:pt>
                <c:pt idx="392">
                  <c:v>1.8478000000000001</c:v>
                </c:pt>
                <c:pt idx="393">
                  <c:v>1.8470299999999999</c:v>
                </c:pt>
                <c:pt idx="394">
                  <c:v>1.86833</c:v>
                </c:pt>
                <c:pt idx="395">
                  <c:v>1.8938900000000001</c:v>
                </c:pt>
                <c:pt idx="396">
                  <c:v>1.93025</c:v>
                </c:pt>
                <c:pt idx="397">
                  <c:v>1.9411099999999999</c:v>
                </c:pt>
                <c:pt idx="398">
                  <c:v>1.98166</c:v>
                </c:pt>
                <c:pt idx="399">
                  <c:v>2.0241099999999999</c:v>
                </c:pt>
                <c:pt idx="400">
                  <c:v>2.0230100000000002</c:v>
                </c:pt>
                <c:pt idx="401">
                  <c:v>2.0963500000000002</c:v>
                </c:pt>
                <c:pt idx="402">
                  <c:v>1.92347</c:v>
                </c:pt>
                <c:pt idx="403">
                  <c:v>1.8755999999999999</c:v>
                </c:pt>
                <c:pt idx="404">
                  <c:v>1.9552</c:v>
                </c:pt>
                <c:pt idx="405">
                  <c:v>2.1612</c:v>
                </c:pt>
                <c:pt idx="406">
                  <c:v>2.2155100000000001</c:v>
                </c:pt>
                <c:pt idx="407">
                  <c:v>2.2284600000000001</c:v>
                </c:pt>
                <c:pt idx="408">
                  <c:v>2.1968999999999999</c:v>
                </c:pt>
                <c:pt idx="409">
                  <c:v>2.1910699999999999</c:v>
                </c:pt>
                <c:pt idx="410">
                  <c:v>2.0322300000000002</c:v>
                </c:pt>
                <c:pt idx="411">
                  <c:v>2.0658400000000001</c:v>
                </c:pt>
                <c:pt idx="412">
                  <c:v>2.2913100000000002</c:v>
                </c:pt>
                <c:pt idx="413">
                  <c:v>2.5499299999999998</c:v>
                </c:pt>
                <c:pt idx="414">
                  <c:v>2.5664500000000001</c:v>
                </c:pt>
                <c:pt idx="415">
                  <c:v>2.4256099999999998</c:v>
                </c:pt>
                <c:pt idx="416">
                  <c:v>2.2867899999999999</c:v>
                </c:pt>
                <c:pt idx="417">
                  <c:v>2.2067000000000001</c:v>
                </c:pt>
                <c:pt idx="418">
                  <c:v>2.2250299999999998</c:v>
                </c:pt>
                <c:pt idx="419">
                  <c:v>2.2978800000000001</c:v>
                </c:pt>
                <c:pt idx="420">
                  <c:v>2.4068299999999998</c:v>
                </c:pt>
                <c:pt idx="421">
                  <c:v>2.3669799999999999</c:v>
                </c:pt>
                <c:pt idx="422">
                  <c:v>2.3035600000000001</c:v>
                </c:pt>
                <c:pt idx="423">
                  <c:v>2.2321</c:v>
                </c:pt>
                <c:pt idx="424">
                  <c:v>2.1668400000000001</c:v>
                </c:pt>
                <c:pt idx="425">
                  <c:v>2.07029</c:v>
                </c:pt>
                <c:pt idx="426">
                  <c:v>2.0488400000000002</c:v>
                </c:pt>
                <c:pt idx="427">
                  <c:v>2.06596</c:v>
                </c:pt>
                <c:pt idx="428">
                  <c:v>2.1019100000000002</c:v>
                </c:pt>
                <c:pt idx="429">
                  <c:v>2.1366900000000002</c:v>
                </c:pt>
                <c:pt idx="430">
                  <c:v>2.05362</c:v>
                </c:pt>
                <c:pt idx="431">
                  <c:v>1.91055</c:v>
                </c:pt>
                <c:pt idx="432">
                  <c:v>1.8433999999999999</c:v>
                </c:pt>
                <c:pt idx="433">
                  <c:v>1.80511</c:v>
                </c:pt>
                <c:pt idx="434">
                  <c:v>1.77182</c:v>
                </c:pt>
                <c:pt idx="435">
                  <c:v>1.8502099999999999</c:v>
                </c:pt>
                <c:pt idx="436">
                  <c:v>1.89178</c:v>
                </c:pt>
                <c:pt idx="437">
                  <c:v>1.9237500000000001</c:v>
                </c:pt>
                <c:pt idx="438">
                  <c:v>1.9041600000000001</c:v>
                </c:pt>
                <c:pt idx="439">
                  <c:v>1.8401799999999999</c:v>
                </c:pt>
                <c:pt idx="440">
                  <c:v>1.85253</c:v>
                </c:pt>
                <c:pt idx="441">
                  <c:v>1.7349000000000001</c:v>
                </c:pt>
                <c:pt idx="442">
                  <c:v>1.68686</c:v>
                </c:pt>
                <c:pt idx="443">
                  <c:v>1.58883</c:v>
                </c:pt>
                <c:pt idx="444">
                  <c:v>1.6336200000000001</c:v>
                </c:pt>
                <c:pt idx="445">
                  <c:v>1.5866</c:v>
                </c:pt>
                <c:pt idx="446">
                  <c:v>1.5947899999999999</c:v>
                </c:pt>
                <c:pt idx="447">
                  <c:v>1.6918800000000001</c:v>
                </c:pt>
                <c:pt idx="448">
                  <c:v>1.82803</c:v>
                </c:pt>
                <c:pt idx="449">
                  <c:v>1.8200799999999999</c:v>
                </c:pt>
                <c:pt idx="450">
                  <c:v>1.81934</c:v>
                </c:pt>
                <c:pt idx="451">
                  <c:v>1.7854699999999999</c:v>
                </c:pt>
                <c:pt idx="452">
                  <c:v>1.8257099999999999</c:v>
                </c:pt>
                <c:pt idx="453">
                  <c:v>1.8122199999999999</c:v>
                </c:pt>
                <c:pt idx="454">
                  <c:v>1.87331</c:v>
                </c:pt>
                <c:pt idx="455">
                  <c:v>1.81274</c:v>
                </c:pt>
                <c:pt idx="456">
                  <c:v>1.7272700000000001</c:v>
                </c:pt>
                <c:pt idx="457">
                  <c:v>1.67381</c:v>
                </c:pt>
                <c:pt idx="458">
                  <c:v>1.65083</c:v>
                </c:pt>
                <c:pt idx="459">
                  <c:v>1.66855</c:v>
                </c:pt>
                <c:pt idx="460">
                  <c:v>1.6702600000000001</c:v>
                </c:pt>
                <c:pt idx="461">
                  <c:v>1.6082099999999999</c:v>
                </c:pt>
                <c:pt idx="462">
                  <c:v>1.57863</c:v>
                </c:pt>
                <c:pt idx="463">
                  <c:v>1.4888300000000001</c:v>
                </c:pt>
                <c:pt idx="464">
                  <c:v>1.4878199999999999</c:v>
                </c:pt>
                <c:pt idx="465">
                  <c:v>1.48326</c:v>
                </c:pt>
                <c:pt idx="466">
                  <c:v>1.5124</c:v>
                </c:pt>
                <c:pt idx="467">
                  <c:v>1.5342199999999999</c:v>
                </c:pt>
                <c:pt idx="468">
                  <c:v>1.45862</c:v>
                </c:pt>
                <c:pt idx="469">
                  <c:v>1.4065799999999999</c:v>
                </c:pt>
                <c:pt idx="470">
                  <c:v>1.4692400000000001</c:v>
                </c:pt>
                <c:pt idx="471">
                  <c:v>1.4736400000000001</c:v>
                </c:pt>
                <c:pt idx="472">
                  <c:v>1.4222900000000001</c:v>
                </c:pt>
                <c:pt idx="473">
                  <c:v>1.4096299999999999</c:v>
                </c:pt>
                <c:pt idx="474">
                  <c:v>1.4644900000000001</c:v>
                </c:pt>
                <c:pt idx="475">
                  <c:v>1.4625999999999999</c:v>
                </c:pt>
                <c:pt idx="476">
                  <c:v>1.4620200000000001</c:v>
                </c:pt>
                <c:pt idx="477">
                  <c:v>1.47044</c:v>
                </c:pt>
                <c:pt idx="478">
                  <c:v>1.52321</c:v>
                </c:pt>
                <c:pt idx="479">
                  <c:v>1.4226700000000001</c:v>
                </c:pt>
                <c:pt idx="480">
                  <c:v>1.48323</c:v>
                </c:pt>
                <c:pt idx="481">
                  <c:v>1.60388</c:v>
                </c:pt>
                <c:pt idx="482">
                  <c:v>1.67919</c:v>
                </c:pt>
                <c:pt idx="483">
                  <c:v>1.8057799999999999</c:v>
                </c:pt>
                <c:pt idx="484">
                  <c:v>1.82222</c:v>
                </c:pt>
                <c:pt idx="485">
                  <c:v>1.73291</c:v>
                </c:pt>
                <c:pt idx="486">
                  <c:v>1.64785</c:v>
                </c:pt>
                <c:pt idx="487">
                  <c:v>1.60511</c:v>
                </c:pt>
                <c:pt idx="488">
                  <c:v>1.5866800000000001</c:v>
                </c:pt>
                <c:pt idx="489">
                  <c:v>1.59304</c:v>
                </c:pt>
                <c:pt idx="490">
                  <c:v>1.5997300000000001</c:v>
                </c:pt>
                <c:pt idx="491">
                  <c:v>1.5303500000000001</c:v>
                </c:pt>
                <c:pt idx="492">
                  <c:v>1.45065</c:v>
                </c:pt>
                <c:pt idx="493">
                  <c:v>1.48997</c:v>
                </c:pt>
                <c:pt idx="494">
                  <c:v>1.45075</c:v>
                </c:pt>
                <c:pt idx="495">
                  <c:v>1.4485300000000001</c:v>
                </c:pt>
                <c:pt idx="496">
                  <c:v>1.43859</c:v>
                </c:pt>
                <c:pt idx="497">
                  <c:v>1.2975300000000001</c:v>
                </c:pt>
                <c:pt idx="498">
                  <c:v>1.2582100000000001</c:v>
                </c:pt>
                <c:pt idx="499">
                  <c:v>1.25864</c:v>
                </c:pt>
                <c:pt idx="500">
                  <c:v>1.2600800000000001</c:v>
                </c:pt>
                <c:pt idx="501">
                  <c:v>1.2461500000000001</c:v>
                </c:pt>
                <c:pt idx="502">
                  <c:v>1.25776</c:v>
                </c:pt>
                <c:pt idx="503">
                  <c:v>1.2391700000000001</c:v>
                </c:pt>
                <c:pt idx="504">
                  <c:v>1.28409</c:v>
                </c:pt>
                <c:pt idx="505">
                  <c:v>1.2269000000000001</c:v>
                </c:pt>
                <c:pt idx="506">
                  <c:v>1.1612</c:v>
                </c:pt>
                <c:pt idx="507">
                  <c:v>1.18485</c:v>
                </c:pt>
                <c:pt idx="508">
                  <c:v>1.26058</c:v>
                </c:pt>
                <c:pt idx="509">
                  <c:v>1.2886599999999999</c:v>
                </c:pt>
                <c:pt idx="510">
                  <c:v>1.36717</c:v>
                </c:pt>
                <c:pt idx="511">
                  <c:v>1.3555999999999999</c:v>
                </c:pt>
                <c:pt idx="512">
                  <c:v>1.3141</c:v>
                </c:pt>
                <c:pt idx="513">
                  <c:v>1.2305999999999999</c:v>
                </c:pt>
                <c:pt idx="514">
                  <c:v>1.1977800000000001</c:v>
                </c:pt>
                <c:pt idx="515">
                  <c:v>1.16896</c:v>
                </c:pt>
                <c:pt idx="516">
                  <c:v>1.2085699999999999</c:v>
                </c:pt>
                <c:pt idx="517">
                  <c:v>1.17177</c:v>
                </c:pt>
                <c:pt idx="518">
                  <c:v>1.17195</c:v>
                </c:pt>
                <c:pt idx="519">
                  <c:v>1.1839900000000001</c:v>
                </c:pt>
                <c:pt idx="520">
                  <c:v>1.1875100000000001</c:v>
                </c:pt>
                <c:pt idx="521">
                  <c:v>1.2560199999999999</c:v>
                </c:pt>
                <c:pt idx="522">
                  <c:v>1.2848200000000001</c:v>
                </c:pt>
                <c:pt idx="523">
                  <c:v>1.1955100000000001</c:v>
                </c:pt>
                <c:pt idx="524">
                  <c:v>1.1700900000000001</c:v>
                </c:pt>
                <c:pt idx="525">
                  <c:v>1.1893800000000001</c:v>
                </c:pt>
                <c:pt idx="526">
                  <c:v>1.23708</c:v>
                </c:pt>
                <c:pt idx="527">
                  <c:v>1.2988500000000001</c:v>
                </c:pt>
                <c:pt idx="528">
                  <c:v>1.28932</c:v>
                </c:pt>
                <c:pt idx="529">
                  <c:v>1.32131</c:v>
                </c:pt>
                <c:pt idx="530">
                  <c:v>1.3409899999999999</c:v>
                </c:pt>
                <c:pt idx="531">
                  <c:v>1.2703800000000001</c:v>
                </c:pt>
                <c:pt idx="532">
                  <c:v>1.26701</c:v>
                </c:pt>
                <c:pt idx="533">
                  <c:v>1.3281400000000001</c:v>
                </c:pt>
                <c:pt idx="534">
                  <c:v>1.3627499999999999</c:v>
                </c:pt>
                <c:pt idx="535">
                  <c:v>1.37663</c:v>
                </c:pt>
                <c:pt idx="536">
                  <c:v>1.30172</c:v>
                </c:pt>
                <c:pt idx="537">
                  <c:v>1.22889</c:v>
                </c:pt>
                <c:pt idx="538">
                  <c:v>1.18486</c:v>
                </c:pt>
                <c:pt idx="539">
                  <c:v>1.1625000000000001</c:v>
                </c:pt>
                <c:pt idx="540">
                  <c:v>1.1245799999999999</c:v>
                </c:pt>
                <c:pt idx="541">
                  <c:v>1.0690900000000001</c:v>
                </c:pt>
                <c:pt idx="542">
                  <c:v>1.0350299999999999</c:v>
                </c:pt>
                <c:pt idx="543">
                  <c:v>1.03383</c:v>
                </c:pt>
                <c:pt idx="544">
                  <c:v>1.0178100000000001</c:v>
                </c:pt>
                <c:pt idx="545">
                  <c:v>0.97243299999999999</c:v>
                </c:pt>
                <c:pt idx="546">
                  <c:v>0.93406400000000001</c:v>
                </c:pt>
                <c:pt idx="547">
                  <c:v>0.93207600000000002</c:v>
                </c:pt>
                <c:pt idx="548">
                  <c:v>0.93383400000000005</c:v>
                </c:pt>
                <c:pt idx="549">
                  <c:v>0.94582900000000003</c:v>
                </c:pt>
                <c:pt idx="550">
                  <c:v>0.96605099999999999</c:v>
                </c:pt>
                <c:pt idx="551">
                  <c:v>0.96814100000000003</c:v>
                </c:pt>
                <c:pt idx="552">
                  <c:v>0.97297299999999998</c:v>
                </c:pt>
                <c:pt idx="553">
                  <c:v>0.95437899999999998</c:v>
                </c:pt>
                <c:pt idx="554">
                  <c:v>1.1004799999999999</c:v>
                </c:pt>
                <c:pt idx="555">
                  <c:v>1.2336400000000001</c:v>
                </c:pt>
                <c:pt idx="556">
                  <c:v>1.2382899999999999</c:v>
                </c:pt>
                <c:pt idx="557">
                  <c:v>1.21082</c:v>
                </c:pt>
                <c:pt idx="558">
                  <c:v>1.16574</c:v>
                </c:pt>
                <c:pt idx="559">
                  <c:v>1.1498999999999999</c:v>
                </c:pt>
                <c:pt idx="560">
                  <c:v>1.1347</c:v>
                </c:pt>
                <c:pt idx="561">
                  <c:v>1.09032</c:v>
                </c:pt>
                <c:pt idx="562">
                  <c:v>1.0594600000000001</c:v>
                </c:pt>
                <c:pt idx="563">
                  <c:v>1.03511</c:v>
                </c:pt>
                <c:pt idx="564">
                  <c:v>1.05454</c:v>
                </c:pt>
                <c:pt idx="565">
                  <c:v>1.0347999999999999</c:v>
                </c:pt>
                <c:pt idx="566">
                  <c:v>0.93899999999999995</c:v>
                </c:pt>
                <c:pt idx="567">
                  <c:v>0.94291599999999998</c:v>
                </c:pt>
                <c:pt idx="568">
                  <c:v>0.932701</c:v>
                </c:pt>
                <c:pt idx="569">
                  <c:v>0.96542600000000001</c:v>
                </c:pt>
                <c:pt idx="570">
                  <c:v>0.96250400000000003</c:v>
                </c:pt>
                <c:pt idx="571">
                  <c:v>0.97092699999999998</c:v>
                </c:pt>
                <c:pt idx="572">
                  <c:v>0.95041900000000001</c:v>
                </c:pt>
                <c:pt idx="573">
                  <c:v>0.870888</c:v>
                </c:pt>
                <c:pt idx="574">
                  <c:v>0.88786200000000004</c:v>
                </c:pt>
                <c:pt idx="575">
                  <c:v>0.92303299999999999</c:v>
                </c:pt>
                <c:pt idx="576">
                  <c:v>1.0062199999999999</c:v>
                </c:pt>
                <c:pt idx="577">
                  <c:v>0.99149200000000004</c:v>
                </c:pt>
                <c:pt idx="578">
                  <c:v>0.95841799999999999</c:v>
                </c:pt>
                <c:pt idx="579">
                  <c:v>0.92275399999999996</c:v>
                </c:pt>
                <c:pt idx="580">
                  <c:v>0.982213</c:v>
                </c:pt>
                <c:pt idx="581">
                  <c:v>0.93278799999999995</c:v>
                </c:pt>
                <c:pt idx="582">
                  <c:v>0.92550900000000003</c:v>
                </c:pt>
                <c:pt idx="583">
                  <c:v>0.89970899999999998</c:v>
                </c:pt>
                <c:pt idx="584">
                  <c:v>0.93409299999999995</c:v>
                </c:pt>
                <c:pt idx="585">
                  <c:v>0.87530200000000002</c:v>
                </c:pt>
                <c:pt idx="586">
                  <c:v>0.86961900000000003</c:v>
                </c:pt>
                <c:pt idx="587">
                  <c:v>0.87289899999999998</c:v>
                </c:pt>
                <c:pt idx="588">
                  <c:v>0.89984900000000001</c:v>
                </c:pt>
                <c:pt idx="589">
                  <c:v>0.98063800000000001</c:v>
                </c:pt>
                <c:pt idx="590">
                  <c:v>0.98195500000000002</c:v>
                </c:pt>
                <c:pt idx="591">
                  <c:v>0.99012699999999998</c:v>
                </c:pt>
                <c:pt idx="592">
                  <c:v>0.99168999999999996</c:v>
                </c:pt>
                <c:pt idx="593">
                  <c:v>1.0040500000000001</c:v>
                </c:pt>
                <c:pt idx="594">
                  <c:v>1.01363</c:v>
                </c:pt>
                <c:pt idx="595">
                  <c:v>1.03003</c:v>
                </c:pt>
                <c:pt idx="596">
                  <c:v>0.96207900000000002</c:v>
                </c:pt>
                <c:pt idx="597">
                  <c:v>0.88583199999999995</c:v>
                </c:pt>
                <c:pt idx="598">
                  <c:v>0.86868599999999996</c:v>
                </c:pt>
                <c:pt idx="599">
                  <c:v>0.88604499999999997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C00-4E48-99BB-FD0F287E4622}"/>
            </c:ext>
          </c:extLst>
        </c:ser>
        <c:ser>
          <c:idx val="14"/>
          <c:order val="14"/>
          <c:tx>
            <c:v>Yiwei alum dieth ramp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'[11]Yiwei alumdieth ramp'!$C$5:$C$604</c:f>
              <c:numCache>
                <c:formatCode>General</c:formatCode>
                <c:ptCount val="600"/>
                <c:pt idx="0">
                  <c:v>6.4090900000000006E-2</c:v>
                </c:pt>
                <c:pt idx="1">
                  <c:v>0.242894</c:v>
                </c:pt>
                <c:pt idx="2">
                  <c:v>0.399648</c:v>
                </c:pt>
                <c:pt idx="3">
                  <c:v>0.58735599999999999</c:v>
                </c:pt>
                <c:pt idx="4">
                  <c:v>0.76839500000000005</c:v>
                </c:pt>
                <c:pt idx="5">
                  <c:v>0.93898599999999999</c:v>
                </c:pt>
                <c:pt idx="6">
                  <c:v>1.10497</c:v>
                </c:pt>
                <c:pt idx="7">
                  <c:v>1.2695700000000001</c:v>
                </c:pt>
                <c:pt idx="8">
                  <c:v>1.4438899999999999</c:v>
                </c:pt>
                <c:pt idx="9">
                  <c:v>1.6074900000000001</c:v>
                </c:pt>
                <c:pt idx="10">
                  <c:v>1.7709600000000001</c:v>
                </c:pt>
                <c:pt idx="11">
                  <c:v>1.9449399999999999</c:v>
                </c:pt>
                <c:pt idx="12">
                  <c:v>2.1087400000000001</c:v>
                </c:pt>
                <c:pt idx="13">
                  <c:v>2.2711100000000002</c:v>
                </c:pt>
                <c:pt idx="14">
                  <c:v>2.4357600000000001</c:v>
                </c:pt>
                <c:pt idx="15">
                  <c:v>2.6004299999999998</c:v>
                </c:pt>
                <c:pt idx="16">
                  <c:v>2.7745299999999999</c:v>
                </c:pt>
                <c:pt idx="17">
                  <c:v>2.9393400000000001</c:v>
                </c:pt>
                <c:pt idx="18">
                  <c:v>3.1026099999999999</c:v>
                </c:pt>
                <c:pt idx="19">
                  <c:v>3.2774700000000001</c:v>
                </c:pt>
                <c:pt idx="20">
                  <c:v>3.4418000000000002</c:v>
                </c:pt>
                <c:pt idx="21">
                  <c:v>3.6054499999999998</c:v>
                </c:pt>
                <c:pt idx="22">
                  <c:v>3.7694700000000001</c:v>
                </c:pt>
                <c:pt idx="23">
                  <c:v>3.9331399999999999</c:v>
                </c:pt>
                <c:pt idx="24">
                  <c:v>4.1083999999999996</c:v>
                </c:pt>
                <c:pt idx="25">
                  <c:v>4.2715500000000004</c:v>
                </c:pt>
                <c:pt idx="26">
                  <c:v>4.4351500000000001</c:v>
                </c:pt>
                <c:pt idx="27">
                  <c:v>4.6102600000000002</c:v>
                </c:pt>
                <c:pt idx="28">
                  <c:v>4.7759299999999998</c:v>
                </c:pt>
                <c:pt idx="29">
                  <c:v>4.9383999999999997</c:v>
                </c:pt>
                <c:pt idx="30">
                  <c:v>5.1131700000000002</c:v>
                </c:pt>
                <c:pt idx="31">
                  <c:v>5.2747099999999998</c:v>
                </c:pt>
                <c:pt idx="32">
                  <c:v>5.4424700000000001</c:v>
                </c:pt>
                <c:pt idx="33">
                  <c:v>5.6038899999999998</c:v>
                </c:pt>
                <c:pt idx="34">
                  <c:v>5.76783</c:v>
                </c:pt>
                <c:pt idx="35">
                  <c:v>5.94231</c:v>
                </c:pt>
                <c:pt idx="36">
                  <c:v>6.1077199999999996</c:v>
                </c:pt>
                <c:pt idx="37">
                  <c:v>6.2705399999999996</c:v>
                </c:pt>
                <c:pt idx="38">
                  <c:v>6.4450900000000004</c:v>
                </c:pt>
                <c:pt idx="39">
                  <c:v>6.6117600000000003</c:v>
                </c:pt>
                <c:pt idx="40">
                  <c:v>6.7748600000000003</c:v>
                </c:pt>
                <c:pt idx="41">
                  <c:v>6.9354500000000003</c:v>
                </c:pt>
                <c:pt idx="42">
                  <c:v>7.0990099999999998</c:v>
                </c:pt>
                <c:pt idx="43">
                  <c:v>7.2730800000000002</c:v>
                </c:pt>
                <c:pt idx="44">
                  <c:v>7.4364499999999998</c:v>
                </c:pt>
                <c:pt idx="45">
                  <c:v>7.60128</c:v>
                </c:pt>
                <c:pt idx="46">
                  <c:v>7.7758500000000002</c:v>
                </c:pt>
                <c:pt idx="47">
                  <c:v>7.9407800000000002</c:v>
                </c:pt>
                <c:pt idx="48">
                  <c:v>8.1055700000000002</c:v>
                </c:pt>
                <c:pt idx="49">
                  <c:v>8.2672799999999995</c:v>
                </c:pt>
                <c:pt idx="50">
                  <c:v>8.4289500000000004</c:v>
                </c:pt>
                <c:pt idx="51">
                  <c:v>8.6034900000000007</c:v>
                </c:pt>
                <c:pt idx="52">
                  <c:v>8.7713699999999992</c:v>
                </c:pt>
                <c:pt idx="53">
                  <c:v>8.9351800000000008</c:v>
                </c:pt>
                <c:pt idx="54">
                  <c:v>9.1095500000000005</c:v>
                </c:pt>
                <c:pt idx="55">
                  <c:v>9.2730200000000007</c:v>
                </c:pt>
                <c:pt idx="56">
                  <c:v>9.4389800000000008</c:v>
                </c:pt>
                <c:pt idx="57">
                  <c:v>9.6079799999999995</c:v>
                </c:pt>
                <c:pt idx="58">
                  <c:v>9.7739100000000008</c:v>
                </c:pt>
                <c:pt idx="59">
                  <c:v>9.9388299999999994</c:v>
                </c:pt>
                <c:pt idx="60">
                  <c:v>10.103300000000001</c:v>
                </c:pt>
                <c:pt idx="61">
                  <c:v>10.2661</c:v>
                </c:pt>
                <c:pt idx="62">
                  <c:v>10.442</c:v>
                </c:pt>
                <c:pt idx="63">
                  <c:v>10.604200000000001</c:v>
                </c:pt>
                <c:pt idx="64">
                  <c:v>10.7674</c:v>
                </c:pt>
                <c:pt idx="65">
                  <c:v>10.941800000000001</c:v>
                </c:pt>
                <c:pt idx="66">
                  <c:v>11.108499999999999</c:v>
                </c:pt>
                <c:pt idx="67">
                  <c:v>11.272500000000001</c:v>
                </c:pt>
                <c:pt idx="68">
                  <c:v>11.4382</c:v>
                </c:pt>
                <c:pt idx="69">
                  <c:v>11.597099999999999</c:v>
                </c:pt>
                <c:pt idx="70">
                  <c:v>11.7712</c:v>
                </c:pt>
                <c:pt idx="71">
                  <c:v>11.936400000000001</c:v>
                </c:pt>
                <c:pt idx="72">
                  <c:v>12.1023</c:v>
                </c:pt>
                <c:pt idx="73">
                  <c:v>12.2796</c:v>
                </c:pt>
                <c:pt idx="74">
                  <c:v>12.441000000000001</c:v>
                </c:pt>
                <c:pt idx="75">
                  <c:v>12.605399999999999</c:v>
                </c:pt>
                <c:pt idx="76">
                  <c:v>12.7706</c:v>
                </c:pt>
                <c:pt idx="77">
                  <c:v>12.930400000000001</c:v>
                </c:pt>
                <c:pt idx="78">
                  <c:v>13.105499999999999</c:v>
                </c:pt>
                <c:pt idx="79">
                  <c:v>13.268599999999999</c:v>
                </c:pt>
                <c:pt idx="80">
                  <c:v>13.4292</c:v>
                </c:pt>
                <c:pt idx="81">
                  <c:v>13.607200000000001</c:v>
                </c:pt>
                <c:pt idx="82">
                  <c:v>13.773999999999999</c:v>
                </c:pt>
                <c:pt idx="83">
                  <c:v>13.939500000000001</c:v>
                </c:pt>
                <c:pt idx="84">
                  <c:v>14.099299999999999</c:v>
                </c:pt>
                <c:pt idx="85">
                  <c:v>14.2682</c:v>
                </c:pt>
                <c:pt idx="86">
                  <c:v>14.4382</c:v>
                </c:pt>
                <c:pt idx="87">
                  <c:v>14.604100000000001</c:v>
                </c:pt>
                <c:pt idx="88">
                  <c:v>14.7658</c:v>
                </c:pt>
                <c:pt idx="89">
                  <c:v>14.940099999999999</c:v>
                </c:pt>
                <c:pt idx="90">
                  <c:v>15.1091</c:v>
                </c:pt>
                <c:pt idx="91">
                  <c:v>15.272399999999999</c:v>
                </c:pt>
                <c:pt idx="92">
                  <c:v>15.443099999999999</c:v>
                </c:pt>
                <c:pt idx="93">
                  <c:v>15.600899999999999</c:v>
                </c:pt>
                <c:pt idx="94">
                  <c:v>15.7662</c:v>
                </c:pt>
                <c:pt idx="95">
                  <c:v>15.9411</c:v>
                </c:pt>
                <c:pt idx="96">
                  <c:v>16.101199999999999</c:v>
                </c:pt>
                <c:pt idx="97">
                  <c:v>16.2729</c:v>
                </c:pt>
                <c:pt idx="98">
                  <c:v>16.4392</c:v>
                </c:pt>
                <c:pt idx="99">
                  <c:v>16.604700000000001</c:v>
                </c:pt>
                <c:pt idx="100">
                  <c:v>16.775600000000001</c:v>
                </c:pt>
                <c:pt idx="101">
                  <c:v>16.941199999999998</c:v>
                </c:pt>
                <c:pt idx="102">
                  <c:v>17.095600000000001</c:v>
                </c:pt>
                <c:pt idx="103">
                  <c:v>17.269400000000001</c:v>
                </c:pt>
                <c:pt idx="104">
                  <c:v>17.439900000000002</c:v>
                </c:pt>
                <c:pt idx="105">
                  <c:v>17.6082</c:v>
                </c:pt>
                <c:pt idx="106">
                  <c:v>17.768799999999999</c:v>
                </c:pt>
                <c:pt idx="107">
                  <c:v>17.9316</c:v>
                </c:pt>
                <c:pt idx="108">
                  <c:v>18.109300000000001</c:v>
                </c:pt>
                <c:pt idx="109">
                  <c:v>18.264299999999999</c:v>
                </c:pt>
                <c:pt idx="110">
                  <c:v>18.4419</c:v>
                </c:pt>
                <c:pt idx="111">
                  <c:v>18.599299999999999</c:v>
                </c:pt>
                <c:pt idx="112">
                  <c:v>18.766200000000001</c:v>
                </c:pt>
                <c:pt idx="113">
                  <c:v>18.941400000000002</c:v>
                </c:pt>
                <c:pt idx="114">
                  <c:v>19.1098</c:v>
                </c:pt>
                <c:pt idx="115">
                  <c:v>19.265499999999999</c:v>
                </c:pt>
                <c:pt idx="116">
                  <c:v>19.435099999999998</c:v>
                </c:pt>
                <c:pt idx="117">
                  <c:v>19.604399999999998</c:v>
                </c:pt>
                <c:pt idx="118">
                  <c:v>19.7712</c:v>
                </c:pt>
                <c:pt idx="119">
                  <c:v>19.948399999999999</c:v>
                </c:pt>
                <c:pt idx="120">
                  <c:v>20.105</c:v>
                </c:pt>
                <c:pt idx="121">
                  <c:v>20.272200000000002</c:v>
                </c:pt>
                <c:pt idx="122">
                  <c:v>20.438800000000001</c:v>
                </c:pt>
                <c:pt idx="123">
                  <c:v>20.599599999999999</c:v>
                </c:pt>
                <c:pt idx="124">
                  <c:v>20.768799999999999</c:v>
                </c:pt>
                <c:pt idx="125">
                  <c:v>20.930700000000002</c:v>
                </c:pt>
                <c:pt idx="126">
                  <c:v>21.105599999999999</c:v>
                </c:pt>
                <c:pt idx="127">
                  <c:v>21.283000000000001</c:v>
                </c:pt>
                <c:pt idx="128">
                  <c:v>21.4451</c:v>
                </c:pt>
                <c:pt idx="129">
                  <c:v>21.604299999999999</c:v>
                </c:pt>
                <c:pt idx="130">
                  <c:v>21.753699999999998</c:v>
                </c:pt>
                <c:pt idx="131">
                  <c:v>21.935600000000001</c:v>
                </c:pt>
                <c:pt idx="132">
                  <c:v>22.105</c:v>
                </c:pt>
                <c:pt idx="133">
                  <c:v>22.280100000000001</c:v>
                </c:pt>
                <c:pt idx="134">
                  <c:v>22.437000000000001</c:v>
                </c:pt>
                <c:pt idx="135">
                  <c:v>22.593900000000001</c:v>
                </c:pt>
                <c:pt idx="136">
                  <c:v>22.770299999999999</c:v>
                </c:pt>
                <c:pt idx="137">
                  <c:v>22.948799999999999</c:v>
                </c:pt>
                <c:pt idx="138">
                  <c:v>23.108699999999999</c:v>
                </c:pt>
                <c:pt idx="139">
                  <c:v>23.264900000000001</c:v>
                </c:pt>
                <c:pt idx="140">
                  <c:v>23.4267</c:v>
                </c:pt>
                <c:pt idx="141">
                  <c:v>23.596</c:v>
                </c:pt>
                <c:pt idx="142">
                  <c:v>23.779199999999999</c:v>
                </c:pt>
                <c:pt idx="143">
                  <c:v>23.9453</c:v>
                </c:pt>
                <c:pt idx="144">
                  <c:v>24.113600000000002</c:v>
                </c:pt>
                <c:pt idx="145">
                  <c:v>24.265000000000001</c:v>
                </c:pt>
                <c:pt idx="146">
                  <c:v>24.432300000000001</c:v>
                </c:pt>
                <c:pt idx="147">
                  <c:v>24.610499999999998</c:v>
                </c:pt>
                <c:pt idx="148">
                  <c:v>24.783000000000001</c:v>
                </c:pt>
                <c:pt idx="149">
                  <c:v>24.9373</c:v>
                </c:pt>
                <c:pt idx="150">
                  <c:v>25.096499999999999</c:v>
                </c:pt>
                <c:pt idx="151">
                  <c:v>25.259699999999999</c:v>
                </c:pt>
                <c:pt idx="152">
                  <c:v>25.451899999999998</c:v>
                </c:pt>
                <c:pt idx="153">
                  <c:v>25.6065</c:v>
                </c:pt>
                <c:pt idx="154">
                  <c:v>25.777200000000001</c:v>
                </c:pt>
                <c:pt idx="155">
                  <c:v>25.93</c:v>
                </c:pt>
                <c:pt idx="156">
                  <c:v>26.093800000000002</c:v>
                </c:pt>
                <c:pt idx="157">
                  <c:v>26.286999999999999</c:v>
                </c:pt>
                <c:pt idx="158">
                  <c:v>26.4374</c:v>
                </c:pt>
                <c:pt idx="159">
                  <c:v>26.599299999999999</c:v>
                </c:pt>
                <c:pt idx="160">
                  <c:v>26.776199999999999</c:v>
                </c:pt>
                <c:pt idx="161">
                  <c:v>26.917000000000002</c:v>
                </c:pt>
                <c:pt idx="162">
                  <c:v>27.144600000000001</c:v>
                </c:pt>
                <c:pt idx="163">
                  <c:v>27.261700000000001</c:v>
                </c:pt>
                <c:pt idx="164">
                  <c:v>27.417400000000001</c:v>
                </c:pt>
                <c:pt idx="165">
                  <c:v>27.6022</c:v>
                </c:pt>
                <c:pt idx="166">
                  <c:v>27.7699</c:v>
                </c:pt>
                <c:pt idx="167">
                  <c:v>27.972799999999999</c:v>
                </c:pt>
                <c:pt idx="168">
                  <c:v>28.066800000000001</c:v>
                </c:pt>
                <c:pt idx="169">
                  <c:v>28.266100000000002</c:v>
                </c:pt>
                <c:pt idx="170">
                  <c:v>28.4407</c:v>
                </c:pt>
                <c:pt idx="171">
                  <c:v>28.635100000000001</c:v>
                </c:pt>
                <c:pt idx="172">
                  <c:v>28.750900000000001</c:v>
                </c:pt>
                <c:pt idx="173">
                  <c:v>28.942900000000002</c:v>
                </c:pt>
                <c:pt idx="174">
                  <c:v>29.1022</c:v>
                </c:pt>
                <c:pt idx="175">
                  <c:v>29.2957</c:v>
                </c:pt>
                <c:pt idx="176">
                  <c:v>29.4221</c:v>
                </c:pt>
                <c:pt idx="177">
                  <c:v>29.582999999999998</c:v>
                </c:pt>
                <c:pt idx="178">
                  <c:v>29.804099999999998</c:v>
                </c:pt>
                <c:pt idx="179">
                  <c:v>29.901499999999999</c:v>
                </c:pt>
                <c:pt idx="180">
                  <c:v>30.136299999999999</c:v>
                </c:pt>
                <c:pt idx="181">
                  <c:v>30.2392</c:v>
                </c:pt>
                <c:pt idx="182">
                  <c:v>30.475200000000001</c:v>
                </c:pt>
                <c:pt idx="183">
                  <c:v>30.587800000000001</c:v>
                </c:pt>
                <c:pt idx="184">
                  <c:v>30.793199999999999</c:v>
                </c:pt>
                <c:pt idx="185">
                  <c:v>30.901399999999999</c:v>
                </c:pt>
                <c:pt idx="186">
                  <c:v>31.147200000000002</c:v>
                </c:pt>
                <c:pt idx="187">
                  <c:v>31.2227</c:v>
                </c:pt>
                <c:pt idx="188">
                  <c:v>31.448</c:v>
                </c:pt>
                <c:pt idx="189">
                  <c:v>31.614599999999999</c:v>
                </c:pt>
                <c:pt idx="190">
                  <c:v>31.770199999999999</c:v>
                </c:pt>
                <c:pt idx="191">
                  <c:v>31.918099999999999</c:v>
                </c:pt>
                <c:pt idx="192">
                  <c:v>32.114400000000003</c:v>
                </c:pt>
                <c:pt idx="193">
                  <c:v>32.284100000000002</c:v>
                </c:pt>
                <c:pt idx="194">
                  <c:v>32.410899999999998</c:v>
                </c:pt>
                <c:pt idx="195">
                  <c:v>32.612000000000002</c:v>
                </c:pt>
                <c:pt idx="196">
                  <c:v>32.792099999999998</c:v>
                </c:pt>
                <c:pt idx="197">
                  <c:v>32.943800000000003</c:v>
                </c:pt>
                <c:pt idx="198">
                  <c:v>33.0779</c:v>
                </c:pt>
                <c:pt idx="199">
                  <c:v>33.273699999999998</c:v>
                </c:pt>
                <c:pt idx="200">
                  <c:v>33.471400000000003</c:v>
                </c:pt>
                <c:pt idx="201">
                  <c:v>33.6008</c:v>
                </c:pt>
                <c:pt idx="202">
                  <c:v>33.754199999999997</c:v>
                </c:pt>
                <c:pt idx="203">
                  <c:v>33.9373</c:v>
                </c:pt>
                <c:pt idx="204">
                  <c:v>34.120800000000003</c:v>
                </c:pt>
                <c:pt idx="205">
                  <c:v>34.2682</c:v>
                </c:pt>
                <c:pt idx="206">
                  <c:v>34.435000000000002</c:v>
                </c:pt>
                <c:pt idx="207">
                  <c:v>34.5929</c:v>
                </c:pt>
                <c:pt idx="208">
                  <c:v>34.810499999999998</c:v>
                </c:pt>
                <c:pt idx="209">
                  <c:v>34.912799999999997</c:v>
                </c:pt>
                <c:pt idx="210">
                  <c:v>35.1036</c:v>
                </c:pt>
                <c:pt idx="211">
                  <c:v>35.2761</c:v>
                </c:pt>
                <c:pt idx="212">
                  <c:v>35.447299999999998</c:v>
                </c:pt>
                <c:pt idx="213">
                  <c:v>35.580300000000001</c:v>
                </c:pt>
                <c:pt idx="214">
                  <c:v>35.766599999999997</c:v>
                </c:pt>
                <c:pt idx="215">
                  <c:v>35.962000000000003</c:v>
                </c:pt>
                <c:pt idx="216">
                  <c:v>36.085999999999999</c:v>
                </c:pt>
                <c:pt idx="217">
                  <c:v>36.271000000000001</c:v>
                </c:pt>
                <c:pt idx="218">
                  <c:v>36.4529</c:v>
                </c:pt>
                <c:pt idx="219">
                  <c:v>36.597900000000003</c:v>
                </c:pt>
                <c:pt idx="220">
                  <c:v>36.752899999999997</c:v>
                </c:pt>
                <c:pt idx="221">
                  <c:v>36.9465</c:v>
                </c:pt>
                <c:pt idx="222">
                  <c:v>37.123699999999999</c:v>
                </c:pt>
                <c:pt idx="223">
                  <c:v>37.244300000000003</c:v>
                </c:pt>
                <c:pt idx="224">
                  <c:v>37.445</c:v>
                </c:pt>
                <c:pt idx="225">
                  <c:v>37.605800000000002</c:v>
                </c:pt>
                <c:pt idx="226">
                  <c:v>37.782400000000003</c:v>
                </c:pt>
                <c:pt idx="227">
                  <c:v>37.928899999999999</c:v>
                </c:pt>
                <c:pt idx="228">
                  <c:v>38.113300000000002</c:v>
                </c:pt>
                <c:pt idx="229">
                  <c:v>38.290799999999997</c:v>
                </c:pt>
                <c:pt idx="230">
                  <c:v>38.441299999999998</c:v>
                </c:pt>
                <c:pt idx="231">
                  <c:v>38.567599999999999</c:v>
                </c:pt>
                <c:pt idx="232">
                  <c:v>38.798299999999998</c:v>
                </c:pt>
                <c:pt idx="233">
                  <c:v>38.953499999999998</c:v>
                </c:pt>
                <c:pt idx="234">
                  <c:v>39.0871</c:v>
                </c:pt>
                <c:pt idx="235">
                  <c:v>39.280900000000003</c:v>
                </c:pt>
                <c:pt idx="236">
                  <c:v>39.463299999999997</c:v>
                </c:pt>
                <c:pt idx="237">
                  <c:v>39.602200000000003</c:v>
                </c:pt>
                <c:pt idx="238">
                  <c:v>39.747799999999998</c:v>
                </c:pt>
                <c:pt idx="239">
                  <c:v>39.951099999999997</c:v>
                </c:pt>
                <c:pt idx="240">
                  <c:v>40.104500000000002</c:v>
                </c:pt>
                <c:pt idx="241">
                  <c:v>40.259</c:v>
                </c:pt>
                <c:pt idx="242">
                  <c:v>40.4465</c:v>
                </c:pt>
                <c:pt idx="243">
                  <c:v>40.610900000000001</c:v>
                </c:pt>
                <c:pt idx="244">
                  <c:v>40.770899999999997</c:v>
                </c:pt>
                <c:pt idx="245">
                  <c:v>40.944299999999998</c:v>
                </c:pt>
                <c:pt idx="246">
                  <c:v>41.092500000000001</c:v>
                </c:pt>
                <c:pt idx="247">
                  <c:v>41.263399999999997</c:v>
                </c:pt>
                <c:pt idx="248">
                  <c:v>41.445</c:v>
                </c:pt>
                <c:pt idx="249">
                  <c:v>41.600900000000003</c:v>
                </c:pt>
                <c:pt idx="250">
                  <c:v>41.765500000000003</c:v>
                </c:pt>
                <c:pt idx="251">
                  <c:v>41.939399999999999</c:v>
                </c:pt>
                <c:pt idx="252">
                  <c:v>42.121099999999998</c:v>
                </c:pt>
                <c:pt idx="253">
                  <c:v>42.256300000000003</c:v>
                </c:pt>
                <c:pt idx="254">
                  <c:v>42.431899999999999</c:v>
                </c:pt>
                <c:pt idx="255">
                  <c:v>42.613100000000003</c:v>
                </c:pt>
                <c:pt idx="256">
                  <c:v>42.767800000000001</c:v>
                </c:pt>
                <c:pt idx="257">
                  <c:v>42.928800000000003</c:v>
                </c:pt>
                <c:pt idx="258">
                  <c:v>43.119199999999999</c:v>
                </c:pt>
                <c:pt idx="259">
                  <c:v>43.263800000000003</c:v>
                </c:pt>
                <c:pt idx="260">
                  <c:v>43.428800000000003</c:v>
                </c:pt>
                <c:pt idx="261">
                  <c:v>43.627499999999998</c:v>
                </c:pt>
                <c:pt idx="262">
                  <c:v>43.770299999999999</c:v>
                </c:pt>
                <c:pt idx="263">
                  <c:v>43.918999999999997</c:v>
                </c:pt>
                <c:pt idx="264">
                  <c:v>44.1188</c:v>
                </c:pt>
                <c:pt idx="265">
                  <c:v>44.186599999999999</c:v>
                </c:pt>
                <c:pt idx="266">
                  <c:v>44.491799999999998</c:v>
                </c:pt>
                <c:pt idx="267">
                  <c:v>44.606699999999996</c:v>
                </c:pt>
                <c:pt idx="268">
                  <c:v>44.749499999999998</c:v>
                </c:pt>
                <c:pt idx="269">
                  <c:v>44.9711</c:v>
                </c:pt>
                <c:pt idx="270">
                  <c:v>45.094000000000001</c:v>
                </c:pt>
                <c:pt idx="271">
                  <c:v>45.280799999999999</c:v>
                </c:pt>
                <c:pt idx="272">
                  <c:v>45.460900000000002</c:v>
                </c:pt>
                <c:pt idx="273">
                  <c:v>45.572800000000001</c:v>
                </c:pt>
                <c:pt idx="274">
                  <c:v>45.781700000000001</c:v>
                </c:pt>
                <c:pt idx="275">
                  <c:v>45.929900000000004</c:v>
                </c:pt>
                <c:pt idx="276">
                  <c:v>46.0852</c:v>
                </c:pt>
                <c:pt idx="277">
                  <c:v>46.298299999999998</c:v>
                </c:pt>
                <c:pt idx="278">
                  <c:v>46.415500000000002</c:v>
                </c:pt>
                <c:pt idx="279">
                  <c:v>46.625799999999998</c:v>
                </c:pt>
                <c:pt idx="280">
                  <c:v>46.784100000000002</c:v>
                </c:pt>
                <c:pt idx="281">
                  <c:v>46.910899999999998</c:v>
                </c:pt>
                <c:pt idx="282">
                  <c:v>47.121000000000002</c:v>
                </c:pt>
                <c:pt idx="283">
                  <c:v>47.256399999999999</c:v>
                </c:pt>
                <c:pt idx="284">
                  <c:v>47.438800000000001</c:v>
                </c:pt>
                <c:pt idx="285">
                  <c:v>47.619900000000001</c:v>
                </c:pt>
                <c:pt idx="286">
                  <c:v>47.758499999999998</c:v>
                </c:pt>
                <c:pt idx="287">
                  <c:v>47.950800000000001</c:v>
                </c:pt>
                <c:pt idx="288">
                  <c:v>48.094299999999997</c:v>
                </c:pt>
                <c:pt idx="289">
                  <c:v>48.259</c:v>
                </c:pt>
                <c:pt idx="290">
                  <c:v>48.446899999999999</c:v>
                </c:pt>
                <c:pt idx="291">
                  <c:v>48.630600000000001</c:v>
                </c:pt>
                <c:pt idx="292">
                  <c:v>48.772799999999997</c:v>
                </c:pt>
                <c:pt idx="293">
                  <c:v>48.915199999999999</c:v>
                </c:pt>
                <c:pt idx="294">
                  <c:v>49.106699999999996</c:v>
                </c:pt>
                <c:pt idx="295">
                  <c:v>49.233800000000002</c:v>
                </c:pt>
                <c:pt idx="296">
                  <c:v>49.499600000000001</c:v>
                </c:pt>
                <c:pt idx="297">
                  <c:v>49.589199999999998</c:v>
                </c:pt>
                <c:pt idx="298">
                  <c:v>49.7791</c:v>
                </c:pt>
                <c:pt idx="299">
                  <c:v>49.927999999999997</c:v>
                </c:pt>
                <c:pt idx="300">
                  <c:v>50.115699999999997</c:v>
                </c:pt>
                <c:pt idx="301">
                  <c:v>50.285299999999999</c:v>
                </c:pt>
                <c:pt idx="302">
                  <c:v>50.428400000000003</c:v>
                </c:pt>
                <c:pt idx="303">
                  <c:v>50.637700000000002</c:v>
                </c:pt>
                <c:pt idx="304">
                  <c:v>50.743499999999997</c:v>
                </c:pt>
                <c:pt idx="305">
                  <c:v>50.935000000000002</c:v>
                </c:pt>
                <c:pt idx="306">
                  <c:v>51.120800000000003</c:v>
                </c:pt>
                <c:pt idx="307">
                  <c:v>51.2502</c:v>
                </c:pt>
                <c:pt idx="308">
                  <c:v>51.450600000000001</c:v>
                </c:pt>
                <c:pt idx="309">
                  <c:v>51.5929</c:v>
                </c:pt>
                <c:pt idx="310">
                  <c:v>51.780999999999999</c:v>
                </c:pt>
                <c:pt idx="311">
                  <c:v>51.957599999999999</c:v>
                </c:pt>
                <c:pt idx="312">
                  <c:v>52.094299999999997</c:v>
                </c:pt>
                <c:pt idx="313">
                  <c:v>52.279200000000003</c:v>
                </c:pt>
                <c:pt idx="314">
                  <c:v>52.447099999999999</c:v>
                </c:pt>
                <c:pt idx="315">
                  <c:v>52.597099999999998</c:v>
                </c:pt>
                <c:pt idx="316">
                  <c:v>52.774700000000003</c:v>
                </c:pt>
                <c:pt idx="317">
                  <c:v>52.911700000000003</c:v>
                </c:pt>
                <c:pt idx="318">
                  <c:v>53.118499999999997</c:v>
                </c:pt>
                <c:pt idx="319">
                  <c:v>53.274000000000001</c:v>
                </c:pt>
                <c:pt idx="320">
                  <c:v>53.442599999999999</c:v>
                </c:pt>
                <c:pt idx="321">
                  <c:v>53.587499999999999</c:v>
                </c:pt>
                <c:pt idx="322">
                  <c:v>53.775100000000002</c:v>
                </c:pt>
                <c:pt idx="323">
                  <c:v>53.937199999999997</c:v>
                </c:pt>
                <c:pt idx="324">
                  <c:v>54.109400000000001</c:v>
                </c:pt>
                <c:pt idx="325">
                  <c:v>54.282800000000002</c:v>
                </c:pt>
                <c:pt idx="326">
                  <c:v>54.417200000000001</c:v>
                </c:pt>
                <c:pt idx="327">
                  <c:v>54.619500000000002</c:v>
                </c:pt>
                <c:pt idx="328">
                  <c:v>54.7669</c:v>
                </c:pt>
                <c:pt idx="329">
                  <c:v>54.930799999999998</c:v>
                </c:pt>
                <c:pt idx="330">
                  <c:v>55.116199999999999</c:v>
                </c:pt>
                <c:pt idx="331">
                  <c:v>55.257599999999996</c:v>
                </c:pt>
                <c:pt idx="332">
                  <c:v>55.460799999999999</c:v>
                </c:pt>
                <c:pt idx="333">
                  <c:v>55.600900000000003</c:v>
                </c:pt>
                <c:pt idx="334">
                  <c:v>55.770299999999999</c:v>
                </c:pt>
                <c:pt idx="335">
                  <c:v>55.934600000000003</c:v>
                </c:pt>
                <c:pt idx="336">
                  <c:v>56.089300000000001</c:v>
                </c:pt>
                <c:pt idx="337">
                  <c:v>56.292200000000001</c:v>
                </c:pt>
                <c:pt idx="338">
                  <c:v>56.4116</c:v>
                </c:pt>
                <c:pt idx="339">
                  <c:v>56.622</c:v>
                </c:pt>
                <c:pt idx="340">
                  <c:v>56.744999999999997</c:v>
                </c:pt>
                <c:pt idx="341">
                  <c:v>56.962400000000002</c:v>
                </c:pt>
                <c:pt idx="342">
                  <c:v>57.093800000000002</c:v>
                </c:pt>
                <c:pt idx="343">
                  <c:v>57.279200000000003</c:v>
                </c:pt>
                <c:pt idx="344">
                  <c:v>57.453200000000002</c:v>
                </c:pt>
                <c:pt idx="345">
                  <c:v>57.574800000000003</c:v>
                </c:pt>
                <c:pt idx="346">
                  <c:v>57.798200000000001</c:v>
                </c:pt>
                <c:pt idx="347">
                  <c:v>57.9589</c:v>
                </c:pt>
                <c:pt idx="348">
                  <c:v>58.084000000000003</c:v>
                </c:pt>
                <c:pt idx="349">
                  <c:v>58.257100000000001</c:v>
                </c:pt>
                <c:pt idx="350">
                  <c:v>58.437399999999997</c:v>
                </c:pt>
                <c:pt idx="351">
                  <c:v>58.627800000000001</c:v>
                </c:pt>
                <c:pt idx="352">
                  <c:v>58.791499999999999</c:v>
                </c:pt>
                <c:pt idx="353">
                  <c:v>58.928699999999999</c:v>
                </c:pt>
                <c:pt idx="354">
                  <c:v>59.087800000000001</c:v>
                </c:pt>
                <c:pt idx="355">
                  <c:v>59.276800000000001</c:v>
                </c:pt>
                <c:pt idx="356">
                  <c:v>59.404600000000002</c:v>
                </c:pt>
                <c:pt idx="357">
                  <c:v>59.627800000000001</c:v>
                </c:pt>
                <c:pt idx="358">
                  <c:v>59.753300000000003</c:v>
                </c:pt>
                <c:pt idx="359">
                  <c:v>59.958799999999997</c:v>
                </c:pt>
                <c:pt idx="360">
                  <c:v>60.114699999999999</c:v>
                </c:pt>
                <c:pt idx="361">
                  <c:v>60.271799999999999</c:v>
                </c:pt>
                <c:pt idx="362">
                  <c:v>60.437600000000003</c:v>
                </c:pt>
                <c:pt idx="363">
                  <c:v>60.609099999999998</c:v>
                </c:pt>
                <c:pt idx="364">
                  <c:v>60.754800000000003</c:v>
                </c:pt>
                <c:pt idx="365">
                  <c:v>60.948700000000002</c:v>
                </c:pt>
                <c:pt idx="366">
                  <c:v>61.102600000000002</c:v>
                </c:pt>
                <c:pt idx="367">
                  <c:v>61.279699999999998</c:v>
                </c:pt>
                <c:pt idx="368">
                  <c:v>61.429499999999997</c:v>
                </c:pt>
                <c:pt idx="369">
                  <c:v>61.582099999999997</c:v>
                </c:pt>
                <c:pt idx="370">
                  <c:v>61.786900000000003</c:v>
                </c:pt>
                <c:pt idx="371">
                  <c:v>61.954599999999999</c:v>
                </c:pt>
                <c:pt idx="372">
                  <c:v>62.102600000000002</c:v>
                </c:pt>
                <c:pt idx="373">
                  <c:v>62.274999999999999</c:v>
                </c:pt>
                <c:pt idx="374">
                  <c:v>62.434899999999999</c:v>
                </c:pt>
                <c:pt idx="375">
                  <c:v>62.5989</c:v>
                </c:pt>
                <c:pt idx="376">
                  <c:v>62.780900000000003</c:v>
                </c:pt>
                <c:pt idx="377">
                  <c:v>62.935099999999998</c:v>
                </c:pt>
                <c:pt idx="378">
                  <c:v>63.113799999999998</c:v>
                </c:pt>
                <c:pt idx="379">
                  <c:v>63.2761</c:v>
                </c:pt>
                <c:pt idx="380">
                  <c:v>63.445999999999998</c:v>
                </c:pt>
                <c:pt idx="381">
                  <c:v>63.602400000000003</c:v>
                </c:pt>
                <c:pt idx="382">
                  <c:v>63.768700000000003</c:v>
                </c:pt>
                <c:pt idx="383">
                  <c:v>63.933999999999997</c:v>
                </c:pt>
                <c:pt idx="384">
                  <c:v>64.116</c:v>
                </c:pt>
                <c:pt idx="385">
                  <c:v>64.247600000000006</c:v>
                </c:pt>
                <c:pt idx="386">
                  <c:v>64.430099999999996</c:v>
                </c:pt>
                <c:pt idx="387">
                  <c:v>64.615899999999996</c:v>
                </c:pt>
                <c:pt idx="388">
                  <c:v>64.768600000000006</c:v>
                </c:pt>
                <c:pt idx="389">
                  <c:v>64.945099999999996</c:v>
                </c:pt>
                <c:pt idx="390">
                  <c:v>65.087400000000002</c:v>
                </c:pt>
                <c:pt idx="391">
                  <c:v>65.276200000000003</c:v>
                </c:pt>
                <c:pt idx="392">
                  <c:v>65.434299999999993</c:v>
                </c:pt>
                <c:pt idx="393">
                  <c:v>65.595699999999994</c:v>
                </c:pt>
                <c:pt idx="394">
                  <c:v>65.7744</c:v>
                </c:pt>
                <c:pt idx="395">
                  <c:v>65.942700000000002</c:v>
                </c:pt>
                <c:pt idx="396">
                  <c:v>66.099599999999995</c:v>
                </c:pt>
                <c:pt idx="397">
                  <c:v>66.273499999999999</c:v>
                </c:pt>
                <c:pt idx="398">
                  <c:v>66.438199999999995</c:v>
                </c:pt>
                <c:pt idx="399">
                  <c:v>66.620599999999996</c:v>
                </c:pt>
                <c:pt idx="400">
                  <c:v>66.761399999999995</c:v>
                </c:pt>
                <c:pt idx="401">
                  <c:v>66.944599999999994</c:v>
                </c:pt>
                <c:pt idx="402">
                  <c:v>67.094899999999996</c:v>
                </c:pt>
                <c:pt idx="403">
                  <c:v>67.273799999999994</c:v>
                </c:pt>
                <c:pt idx="404">
                  <c:v>67.4345</c:v>
                </c:pt>
                <c:pt idx="405">
                  <c:v>67.6053</c:v>
                </c:pt>
                <c:pt idx="406">
                  <c:v>67.784400000000005</c:v>
                </c:pt>
                <c:pt idx="407">
                  <c:v>67.9285</c:v>
                </c:pt>
                <c:pt idx="408">
                  <c:v>68.113</c:v>
                </c:pt>
                <c:pt idx="409">
                  <c:v>68.253600000000006</c:v>
                </c:pt>
                <c:pt idx="410">
                  <c:v>68.454999999999998</c:v>
                </c:pt>
                <c:pt idx="411">
                  <c:v>68.601600000000005</c:v>
                </c:pt>
                <c:pt idx="412">
                  <c:v>68.781899999999993</c:v>
                </c:pt>
                <c:pt idx="413">
                  <c:v>68.959900000000005</c:v>
                </c:pt>
                <c:pt idx="414">
                  <c:v>69.077600000000004</c:v>
                </c:pt>
                <c:pt idx="415">
                  <c:v>69.294300000000007</c:v>
                </c:pt>
                <c:pt idx="416">
                  <c:v>69.402199999999993</c:v>
                </c:pt>
                <c:pt idx="417">
                  <c:v>69.604500000000002</c:v>
                </c:pt>
                <c:pt idx="418">
                  <c:v>69.744299999999996</c:v>
                </c:pt>
                <c:pt idx="419">
                  <c:v>69.984099999999998</c:v>
                </c:pt>
                <c:pt idx="420">
                  <c:v>70.073899999999995</c:v>
                </c:pt>
                <c:pt idx="421">
                  <c:v>70.302400000000006</c:v>
                </c:pt>
                <c:pt idx="422">
                  <c:v>70.4572</c:v>
                </c:pt>
                <c:pt idx="423">
                  <c:v>70.566299999999998</c:v>
                </c:pt>
                <c:pt idx="424">
                  <c:v>70.783699999999996</c:v>
                </c:pt>
                <c:pt idx="425">
                  <c:v>70.906400000000005</c:v>
                </c:pt>
                <c:pt idx="426">
                  <c:v>71.128799999999998</c:v>
                </c:pt>
                <c:pt idx="427">
                  <c:v>71.2577</c:v>
                </c:pt>
                <c:pt idx="428">
                  <c:v>71.449100000000001</c:v>
                </c:pt>
                <c:pt idx="429">
                  <c:v>71.605699999999999</c:v>
                </c:pt>
                <c:pt idx="430">
                  <c:v>71.761799999999994</c:v>
                </c:pt>
                <c:pt idx="431">
                  <c:v>71.932000000000002</c:v>
                </c:pt>
                <c:pt idx="432">
                  <c:v>72.121799999999993</c:v>
                </c:pt>
                <c:pt idx="433">
                  <c:v>72.273099999999999</c:v>
                </c:pt>
                <c:pt idx="434">
                  <c:v>72.446600000000004</c:v>
                </c:pt>
                <c:pt idx="435">
                  <c:v>72.610500000000002</c:v>
                </c:pt>
                <c:pt idx="436">
                  <c:v>72.759</c:v>
                </c:pt>
                <c:pt idx="437">
                  <c:v>72.901200000000003</c:v>
                </c:pt>
                <c:pt idx="438">
                  <c:v>73.144499999999994</c:v>
                </c:pt>
                <c:pt idx="439">
                  <c:v>73.255600000000001</c:v>
                </c:pt>
                <c:pt idx="440">
                  <c:v>73.463999999999999</c:v>
                </c:pt>
                <c:pt idx="441">
                  <c:v>73.616200000000006</c:v>
                </c:pt>
                <c:pt idx="442">
                  <c:v>73.759299999999996</c:v>
                </c:pt>
                <c:pt idx="443">
                  <c:v>73.962599999999995</c:v>
                </c:pt>
                <c:pt idx="444">
                  <c:v>74.090699999999998</c:v>
                </c:pt>
                <c:pt idx="445">
                  <c:v>74.262200000000007</c:v>
                </c:pt>
                <c:pt idx="446">
                  <c:v>74.419899999999998</c:v>
                </c:pt>
                <c:pt idx="447">
                  <c:v>74.602699999999999</c:v>
                </c:pt>
                <c:pt idx="448">
                  <c:v>74.798699999999997</c:v>
                </c:pt>
                <c:pt idx="449">
                  <c:v>74.935199999999995</c:v>
                </c:pt>
                <c:pt idx="450">
                  <c:v>75.115600000000001</c:v>
                </c:pt>
                <c:pt idx="451">
                  <c:v>75.243799999999993</c:v>
                </c:pt>
                <c:pt idx="452">
                  <c:v>75.430099999999996</c:v>
                </c:pt>
                <c:pt idx="453">
                  <c:v>75.626499999999993</c:v>
                </c:pt>
                <c:pt idx="454">
                  <c:v>75.775400000000005</c:v>
                </c:pt>
                <c:pt idx="455">
                  <c:v>75.903899999999993</c:v>
                </c:pt>
                <c:pt idx="456">
                  <c:v>76.107699999999994</c:v>
                </c:pt>
                <c:pt idx="457">
                  <c:v>76.296499999999995</c:v>
                </c:pt>
                <c:pt idx="458">
                  <c:v>76.410499999999999</c:v>
                </c:pt>
                <c:pt idx="459">
                  <c:v>76.601799999999997</c:v>
                </c:pt>
                <c:pt idx="460">
                  <c:v>76.793700000000001</c:v>
                </c:pt>
                <c:pt idx="461">
                  <c:v>76.928299999999993</c:v>
                </c:pt>
                <c:pt idx="462">
                  <c:v>77.111699999999999</c:v>
                </c:pt>
                <c:pt idx="463">
                  <c:v>77.276600000000002</c:v>
                </c:pt>
                <c:pt idx="464">
                  <c:v>77.417400000000001</c:v>
                </c:pt>
                <c:pt idx="465">
                  <c:v>77.578599999999994</c:v>
                </c:pt>
                <c:pt idx="466">
                  <c:v>77.799499999999995</c:v>
                </c:pt>
                <c:pt idx="467">
                  <c:v>77.923500000000004</c:v>
                </c:pt>
                <c:pt idx="468">
                  <c:v>78.052800000000005</c:v>
                </c:pt>
                <c:pt idx="469">
                  <c:v>78.384299999999996</c:v>
                </c:pt>
                <c:pt idx="470">
                  <c:v>78.410899999999998</c:v>
                </c:pt>
                <c:pt idx="471">
                  <c:v>78.466300000000004</c:v>
                </c:pt>
                <c:pt idx="472">
                  <c:v>78.868499999999997</c:v>
                </c:pt>
                <c:pt idx="473">
                  <c:v>79.026399999999995</c:v>
                </c:pt>
                <c:pt idx="474">
                  <c:v>78.908500000000004</c:v>
                </c:pt>
                <c:pt idx="475">
                  <c:v>79.4666</c:v>
                </c:pt>
                <c:pt idx="476">
                  <c:v>79.331400000000002</c:v>
                </c:pt>
                <c:pt idx="477">
                  <c:v>79.5946</c:v>
                </c:pt>
                <c:pt idx="478">
                  <c:v>79.8917</c:v>
                </c:pt>
                <c:pt idx="479">
                  <c:v>79.885499999999993</c:v>
                </c:pt>
                <c:pt idx="480">
                  <c:v>80.053899999999999</c:v>
                </c:pt>
                <c:pt idx="481">
                  <c:v>80.342299999999994</c:v>
                </c:pt>
                <c:pt idx="482">
                  <c:v>80.4512</c:v>
                </c:pt>
                <c:pt idx="483">
                  <c:v>80.575999999999993</c:v>
                </c:pt>
                <c:pt idx="484">
                  <c:v>80.765500000000003</c:v>
                </c:pt>
                <c:pt idx="485">
                  <c:v>81.009299999999996</c:v>
                </c:pt>
                <c:pt idx="486">
                  <c:v>80.986099999999993</c:v>
                </c:pt>
                <c:pt idx="487">
                  <c:v>81.359700000000004</c:v>
                </c:pt>
                <c:pt idx="488">
                  <c:v>81.444199999999995</c:v>
                </c:pt>
                <c:pt idx="489">
                  <c:v>81.570400000000006</c:v>
                </c:pt>
                <c:pt idx="490">
                  <c:v>81.809600000000003</c:v>
                </c:pt>
                <c:pt idx="491">
                  <c:v>81.971699999999998</c:v>
                </c:pt>
                <c:pt idx="492">
                  <c:v>82.009</c:v>
                </c:pt>
                <c:pt idx="493">
                  <c:v>82.326099999999997</c:v>
                </c:pt>
                <c:pt idx="494">
                  <c:v>82.506100000000004</c:v>
                </c:pt>
                <c:pt idx="495">
                  <c:v>82.427999999999997</c:v>
                </c:pt>
                <c:pt idx="496">
                  <c:v>82.871499999999997</c:v>
                </c:pt>
                <c:pt idx="497">
                  <c:v>82.989699999999999</c:v>
                </c:pt>
                <c:pt idx="498">
                  <c:v>83.028999999999996</c:v>
                </c:pt>
                <c:pt idx="499">
                  <c:v>83.286199999999994</c:v>
                </c:pt>
                <c:pt idx="500">
                  <c:v>83.486900000000006</c:v>
                </c:pt>
                <c:pt idx="501">
                  <c:v>83.5441</c:v>
                </c:pt>
                <c:pt idx="502">
                  <c:v>83.825999999999993</c:v>
                </c:pt>
                <c:pt idx="503">
                  <c:v>83.937100000000001</c:v>
                </c:pt>
                <c:pt idx="504">
                  <c:v>84.078199999999995</c:v>
                </c:pt>
                <c:pt idx="505">
                  <c:v>84.286299999999997</c:v>
                </c:pt>
                <c:pt idx="506">
                  <c:v>84.460499999999996</c:v>
                </c:pt>
                <c:pt idx="507">
                  <c:v>84.580799999999996</c:v>
                </c:pt>
                <c:pt idx="508">
                  <c:v>84.773700000000005</c:v>
                </c:pt>
                <c:pt idx="509">
                  <c:v>84.931899999999999</c:v>
                </c:pt>
                <c:pt idx="510">
                  <c:v>85.135999999999996</c:v>
                </c:pt>
                <c:pt idx="511">
                  <c:v>85.217100000000002</c:v>
                </c:pt>
                <c:pt idx="512">
                  <c:v>85.456900000000005</c:v>
                </c:pt>
                <c:pt idx="513">
                  <c:v>85.679299999999998</c:v>
                </c:pt>
                <c:pt idx="514">
                  <c:v>85.652699999999996</c:v>
                </c:pt>
                <c:pt idx="515">
                  <c:v>85.970100000000002</c:v>
                </c:pt>
                <c:pt idx="516">
                  <c:v>86.160899999999998</c:v>
                </c:pt>
                <c:pt idx="517">
                  <c:v>86.1875</c:v>
                </c:pt>
                <c:pt idx="518">
                  <c:v>86.413600000000002</c:v>
                </c:pt>
                <c:pt idx="519">
                  <c:v>86.766599999999997</c:v>
                </c:pt>
                <c:pt idx="520">
                  <c:v>86.670100000000005</c:v>
                </c:pt>
                <c:pt idx="521">
                  <c:v>86.865499999999997</c:v>
                </c:pt>
                <c:pt idx="522">
                  <c:v>87.232900000000001</c:v>
                </c:pt>
                <c:pt idx="523">
                  <c:v>87.334999999999994</c:v>
                </c:pt>
                <c:pt idx="524">
                  <c:v>87.251099999999994</c:v>
                </c:pt>
                <c:pt idx="525">
                  <c:v>87.617699999999999</c:v>
                </c:pt>
                <c:pt idx="526">
                  <c:v>87.885099999999994</c:v>
                </c:pt>
                <c:pt idx="527">
                  <c:v>87.919399999999996</c:v>
                </c:pt>
                <c:pt idx="528">
                  <c:v>87.940299999999993</c:v>
                </c:pt>
                <c:pt idx="529">
                  <c:v>88.366600000000005</c:v>
                </c:pt>
                <c:pt idx="530">
                  <c:v>88.5672</c:v>
                </c:pt>
                <c:pt idx="531">
                  <c:v>88.561599999999999</c:v>
                </c:pt>
                <c:pt idx="532">
                  <c:v>88.609099999999998</c:v>
                </c:pt>
                <c:pt idx="533">
                  <c:v>89.045299999999997</c:v>
                </c:pt>
                <c:pt idx="534">
                  <c:v>89.180099999999996</c:v>
                </c:pt>
                <c:pt idx="535">
                  <c:v>89.103700000000003</c:v>
                </c:pt>
                <c:pt idx="536">
                  <c:v>89.381100000000004</c:v>
                </c:pt>
                <c:pt idx="537">
                  <c:v>89.644800000000004</c:v>
                </c:pt>
                <c:pt idx="538">
                  <c:v>89.981399999999994</c:v>
                </c:pt>
                <c:pt idx="539">
                  <c:v>89.836500000000001</c:v>
                </c:pt>
                <c:pt idx="540">
                  <c:v>90.055099999999996</c:v>
                </c:pt>
                <c:pt idx="541">
                  <c:v>90.381100000000004</c:v>
                </c:pt>
                <c:pt idx="542">
                  <c:v>90.4559</c:v>
                </c:pt>
                <c:pt idx="543">
                  <c:v>90.535499999999999</c:v>
                </c:pt>
                <c:pt idx="544">
                  <c:v>90.731700000000004</c:v>
                </c:pt>
                <c:pt idx="545">
                  <c:v>90.997</c:v>
                </c:pt>
                <c:pt idx="546">
                  <c:v>91.188699999999997</c:v>
                </c:pt>
                <c:pt idx="547">
                  <c:v>91.191400000000002</c:v>
                </c:pt>
                <c:pt idx="548">
                  <c:v>91.452699999999993</c:v>
                </c:pt>
                <c:pt idx="549">
                  <c:v>91.576800000000006</c:v>
                </c:pt>
                <c:pt idx="550">
                  <c:v>91.8673</c:v>
                </c:pt>
                <c:pt idx="551">
                  <c:v>91.858800000000002</c:v>
                </c:pt>
                <c:pt idx="552">
                  <c:v>92.104299999999995</c:v>
                </c:pt>
                <c:pt idx="553">
                  <c:v>92.236099999999993</c:v>
                </c:pt>
                <c:pt idx="554">
                  <c:v>92.490099999999998</c:v>
                </c:pt>
                <c:pt idx="555">
                  <c:v>92.552700000000002</c:v>
                </c:pt>
                <c:pt idx="556">
                  <c:v>92.777799999999999</c:v>
                </c:pt>
                <c:pt idx="557">
                  <c:v>92.948800000000006</c:v>
                </c:pt>
                <c:pt idx="558">
                  <c:v>93.165899999999993</c:v>
                </c:pt>
                <c:pt idx="559">
                  <c:v>93.227400000000003</c:v>
                </c:pt>
                <c:pt idx="560">
                  <c:v>93.43</c:v>
                </c:pt>
                <c:pt idx="561">
                  <c:v>93.621099999999998</c:v>
                </c:pt>
                <c:pt idx="562">
                  <c:v>93.728899999999996</c:v>
                </c:pt>
                <c:pt idx="563">
                  <c:v>93.953000000000003</c:v>
                </c:pt>
                <c:pt idx="564">
                  <c:v>94.122</c:v>
                </c:pt>
                <c:pt idx="565">
                  <c:v>94.273499999999999</c:v>
                </c:pt>
                <c:pt idx="566">
                  <c:v>94.418999999999997</c:v>
                </c:pt>
                <c:pt idx="567">
                  <c:v>94.567700000000002</c:v>
                </c:pt>
                <c:pt idx="568">
                  <c:v>94.792000000000002</c:v>
                </c:pt>
                <c:pt idx="569">
                  <c:v>95.001300000000001</c:v>
                </c:pt>
                <c:pt idx="570">
                  <c:v>95.0685</c:v>
                </c:pt>
                <c:pt idx="571">
                  <c:v>95.242599999999996</c:v>
                </c:pt>
                <c:pt idx="572">
                  <c:v>95.437100000000001</c:v>
                </c:pt>
                <c:pt idx="573">
                  <c:v>95.662700000000001</c:v>
                </c:pt>
                <c:pt idx="574">
                  <c:v>95.773799999999994</c:v>
                </c:pt>
                <c:pt idx="575">
                  <c:v>95.9161</c:v>
                </c:pt>
                <c:pt idx="576">
                  <c:v>96.080500000000001</c:v>
                </c:pt>
                <c:pt idx="577">
                  <c:v>96.289400000000001</c:v>
                </c:pt>
                <c:pt idx="578">
                  <c:v>96.508499999999998</c:v>
                </c:pt>
                <c:pt idx="579">
                  <c:v>96.586600000000004</c:v>
                </c:pt>
                <c:pt idx="580">
                  <c:v>96.754900000000006</c:v>
                </c:pt>
                <c:pt idx="581">
                  <c:v>96.886399999999995</c:v>
                </c:pt>
                <c:pt idx="582">
                  <c:v>97.144599999999997</c:v>
                </c:pt>
                <c:pt idx="583">
                  <c:v>97.299599999999998</c:v>
                </c:pt>
                <c:pt idx="584">
                  <c:v>97.446899999999999</c:v>
                </c:pt>
                <c:pt idx="585">
                  <c:v>97.553799999999995</c:v>
                </c:pt>
                <c:pt idx="586">
                  <c:v>97.787700000000001</c:v>
                </c:pt>
                <c:pt idx="587">
                  <c:v>97.976200000000006</c:v>
                </c:pt>
                <c:pt idx="588">
                  <c:v>98.122200000000007</c:v>
                </c:pt>
                <c:pt idx="589">
                  <c:v>98.245099999999994</c:v>
                </c:pt>
                <c:pt idx="590">
                  <c:v>98.435400000000001</c:v>
                </c:pt>
                <c:pt idx="591">
                  <c:v>98.589399999999998</c:v>
                </c:pt>
                <c:pt idx="592">
                  <c:v>98.803799999999995</c:v>
                </c:pt>
                <c:pt idx="593">
                  <c:v>98.9</c:v>
                </c:pt>
                <c:pt idx="594">
                  <c:v>99.072299999999998</c:v>
                </c:pt>
                <c:pt idx="595">
                  <c:v>99.273899999999998</c:v>
                </c:pt>
                <c:pt idx="596">
                  <c:v>99.480999999999995</c:v>
                </c:pt>
                <c:pt idx="597">
                  <c:v>99.567899999999995</c:v>
                </c:pt>
                <c:pt idx="598">
                  <c:v>99.783100000000005</c:v>
                </c:pt>
                <c:pt idx="599">
                  <c:v>99.903800000000004</c:v>
                </c:pt>
              </c:numCache>
            </c:numRef>
          </c:xVal>
          <c:yVal>
            <c:numRef>
              <c:f>'[11]Yiwei alumdieth ramp'!$D$5:$D$604</c:f>
              <c:numCache>
                <c:formatCode>General</c:formatCode>
                <c:ptCount val="600"/>
                <c:pt idx="0">
                  <c:v>901.928</c:v>
                </c:pt>
                <c:pt idx="1">
                  <c:v>1704.41</c:v>
                </c:pt>
                <c:pt idx="2">
                  <c:v>2501.33</c:v>
                </c:pt>
                <c:pt idx="3">
                  <c:v>2704.13</c:v>
                </c:pt>
                <c:pt idx="4">
                  <c:v>2417.75</c:v>
                </c:pt>
                <c:pt idx="5">
                  <c:v>2049.5100000000002</c:v>
                </c:pt>
                <c:pt idx="6">
                  <c:v>1733.72</c:v>
                </c:pt>
                <c:pt idx="7">
                  <c:v>1487.13</c:v>
                </c:pt>
                <c:pt idx="8">
                  <c:v>1283.4000000000001</c:v>
                </c:pt>
                <c:pt idx="9">
                  <c:v>1134.49</c:v>
                </c:pt>
                <c:pt idx="10">
                  <c:v>1013.06</c:v>
                </c:pt>
                <c:pt idx="11">
                  <c:v>913.84900000000005</c:v>
                </c:pt>
                <c:pt idx="12">
                  <c:v>838.86699999999996</c:v>
                </c:pt>
                <c:pt idx="13">
                  <c:v>780.1</c:v>
                </c:pt>
                <c:pt idx="14">
                  <c:v>729.25599999999997</c:v>
                </c:pt>
                <c:pt idx="15">
                  <c:v>680.01199999999994</c:v>
                </c:pt>
                <c:pt idx="16">
                  <c:v>633.93799999999999</c:v>
                </c:pt>
                <c:pt idx="17">
                  <c:v>595.30200000000002</c:v>
                </c:pt>
                <c:pt idx="18">
                  <c:v>560.14200000000005</c:v>
                </c:pt>
                <c:pt idx="19">
                  <c:v>525.66899999999998</c:v>
                </c:pt>
                <c:pt idx="20">
                  <c:v>497.73200000000003</c:v>
                </c:pt>
                <c:pt idx="21">
                  <c:v>470.71499999999997</c:v>
                </c:pt>
                <c:pt idx="22">
                  <c:v>446.721</c:v>
                </c:pt>
                <c:pt idx="23">
                  <c:v>424.85300000000001</c:v>
                </c:pt>
                <c:pt idx="24">
                  <c:v>402.83199999999999</c:v>
                </c:pt>
                <c:pt idx="25">
                  <c:v>382.88600000000002</c:v>
                </c:pt>
                <c:pt idx="26">
                  <c:v>366.36099999999999</c:v>
                </c:pt>
                <c:pt idx="27">
                  <c:v>351.233</c:v>
                </c:pt>
                <c:pt idx="28">
                  <c:v>332.75799999999998</c:v>
                </c:pt>
                <c:pt idx="29">
                  <c:v>316.25299999999999</c:v>
                </c:pt>
                <c:pt idx="30">
                  <c:v>301.73599999999999</c:v>
                </c:pt>
                <c:pt idx="31">
                  <c:v>291.66300000000001</c:v>
                </c:pt>
                <c:pt idx="32">
                  <c:v>284.07900000000001</c:v>
                </c:pt>
                <c:pt idx="33">
                  <c:v>266.53800000000001</c:v>
                </c:pt>
                <c:pt idx="34">
                  <c:v>257.70299999999997</c:v>
                </c:pt>
                <c:pt idx="35">
                  <c:v>249.46899999999999</c:v>
                </c:pt>
                <c:pt idx="36">
                  <c:v>241.25</c:v>
                </c:pt>
                <c:pt idx="37">
                  <c:v>231.66</c:v>
                </c:pt>
                <c:pt idx="38">
                  <c:v>223.99799999999999</c:v>
                </c:pt>
                <c:pt idx="39">
                  <c:v>213.36799999999999</c:v>
                </c:pt>
                <c:pt idx="40">
                  <c:v>201.316</c:v>
                </c:pt>
                <c:pt idx="41">
                  <c:v>193.06399999999999</c:v>
                </c:pt>
                <c:pt idx="42">
                  <c:v>189.453</c:v>
                </c:pt>
                <c:pt idx="43">
                  <c:v>184.49299999999999</c:v>
                </c:pt>
                <c:pt idx="44">
                  <c:v>181.03200000000001</c:v>
                </c:pt>
                <c:pt idx="45">
                  <c:v>179.75700000000001</c:v>
                </c:pt>
                <c:pt idx="46">
                  <c:v>175.697</c:v>
                </c:pt>
                <c:pt idx="47">
                  <c:v>172.26499999999999</c:v>
                </c:pt>
                <c:pt idx="48">
                  <c:v>164.92699999999999</c:v>
                </c:pt>
                <c:pt idx="49">
                  <c:v>157.73699999999999</c:v>
                </c:pt>
                <c:pt idx="50">
                  <c:v>157.02699999999999</c:v>
                </c:pt>
                <c:pt idx="51">
                  <c:v>158.536</c:v>
                </c:pt>
                <c:pt idx="52">
                  <c:v>158.404</c:v>
                </c:pt>
                <c:pt idx="53">
                  <c:v>154.53</c:v>
                </c:pt>
                <c:pt idx="54">
                  <c:v>149.22800000000001</c:v>
                </c:pt>
                <c:pt idx="55">
                  <c:v>144.71100000000001</c:v>
                </c:pt>
                <c:pt idx="56">
                  <c:v>139.036</c:v>
                </c:pt>
                <c:pt idx="57">
                  <c:v>134.495</c:v>
                </c:pt>
                <c:pt idx="58">
                  <c:v>135.17699999999999</c:v>
                </c:pt>
                <c:pt idx="59">
                  <c:v>134.46799999999999</c:v>
                </c:pt>
                <c:pt idx="60">
                  <c:v>131.334</c:v>
                </c:pt>
                <c:pt idx="61">
                  <c:v>130.55799999999999</c:v>
                </c:pt>
                <c:pt idx="62">
                  <c:v>127.154</c:v>
                </c:pt>
                <c:pt idx="63">
                  <c:v>125.101</c:v>
                </c:pt>
                <c:pt idx="64">
                  <c:v>124.20699999999999</c:v>
                </c:pt>
                <c:pt idx="65">
                  <c:v>126.142</c:v>
                </c:pt>
                <c:pt idx="66">
                  <c:v>125.202</c:v>
                </c:pt>
                <c:pt idx="67">
                  <c:v>122.982</c:v>
                </c:pt>
                <c:pt idx="68">
                  <c:v>118.836</c:v>
                </c:pt>
                <c:pt idx="69">
                  <c:v>113.986</c:v>
                </c:pt>
                <c:pt idx="70">
                  <c:v>115.36499999999999</c:v>
                </c:pt>
                <c:pt idx="71">
                  <c:v>116.812</c:v>
                </c:pt>
                <c:pt idx="72">
                  <c:v>115.818</c:v>
                </c:pt>
                <c:pt idx="73">
                  <c:v>112.776</c:v>
                </c:pt>
                <c:pt idx="74">
                  <c:v>107.746</c:v>
                </c:pt>
                <c:pt idx="75">
                  <c:v>105.358</c:v>
                </c:pt>
                <c:pt idx="76">
                  <c:v>99.681600000000003</c:v>
                </c:pt>
                <c:pt idx="77">
                  <c:v>97.314700000000002</c:v>
                </c:pt>
                <c:pt idx="78">
                  <c:v>95.720200000000006</c:v>
                </c:pt>
                <c:pt idx="79">
                  <c:v>95.438500000000005</c:v>
                </c:pt>
                <c:pt idx="80">
                  <c:v>96.967600000000004</c:v>
                </c:pt>
                <c:pt idx="81">
                  <c:v>100.5</c:v>
                </c:pt>
                <c:pt idx="82">
                  <c:v>101.58</c:v>
                </c:pt>
                <c:pt idx="83">
                  <c:v>99.4863</c:v>
                </c:pt>
                <c:pt idx="84">
                  <c:v>97.484800000000007</c:v>
                </c:pt>
                <c:pt idx="85">
                  <c:v>95.306700000000006</c:v>
                </c:pt>
                <c:pt idx="86">
                  <c:v>91.655799999999999</c:v>
                </c:pt>
                <c:pt idx="87">
                  <c:v>89.553399999999996</c:v>
                </c:pt>
                <c:pt idx="88">
                  <c:v>87.833600000000004</c:v>
                </c:pt>
                <c:pt idx="89">
                  <c:v>87.904600000000002</c:v>
                </c:pt>
                <c:pt idx="90">
                  <c:v>85.690700000000007</c:v>
                </c:pt>
                <c:pt idx="91">
                  <c:v>81.736400000000003</c:v>
                </c:pt>
                <c:pt idx="92">
                  <c:v>77.800600000000003</c:v>
                </c:pt>
                <c:pt idx="93">
                  <c:v>78.695800000000006</c:v>
                </c:pt>
                <c:pt idx="94">
                  <c:v>83.027799999999999</c:v>
                </c:pt>
                <c:pt idx="95">
                  <c:v>84.551599999999993</c:v>
                </c:pt>
                <c:pt idx="96">
                  <c:v>81.542000000000002</c:v>
                </c:pt>
                <c:pt idx="97">
                  <c:v>81.201599999999999</c:v>
                </c:pt>
                <c:pt idx="98">
                  <c:v>80.263599999999997</c:v>
                </c:pt>
                <c:pt idx="99">
                  <c:v>77.399100000000004</c:v>
                </c:pt>
                <c:pt idx="100">
                  <c:v>74.888499999999993</c:v>
                </c:pt>
                <c:pt idx="101">
                  <c:v>74.7209</c:v>
                </c:pt>
                <c:pt idx="102">
                  <c:v>75.646799999999999</c:v>
                </c:pt>
                <c:pt idx="103">
                  <c:v>78.4893</c:v>
                </c:pt>
                <c:pt idx="104">
                  <c:v>76.242099999999994</c:v>
                </c:pt>
                <c:pt idx="105">
                  <c:v>71.782300000000006</c:v>
                </c:pt>
                <c:pt idx="106">
                  <c:v>69.129199999999997</c:v>
                </c:pt>
                <c:pt idx="107">
                  <c:v>69.6387</c:v>
                </c:pt>
                <c:pt idx="108">
                  <c:v>69.694900000000004</c:v>
                </c:pt>
                <c:pt idx="109">
                  <c:v>71.315899999999999</c:v>
                </c:pt>
                <c:pt idx="110">
                  <c:v>72.865499999999997</c:v>
                </c:pt>
                <c:pt idx="111">
                  <c:v>72.116299999999995</c:v>
                </c:pt>
                <c:pt idx="112">
                  <c:v>71.862300000000005</c:v>
                </c:pt>
                <c:pt idx="113">
                  <c:v>70.210499999999996</c:v>
                </c:pt>
                <c:pt idx="114">
                  <c:v>67.251300000000001</c:v>
                </c:pt>
                <c:pt idx="115">
                  <c:v>63.695300000000003</c:v>
                </c:pt>
                <c:pt idx="116">
                  <c:v>64.847800000000007</c:v>
                </c:pt>
                <c:pt idx="117">
                  <c:v>66.492800000000003</c:v>
                </c:pt>
                <c:pt idx="118">
                  <c:v>66.191199999999995</c:v>
                </c:pt>
                <c:pt idx="119">
                  <c:v>65.517300000000006</c:v>
                </c:pt>
                <c:pt idx="120">
                  <c:v>63.052300000000002</c:v>
                </c:pt>
                <c:pt idx="121">
                  <c:v>63.373100000000001</c:v>
                </c:pt>
                <c:pt idx="122">
                  <c:v>61.942300000000003</c:v>
                </c:pt>
                <c:pt idx="123">
                  <c:v>60.404200000000003</c:v>
                </c:pt>
                <c:pt idx="124">
                  <c:v>59.931899999999999</c:v>
                </c:pt>
                <c:pt idx="125">
                  <c:v>63.277000000000001</c:v>
                </c:pt>
                <c:pt idx="126">
                  <c:v>64.299499999999995</c:v>
                </c:pt>
                <c:pt idx="127">
                  <c:v>62.8827</c:v>
                </c:pt>
                <c:pt idx="128">
                  <c:v>59.753599999999999</c:v>
                </c:pt>
                <c:pt idx="129">
                  <c:v>57.0197</c:v>
                </c:pt>
                <c:pt idx="130">
                  <c:v>59.026200000000003</c:v>
                </c:pt>
                <c:pt idx="131">
                  <c:v>61.451700000000002</c:v>
                </c:pt>
                <c:pt idx="132">
                  <c:v>62.491599999999998</c:v>
                </c:pt>
                <c:pt idx="133">
                  <c:v>61.5304</c:v>
                </c:pt>
                <c:pt idx="134">
                  <c:v>57.446399999999997</c:v>
                </c:pt>
                <c:pt idx="135">
                  <c:v>58.255499999999998</c:v>
                </c:pt>
                <c:pt idx="136">
                  <c:v>64.230400000000003</c:v>
                </c:pt>
                <c:pt idx="137">
                  <c:v>62.197699999999998</c:v>
                </c:pt>
                <c:pt idx="138">
                  <c:v>58.911099999999998</c:v>
                </c:pt>
                <c:pt idx="139">
                  <c:v>55.186599999999999</c:v>
                </c:pt>
                <c:pt idx="140">
                  <c:v>55.429200000000002</c:v>
                </c:pt>
                <c:pt idx="141">
                  <c:v>59.7072</c:v>
                </c:pt>
                <c:pt idx="142">
                  <c:v>60.458199999999998</c:v>
                </c:pt>
                <c:pt idx="143">
                  <c:v>56.926900000000003</c:v>
                </c:pt>
                <c:pt idx="144">
                  <c:v>53.834899999999998</c:v>
                </c:pt>
                <c:pt idx="145">
                  <c:v>51.143900000000002</c:v>
                </c:pt>
                <c:pt idx="146">
                  <c:v>52.839399999999998</c:v>
                </c:pt>
                <c:pt idx="147">
                  <c:v>56.0015</c:v>
                </c:pt>
                <c:pt idx="148">
                  <c:v>54.192500000000003</c:v>
                </c:pt>
                <c:pt idx="149">
                  <c:v>51.345300000000002</c:v>
                </c:pt>
                <c:pt idx="150">
                  <c:v>49.874200000000002</c:v>
                </c:pt>
                <c:pt idx="151">
                  <c:v>52.335000000000001</c:v>
                </c:pt>
                <c:pt idx="152">
                  <c:v>54.308999999999997</c:v>
                </c:pt>
                <c:pt idx="153">
                  <c:v>50.817500000000003</c:v>
                </c:pt>
                <c:pt idx="154">
                  <c:v>49.486600000000003</c:v>
                </c:pt>
                <c:pt idx="155">
                  <c:v>49.679600000000001</c:v>
                </c:pt>
                <c:pt idx="156">
                  <c:v>52.866599999999998</c:v>
                </c:pt>
                <c:pt idx="157">
                  <c:v>54.482100000000003</c:v>
                </c:pt>
                <c:pt idx="158">
                  <c:v>48.953699999999998</c:v>
                </c:pt>
                <c:pt idx="159">
                  <c:v>49.395400000000002</c:v>
                </c:pt>
                <c:pt idx="160">
                  <c:v>49.047899999999998</c:v>
                </c:pt>
                <c:pt idx="161">
                  <c:v>51.427199999999999</c:v>
                </c:pt>
                <c:pt idx="162">
                  <c:v>50.567599999999999</c:v>
                </c:pt>
                <c:pt idx="163">
                  <c:v>42.340400000000002</c:v>
                </c:pt>
                <c:pt idx="164">
                  <c:v>47.4923</c:v>
                </c:pt>
                <c:pt idx="165">
                  <c:v>48.950400000000002</c:v>
                </c:pt>
                <c:pt idx="166">
                  <c:v>50.960700000000003</c:v>
                </c:pt>
                <c:pt idx="167">
                  <c:v>43.881</c:v>
                </c:pt>
                <c:pt idx="168">
                  <c:v>41.931399999999996</c:v>
                </c:pt>
                <c:pt idx="169">
                  <c:v>46.284300000000002</c:v>
                </c:pt>
                <c:pt idx="170">
                  <c:v>47.328000000000003</c:v>
                </c:pt>
                <c:pt idx="171">
                  <c:v>46.335999999999999</c:v>
                </c:pt>
                <c:pt idx="172">
                  <c:v>40.360999999999997</c:v>
                </c:pt>
                <c:pt idx="173">
                  <c:v>45.3857</c:v>
                </c:pt>
                <c:pt idx="174">
                  <c:v>44.7988</c:v>
                </c:pt>
                <c:pt idx="175">
                  <c:v>45.553100000000001</c:v>
                </c:pt>
                <c:pt idx="176">
                  <c:v>38.864899999999999</c:v>
                </c:pt>
                <c:pt idx="177">
                  <c:v>46.5304</c:v>
                </c:pt>
                <c:pt idx="178">
                  <c:v>43.300199999999997</c:v>
                </c:pt>
                <c:pt idx="179">
                  <c:v>43.811999999999998</c:v>
                </c:pt>
                <c:pt idx="180">
                  <c:v>42.8992</c:v>
                </c:pt>
                <c:pt idx="181">
                  <c:v>45.350299999999997</c:v>
                </c:pt>
                <c:pt idx="182">
                  <c:v>45.0503</c:v>
                </c:pt>
                <c:pt idx="183">
                  <c:v>41.9086</c:v>
                </c:pt>
                <c:pt idx="184">
                  <c:v>43.344900000000003</c:v>
                </c:pt>
                <c:pt idx="185">
                  <c:v>42.362499999999997</c:v>
                </c:pt>
                <c:pt idx="186">
                  <c:v>41.521500000000003</c:v>
                </c:pt>
                <c:pt idx="187">
                  <c:v>42.873199999999997</c:v>
                </c:pt>
                <c:pt idx="188">
                  <c:v>45.229799999999997</c:v>
                </c:pt>
                <c:pt idx="189">
                  <c:v>45.62</c:v>
                </c:pt>
                <c:pt idx="190">
                  <c:v>40.831099999999999</c:v>
                </c:pt>
                <c:pt idx="191">
                  <c:v>46.774099999999997</c:v>
                </c:pt>
                <c:pt idx="192">
                  <c:v>48.454700000000003</c:v>
                </c:pt>
                <c:pt idx="193">
                  <c:v>43.996000000000002</c:v>
                </c:pt>
                <c:pt idx="194">
                  <c:v>44.502000000000002</c:v>
                </c:pt>
                <c:pt idx="195">
                  <c:v>48.085700000000003</c:v>
                </c:pt>
                <c:pt idx="196">
                  <c:v>46.2164</c:v>
                </c:pt>
                <c:pt idx="197">
                  <c:v>38.695300000000003</c:v>
                </c:pt>
                <c:pt idx="198">
                  <c:v>40.1327</c:v>
                </c:pt>
                <c:pt idx="199">
                  <c:v>42.6982</c:v>
                </c:pt>
                <c:pt idx="200">
                  <c:v>41.494199999999999</c:v>
                </c:pt>
                <c:pt idx="201">
                  <c:v>35.468400000000003</c:v>
                </c:pt>
                <c:pt idx="202">
                  <c:v>38.109400000000001</c:v>
                </c:pt>
                <c:pt idx="203">
                  <c:v>38.930199999999999</c:v>
                </c:pt>
                <c:pt idx="204">
                  <c:v>38.749699999999997</c:v>
                </c:pt>
                <c:pt idx="205">
                  <c:v>34.118499999999997</c:v>
                </c:pt>
                <c:pt idx="206">
                  <c:v>36.356299999999997</c:v>
                </c:pt>
                <c:pt idx="207">
                  <c:v>36.609200000000001</c:v>
                </c:pt>
                <c:pt idx="208">
                  <c:v>34.668700000000001</c:v>
                </c:pt>
                <c:pt idx="209">
                  <c:v>32.873600000000003</c:v>
                </c:pt>
                <c:pt idx="210">
                  <c:v>35.027099999999997</c:v>
                </c:pt>
                <c:pt idx="211">
                  <c:v>35.9863</c:v>
                </c:pt>
                <c:pt idx="212">
                  <c:v>33.671399999999998</c:v>
                </c:pt>
                <c:pt idx="213">
                  <c:v>34.430199999999999</c:v>
                </c:pt>
                <c:pt idx="214">
                  <c:v>36.3962</c:v>
                </c:pt>
                <c:pt idx="215">
                  <c:v>35.7241</c:v>
                </c:pt>
                <c:pt idx="216">
                  <c:v>32.723999999999997</c:v>
                </c:pt>
                <c:pt idx="217">
                  <c:v>35.8249</c:v>
                </c:pt>
                <c:pt idx="218">
                  <c:v>36.244599999999998</c:v>
                </c:pt>
                <c:pt idx="219">
                  <c:v>33.493000000000002</c:v>
                </c:pt>
                <c:pt idx="220">
                  <c:v>35.223599999999998</c:v>
                </c:pt>
                <c:pt idx="221">
                  <c:v>37.077100000000002</c:v>
                </c:pt>
                <c:pt idx="222">
                  <c:v>34.827800000000003</c:v>
                </c:pt>
                <c:pt idx="223">
                  <c:v>35.0565</c:v>
                </c:pt>
                <c:pt idx="224">
                  <c:v>37.109900000000003</c:v>
                </c:pt>
                <c:pt idx="225">
                  <c:v>35.8292</c:v>
                </c:pt>
                <c:pt idx="226">
                  <c:v>36.0124</c:v>
                </c:pt>
                <c:pt idx="227">
                  <c:v>36.163499999999999</c:v>
                </c:pt>
                <c:pt idx="228">
                  <c:v>37.613300000000002</c:v>
                </c:pt>
                <c:pt idx="229">
                  <c:v>37.2258</c:v>
                </c:pt>
                <c:pt idx="230">
                  <c:v>34.558399999999999</c:v>
                </c:pt>
                <c:pt idx="231">
                  <c:v>34.792999999999999</c:v>
                </c:pt>
                <c:pt idx="232">
                  <c:v>37.042099999999998</c:v>
                </c:pt>
                <c:pt idx="233">
                  <c:v>32.107100000000003</c:v>
                </c:pt>
                <c:pt idx="234">
                  <c:v>30.98</c:v>
                </c:pt>
                <c:pt idx="235">
                  <c:v>33.171399999999998</c:v>
                </c:pt>
                <c:pt idx="236">
                  <c:v>30.376300000000001</c:v>
                </c:pt>
                <c:pt idx="237">
                  <c:v>28.5959</c:v>
                </c:pt>
                <c:pt idx="238">
                  <c:v>29.1616</c:v>
                </c:pt>
                <c:pt idx="239">
                  <c:v>28.618500000000001</c:v>
                </c:pt>
                <c:pt idx="240">
                  <c:v>27.290500000000002</c:v>
                </c:pt>
                <c:pt idx="241">
                  <c:v>27.823599999999999</c:v>
                </c:pt>
                <c:pt idx="242">
                  <c:v>27.909400000000002</c:v>
                </c:pt>
                <c:pt idx="243">
                  <c:v>27.2592</c:v>
                </c:pt>
                <c:pt idx="244">
                  <c:v>26.659600000000001</c:v>
                </c:pt>
                <c:pt idx="245">
                  <c:v>26.813300000000002</c:v>
                </c:pt>
                <c:pt idx="246">
                  <c:v>25.832899999999999</c:v>
                </c:pt>
                <c:pt idx="247">
                  <c:v>26.251300000000001</c:v>
                </c:pt>
                <c:pt idx="248">
                  <c:v>26.235399999999998</c:v>
                </c:pt>
                <c:pt idx="249">
                  <c:v>25.9663</c:v>
                </c:pt>
                <c:pt idx="250">
                  <c:v>25.740200000000002</c:v>
                </c:pt>
                <c:pt idx="251">
                  <c:v>26.225899999999999</c:v>
                </c:pt>
                <c:pt idx="252">
                  <c:v>25.934699999999999</c:v>
                </c:pt>
                <c:pt idx="253">
                  <c:v>25.108000000000001</c:v>
                </c:pt>
                <c:pt idx="254">
                  <c:v>26.599699999999999</c:v>
                </c:pt>
                <c:pt idx="255">
                  <c:v>25.770199999999999</c:v>
                </c:pt>
                <c:pt idx="256">
                  <c:v>24.4755</c:v>
                </c:pt>
                <c:pt idx="257">
                  <c:v>25.3215</c:v>
                </c:pt>
                <c:pt idx="258">
                  <c:v>24.182500000000001</c:v>
                </c:pt>
                <c:pt idx="259">
                  <c:v>22.6066</c:v>
                </c:pt>
                <c:pt idx="260">
                  <c:v>24.660900000000002</c:v>
                </c:pt>
                <c:pt idx="261">
                  <c:v>23.462599999999998</c:v>
                </c:pt>
                <c:pt idx="262">
                  <c:v>21.52</c:v>
                </c:pt>
                <c:pt idx="263">
                  <c:v>22.891999999999999</c:v>
                </c:pt>
                <c:pt idx="264">
                  <c:v>23.409600000000001</c:v>
                </c:pt>
                <c:pt idx="265">
                  <c:v>22.643699999999999</c:v>
                </c:pt>
                <c:pt idx="266">
                  <c:v>23.2318</c:v>
                </c:pt>
                <c:pt idx="267">
                  <c:v>23.956299999999999</c:v>
                </c:pt>
                <c:pt idx="268">
                  <c:v>25.2088</c:v>
                </c:pt>
                <c:pt idx="269">
                  <c:v>25.089600000000001</c:v>
                </c:pt>
                <c:pt idx="270">
                  <c:v>23.946899999999999</c:v>
                </c:pt>
                <c:pt idx="271">
                  <c:v>24.31</c:v>
                </c:pt>
                <c:pt idx="272">
                  <c:v>22.374500000000001</c:v>
                </c:pt>
                <c:pt idx="273">
                  <c:v>22.6389</c:v>
                </c:pt>
                <c:pt idx="274">
                  <c:v>23.529800000000002</c:v>
                </c:pt>
                <c:pt idx="275">
                  <c:v>21.352699999999999</c:v>
                </c:pt>
                <c:pt idx="276">
                  <c:v>24.126899999999999</c:v>
                </c:pt>
                <c:pt idx="277">
                  <c:v>23.298400000000001</c:v>
                </c:pt>
                <c:pt idx="278">
                  <c:v>22.5885</c:v>
                </c:pt>
                <c:pt idx="279">
                  <c:v>23.712199999999999</c:v>
                </c:pt>
                <c:pt idx="280">
                  <c:v>21.268599999999999</c:v>
                </c:pt>
                <c:pt idx="281">
                  <c:v>22.4998</c:v>
                </c:pt>
                <c:pt idx="282">
                  <c:v>21.7469</c:v>
                </c:pt>
                <c:pt idx="283">
                  <c:v>20.082799999999999</c:v>
                </c:pt>
                <c:pt idx="284">
                  <c:v>20.946899999999999</c:v>
                </c:pt>
                <c:pt idx="285">
                  <c:v>19.7471</c:v>
                </c:pt>
                <c:pt idx="286">
                  <c:v>19.3735</c:v>
                </c:pt>
                <c:pt idx="287">
                  <c:v>19.352499999999999</c:v>
                </c:pt>
                <c:pt idx="288">
                  <c:v>18.268699999999999</c:v>
                </c:pt>
                <c:pt idx="289">
                  <c:v>19.987500000000001</c:v>
                </c:pt>
                <c:pt idx="290">
                  <c:v>21.156099999999999</c:v>
                </c:pt>
                <c:pt idx="291">
                  <c:v>20.338999999999999</c:v>
                </c:pt>
                <c:pt idx="292">
                  <c:v>19.191500000000001</c:v>
                </c:pt>
                <c:pt idx="293">
                  <c:v>18.0227</c:v>
                </c:pt>
                <c:pt idx="294">
                  <c:v>18.746400000000001</c:v>
                </c:pt>
                <c:pt idx="295">
                  <c:v>20.8035</c:v>
                </c:pt>
                <c:pt idx="296">
                  <c:v>20.481400000000001</c:v>
                </c:pt>
                <c:pt idx="297">
                  <c:v>19.104099999999999</c:v>
                </c:pt>
                <c:pt idx="298">
                  <c:v>19.0806</c:v>
                </c:pt>
                <c:pt idx="299">
                  <c:v>17.979500000000002</c:v>
                </c:pt>
                <c:pt idx="300">
                  <c:v>18.260000000000002</c:v>
                </c:pt>
                <c:pt idx="301">
                  <c:v>17.015499999999999</c:v>
                </c:pt>
                <c:pt idx="302">
                  <c:v>15.289099999999999</c:v>
                </c:pt>
                <c:pt idx="303">
                  <c:v>14.0558</c:v>
                </c:pt>
                <c:pt idx="304">
                  <c:v>12.280099999999999</c:v>
                </c:pt>
                <c:pt idx="305">
                  <c:v>12.9017</c:v>
                </c:pt>
                <c:pt idx="306">
                  <c:v>12.6411</c:v>
                </c:pt>
                <c:pt idx="307">
                  <c:v>12.850199999999999</c:v>
                </c:pt>
                <c:pt idx="308">
                  <c:v>13.1273</c:v>
                </c:pt>
                <c:pt idx="309">
                  <c:v>12.7257</c:v>
                </c:pt>
                <c:pt idx="310">
                  <c:v>12.5924</c:v>
                </c:pt>
                <c:pt idx="311">
                  <c:v>11.6333</c:v>
                </c:pt>
                <c:pt idx="312">
                  <c:v>11.0901</c:v>
                </c:pt>
                <c:pt idx="313">
                  <c:v>10.824199999999999</c:v>
                </c:pt>
                <c:pt idx="314">
                  <c:v>10.0397</c:v>
                </c:pt>
                <c:pt idx="315">
                  <c:v>10.4961</c:v>
                </c:pt>
                <c:pt idx="316">
                  <c:v>9.6518599999999992</c:v>
                </c:pt>
                <c:pt idx="317">
                  <c:v>10.719799999999999</c:v>
                </c:pt>
                <c:pt idx="318">
                  <c:v>10.858599999999999</c:v>
                </c:pt>
                <c:pt idx="319">
                  <c:v>10.645300000000001</c:v>
                </c:pt>
                <c:pt idx="320">
                  <c:v>10.7315</c:v>
                </c:pt>
                <c:pt idx="321">
                  <c:v>10.398</c:v>
                </c:pt>
                <c:pt idx="322">
                  <c:v>10.718400000000001</c:v>
                </c:pt>
                <c:pt idx="323">
                  <c:v>10.5031</c:v>
                </c:pt>
                <c:pt idx="324">
                  <c:v>11.0632</c:v>
                </c:pt>
                <c:pt idx="325">
                  <c:v>10.493600000000001</c:v>
                </c:pt>
                <c:pt idx="326">
                  <c:v>10.99</c:v>
                </c:pt>
                <c:pt idx="327">
                  <c:v>11.3551</c:v>
                </c:pt>
                <c:pt idx="328">
                  <c:v>11.358000000000001</c:v>
                </c:pt>
                <c:pt idx="329">
                  <c:v>11.557600000000001</c:v>
                </c:pt>
                <c:pt idx="330">
                  <c:v>11.5123</c:v>
                </c:pt>
                <c:pt idx="331">
                  <c:v>11.4709</c:v>
                </c:pt>
                <c:pt idx="332">
                  <c:v>11.3407</c:v>
                </c:pt>
                <c:pt idx="333">
                  <c:v>10.718</c:v>
                </c:pt>
                <c:pt idx="334">
                  <c:v>10.8979</c:v>
                </c:pt>
                <c:pt idx="335">
                  <c:v>10.311</c:v>
                </c:pt>
                <c:pt idx="336">
                  <c:v>10.6587</c:v>
                </c:pt>
                <c:pt idx="337">
                  <c:v>10.2531</c:v>
                </c:pt>
                <c:pt idx="338">
                  <c:v>10.292199999999999</c:v>
                </c:pt>
                <c:pt idx="339">
                  <c:v>10.371600000000001</c:v>
                </c:pt>
                <c:pt idx="340">
                  <c:v>10.012600000000001</c:v>
                </c:pt>
                <c:pt idx="341">
                  <c:v>10.5678</c:v>
                </c:pt>
                <c:pt idx="342">
                  <c:v>9.8032900000000005</c:v>
                </c:pt>
                <c:pt idx="343">
                  <c:v>10.7098</c:v>
                </c:pt>
                <c:pt idx="344">
                  <c:v>9.7198499999999992</c:v>
                </c:pt>
                <c:pt idx="345">
                  <c:v>10.102499999999999</c:v>
                </c:pt>
                <c:pt idx="346">
                  <c:v>10.363</c:v>
                </c:pt>
                <c:pt idx="347">
                  <c:v>9.9831000000000003</c:v>
                </c:pt>
                <c:pt idx="348">
                  <c:v>10.2516</c:v>
                </c:pt>
                <c:pt idx="349">
                  <c:v>10.670299999999999</c:v>
                </c:pt>
                <c:pt idx="350">
                  <c:v>10.616</c:v>
                </c:pt>
                <c:pt idx="351">
                  <c:v>10.808299999999999</c:v>
                </c:pt>
                <c:pt idx="352">
                  <c:v>10.2263</c:v>
                </c:pt>
                <c:pt idx="353">
                  <c:v>9.9085199999999993</c:v>
                </c:pt>
                <c:pt idx="354">
                  <c:v>9.9914400000000008</c:v>
                </c:pt>
                <c:pt idx="355">
                  <c:v>10.053800000000001</c:v>
                </c:pt>
                <c:pt idx="356">
                  <c:v>10.4855</c:v>
                </c:pt>
                <c:pt idx="357">
                  <c:v>11.1408</c:v>
                </c:pt>
                <c:pt idx="358">
                  <c:v>11.0101</c:v>
                </c:pt>
                <c:pt idx="359">
                  <c:v>11.5688</c:v>
                </c:pt>
                <c:pt idx="360">
                  <c:v>10.993600000000001</c:v>
                </c:pt>
                <c:pt idx="361">
                  <c:v>10.4628</c:v>
                </c:pt>
                <c:pt idx="362">
                  <c:v>10.430099999999999</c:v>
                </c:pt>
                <c:pt idx="363">
                  <c:v>9.8078400000000006</c:v>
                </c:pt>
                <c:pt idx="364">
                  <c:v>9.6770999999999994</c:v>
                </c:pt>
                <c:pt idx="365">
                  <c:v>9.8199100000000001</c:v>
                </c:pt>
                <c:pt idx="366">
                  <c:v>9.4866600000000005</c:v>
                </c:pt>
                <c:pt idx="367">
                  <c:v>9.2862399999999994</c:v>
                </c:pt>
                <c:pt idx="368">
                  <c:v>8.8030899999999992</c:v>
                </c:pt>
                <c:pt idx="369">
                  <c:v>9.5399399999999996</c:v>
                </c:pt>
                <c:pt idx="370">
                  <c:v>9.8799799999999998</c:v>
                </c:pt>
                <c:pt idx="371">
                  <c:v>9.9596300000000006</c:v>
                </c:pt>
                <c:pt idx="372">
                  <c:v>9.7409099999999995</c:v>
                </c:pt>
                <c:pt idx="373">
                  <c:v>9.7305399999999995</c:v>
                </c:pt>
                <c:pt idx="374">
                  <c:v>9.5709199999999992</c:v>
                </c:pt>
                <c:pt idx="375">
                  <c:v>9.5807000000000002</c:v>
                </c:pt>
                <c:pt idx="376">
                  <c:v>9.4751399999999997</c:v>
                </c:pt>
                <c:pt idx="377">
                  <c:v>9.3769100000000005</c:v>
                </c:pt>
                <c:pt idx="378">
                  <c:v>9.2214399999999994</c:v>
                </c:pt>
                <c:pt idx="379">
                  <c:v>9.1034100000000002</c:v>
                </c:pt>
                <c:pt idx="380">
                  <c:v>8.9652600000000007</c:v>
                </c:pt>
                <c:pt idx="381">
                  <c:v>8.9121600000000001</c:v>
                </c:pt>
                <c:pt idx="382">
                  <c:v>8.8059799999999999</c:v>
                </c:pt>
                <c:pt idx="383">
                  <c:v>8.6151499999999999</c:v>
                </c:pt>
                <c:pt idx="384">
                  <c:v>8.6815499999999997</c:v>
                </c:pt>
                <c:pt idx="385">
                  <c:v>8.5669400000000007</c:v>
                </c:pt>
                <c:pt idx="386">
                  <c:v>8.8179200000000009</c:v>
                </c:pt>
                <c:pt idx="387">
                  <c:v>9.1024999999999991</c:v>
                </c:pt>
                <c:pt idx="388">
                  <c:v>9.1448300000000007</c:v>
                </c:pt>
                <c:pt idx="389">
                  <c:v>9.2729499999999998</c:v>
                </c:pt>
                <c:pt idx="390">
                  <c:v>9.2173200000000008</c:v>
                </c:pt>
                <c:pt idx="391">
                  <c:v>9.0903700000000001</c:v>
                </c:pt>
                <c:pt idx="392">
                  <c:v>8.9970999999999997</c:v>
                </c:pt>
                <c:pt idx="393">
                  <c:v>9.0822599999999998</c:v>
                </c:pt>
                <c:pt idx="394">
                  <c:v>9.0829000000000004</c:v>
                </c:pt>
                <c:pt idx="395">
                  <c:v>9.0942699999999999</c:v>
                </c:pt>
                <c:pt idx="396">
                  <c:v>9.2268699999999999</c:v>
                </c:pt>
                <c:pt idx="397">
                  <c:v>9.4086800000000004</c:v>
                </c:pt>
                <c:pt idx="398">
                  <c:v>9.4274000000000004</c:v>
                </c:pt>
                <c:pt idx="399">
                  <c:v>9.6037099999999995</c:v>
                </c:pt>
                <c:pt idx="400">
                  <c:v>9.8087300000000006</c:v>
                </c:pt>
                <c:pt idx="401">
                  <c:v>9.7036300000000004</c:v>
                </c:pt>
                <c:pt idx="402">
                  <c:v>9.8656400000000009</c:v>
                </c:pt>
                <c:pt idx="403">
                  <c:v>9.7583500000000001</c:v>
                </c:pt>
                <c:pt idx="404">
                  <c:v>9.7808600000000006</c:v>
                </c:pt>
                <c:pt idx="405">
                  <c:v>9.4852399999999992</c:v>
                </c:pt>
                <c:pt idx="406">
                  <c:v>9.4637100000000007</c:v>
                </c:pt>
                <c:pt idx="407">
                  <c:v>9.2967600000000008</c:v>
                </c:pt>
                <c:pt idx="408">
                  <c:v>9.2465100000000007</c:v>
                </c:pt>
                <c:pt idx="409">
                  <c:v>9.30185</c:v>
                </c:pt>
                <c:pt idx="410">
                  <c:v>9.1151499999999999</c:v>
                </c:pt>
                <c:pt idx="411">
                  <c:v>9.3382500000000004</c:v>
                </c:pt>
                <c:pt idx="412">
                  <c:v>9.1972699999999996</c:v>
                </c:pt>
                <c:pt idx="413">
                  <c:v>9.3421099999999999</c:v>
                </c:pt>
                <c:pt idx="414">
                  <c:v>9.1777999999999995</c:v>
                </c:pt>
                <c:pt idx="415">
                  <c:v>9.3849300000000007</c:v>
                </c:pt>
                <c:pt idx="416">
                  <c:v>9.3257499999999993</c:v>
                </c:pt>
                <c:pt idx="417">
                  <c:v>9.1657499999999992</c:v>
                </c:pt>
                <c:pt idx="418">
                  <c:v>9.5197599999999998</c:v>
                </c:pt>
                <c:pt idx="419">
                  <c:v>8.9511000000000003</c:v>
                </c:pt>
                <c:pt idx="420">
                  <c:v>9.6508800000000008</c:v>
                </c:pt>
                <c:pt idx="421">
                  <c:v>9.0658300000000001</c:v>
                </c:pt>
                <c:pt idx="422">
                  <c:v>9.6720100000000002</c:v>
                </c:pt>
                <c:pt idx="423">
                  <c:v>9.0881799999999995</c:v>
                </c:pt>
                <c:pt idx="424">
                  <c:v>9.2580600000000004</c:v>
                </c:pt>
                <c:pt idx="425">
                  <c:v>9.4014000000000006</c:v>
                </c:pt>
                <c:pt idx="426">
                  <c:v>9.45505</c:v>
                </c:pt>
                <c:pt idx="427">
                  <c:v>9.5648099999999996</c:v>
                </c:pt>
                <c:pt idx="428">
                  <c:v>9.2364899999999999</c:v>
                </c:pt>
                <c:pt idx="429">
                  <c:v>9.5084099999999996</c:v>
                </c:pt>
                <c:pt idx="430">
                  <c:v>9.4654199999999999</c:v>
                </c:pt>
                <c:pt idx="431">
                  <c:v>9.4845900000000007</c:v>
                </c:pt>
                <c:pt idx="432">
                  <c:v>9.5887700000000002</c:v>
                </c:pt>
                <c:pt idx="433">
                  <c:v>9.3986800000000006</c:v>
                </c:pt>
                <c:pt idx="434">
                  <c:v>9.5340000000000007</c:v>
                </c:pt>
                <c:pt idx="435">
                  <c:v>9.1389800000000001</c:v>
                </c:pt>
                <c:pt idx="436">
                  <c:v>9.50685</c:v>
                </c:pt>
                <c:pt idx="437">
                  <c:v>9.0712600000000005</c:v>
                </c:pt>
                <c:pt idx="438">
                  <c:v>9.3774800000000003</c:v>
                </c:pt>
                <c:pt idx="439">
                  <c:v>9.2848299999999995</c:v>
                </c:pt>
                <c:pt idx="440">
                  <c:v>9.1211599999999997</c:v>
                </c:pt>
                <c:pt idx="441">
                  <c:v>9.0176300000000005</c:v>
                </c:pt>
                <c:pt idx="442">
                  <c:v>8.6730099999999997</c:v>
                </c:pt>
                <c:pt idx="443">
                  <c:v>8.3866300000000003</c:v>
                </c:pt>
                <c:pt idx="444">
                  <c:v>7.7015700000000002</c:v>
                </c:pt>
                <c:pt idx="445">
                  <c:v>7.9</c:v>
                </c:pt>
                <c:pt idx="446">
                  <c:v>8.0927100000000003</c:v>
                </c:pt>
                <c:pt idx="447">
                  <c:v>8.2531300000000005</c:v>
                </c:pt>
                <c:pt idx="448">
                  <c:v>8.2411399999999997</c:v>
                </c:pt>
                <c:pt idx="449">
                  <c:v>7.9739100000000001</c:v>
                </c:pt>
                <c:pt idx="450">
                  <c:v>7.9279099999999998</c:v>
                </c:pt>
                <c:pt idx="451">
                  <c:v>7.8093399999999997</c:v>
                </c:pt>
                <c:pt idx="452">
                  <c:v>7.9044400000000001</c:v>
                </c:pt>
                <c:pt idx="453">
                  <c:v>7.77494</c:v>
                </c:pt>
                <c:pt idx="454">
                  <c:v>7.7147500000000004</c:v>
                </c:pt>
                <c:pt idx="455">
                  <c:v>7.7235899999999997</c:v>
                </c:pt>
                <c:pt idx="456">
                  <c:v>8.1730699999999992</c:v>
                </c:pt>
                <c:pt idx="457">
                  <c:v>8.3235399999999995</c:v>
                </c:pt>
                <c:pt idx="458">
                  <c:v>8.3507400000000001</c:v>
                </c:pt>
                <c:pt idx="459">
                  <c:v>8.6752900000000004</c:v>
                </c:pt>
                <c:pt idx="460">
                  <c:v>8.9584299999999999</c:v>
                </c:pt>
                <c:pt idx="461">
                  <c:v>9.1249800000000008</c:v>
                </c:pt>
                <c:pt idx="462">
                  <c:v>9.4323300000000003</c:v>
                </c:pt>
                <c:pt idx="463">
                  <c:v>9.7197899999999997</c:v>
                </c:pt>
                <c:pt idx="464">
                  <c:v>10.309900000000001</c:v>
                </c:pt>
                <c:pt idx="465">
                  <c:v>10.3482</c:v>
                </c:pt>
                <c:pt idx="466">
                  <c:v>10.7994</c:v>
                </c:pt>
                <c:pt idx="467">
                  <c:v>11.2807</c:v>
                </c:pt>
                <c:pt idx="468">
                  <c:v>10.7172</c:v>
                </c:pt>
                <c:pt idx="469">
                  <c:v>10.872999999999999</c:v>
                </c:pt>
                <c:pt idx="470">
                  <c:v>11.9815</c:v>
                </c:pt>
                <c:pt idx="471">
                  <c:v>11.177099999999999</c:v>
                </c:pt>
                <c:pt idx="472">
                  <c:v>10.861599999999999</c:v>
                </c:pt>
                <c:pt idx="473">
                  <c:v>13.2682</c:v>
                </c:pt>
                <c:pt idx="474">
                  <c:v>10.967599999999999</c:v>
                </c:pt>
                <c:pt idx="475">
                  <c:v>11.588100000000001</c:v>
                </c:pt>
                <c:pt idx="476">
                  <c:v>13.252800000000001</c:v>
                </c:pt>
                <c:pt idx="477">
                  <c:v>10.4779</c:v>
                </c:pt>
                <c:pt idx="478">
                  <c:v>12.476699999999999</c:v>
                </c:pt>
                <c:pt idx="479">
                  <c:v>11.3408</c:v>
                </c:pt>
                <c:pt idx="480">
                  <c:v>10.816700000000001</c:v>
                </c:pt>
                <c:pt idx="481">
                  <c:v>11.476900000000001</c:v>
                </c:pt>
                <c:pt idx="482">
                  <c:v>12.392799999999999</c:v>
                </c:pt>
                <c:pt idx="483">
                  <c:v>11.4968</c:v>
                </c:pt>
                <c:pt idx="484">
                  <c:v>10.766500000000001</c:v>
                </c:pt>
                <c:pt idx="485">
                  <c:v>12.1457</c:v>
                </c:pt>
                <c:pt idx="486">
                  <c:v>11.409700000000001</c:v>
                </c:pt>
                <c:pt idx="487">
                  <c:v>11.7135</c:v>
                </c:pt>
                <c:pt idx="488">
                  <c:v>12.1068</c:v>
                </c:pt>
                <c:pt idx="489">
                  <c:v>11.383800000000001</c:v>
                </c:pt>
                <c:pt idx="490">
                  <c:v>10.307499999999999</c:v>
                </c:pt>
                <c:pt idx="491">
                  <c:v>10.727600000000001</c:v>
                </c:pt>
                <c:pt idx="492">
                  <c:v>10.0665</c:v>
                </c:pt>
                <c:pt idx="493">
                  <c:v>9.9156200000000005</c:v>
                </c:pt>
                <c:pt idx="494">
                  <c:v>10.8581</c:v>
                </c:pt>
                <c:pt idx="495">
                  <c:v>10.444000000000001</c:v>
                </c:pt>
                <c:pt idx="496">
                  <c:v>11.1142</c:v>
                </c:pt>
                <c:pt idx="497">
                  <c:v>9.81128</c:v>
                </c:pt>
                <c:pt idx="498">
                  <c:v>9.40306</c:v>
                </c:pt>
                <c:pt idx="499">
                  <c:v>8.7112200000000009</c:v>
                </c:pt>
                <c:pt idx="500">
                  <c:v>9.2201599999999999</c:v>
                </c:pt>
                <c:pt idx="501">
                  <c:v>8.5555000000000003</c:v>
                </c:pt>
                <c:pt idx="502">
                  <c:v>8.3356300000000001</c:v>
                </c:pt>
                <c:pt idx="503">
                  <c:v>8.5991</c:v>
                </c:pt>
                <c:pt idx="504">
                  <c:v>8.4627999999999997</c:v>
                </c:pt>
                <c:pt idx="505">
                  <c:v>8.0913000000000004</c:v>
                </c:pt>
                <c:pt idx="506">
                  <c:v>8.2125900000000005</c:v>
                </c:pt>
                <c:pt idx="507">
                  <c:v>7.9920299999999997</c:v>
                </c:pt>
                <c:pt idx="508">
                  <c:v>7.7887899999999997</c:v>
                </c:pt>
                <c:pt idx="509">
                  <c:v>7.8983100000000004</c:v>
                </c:pt>
                <c:pt idx="510">
                  <c:v>8.1450399999999998</c:v>
                </c:pt>
                <c:pt idx="511">
                  <c:v>7.7481200000000001</c:v>
                </c:pt>
                <c:pt idx="512">
                  <c:v>7.6610199999999997</c:v>
                </c:pt>
                <c:pt idx="513">
                  <c:v>7.9344700000000001</c:v>
                </c:pt>
                <c:pt idx="514">
                  <c:v>7.5654500000000002</c:v>
                </c:pt>
                <c:pt idx="515">
                  <c:v>7.4164000000000003</c:v>
                </c:pt>
                <c:pt idx="516">
                  <c:v>8.2855699999999999</c:v>
                </c:pt>
                <c:pt idx="517">
                  <c:v>7.4740900000000003</c:v>
                </c:pt>
                <c:pt idx="518">
                  <c:v>7.5316700000000001</c:v>
                </c:pt>
                <c:pt idx="519">
                  <c:v>8.3884600000000002</c:v>
                </c:pt>
                <c:pt idx="520">
                  <c:v>8.7332099999999997</c:v>
                </c:pt>
                <c:pt idx="521">
                  <c:v>8.4727200000000007</c:v>
                </c:pt>
                <c:pt idx="522">
                  <c:v>8.4517100000000003</c:v>
                </c:pt>
                <c:pt idx="523">
                  <c:v>9.6737300000000008</c:v>
                </c:pt>
                <c:pt idx="524">
                  <c:v>8.9289000000000005</c:v>
                </c:pt>
                <c:pt idx="525">
                  <c:v>8.7440800000000003</c:v>
                </c:pt>
                <c:pt idx="526">
                  <c:v>9.7239500000000003</c:v>
                </c:pt>
                <c:pt idx="527">
                  <c:v>10.802199999999999</c:v>
                </c:pt>
                <c:pt idx="528">
                  <c:v>10.401300000000001</c:v>
                </c:pt>
                <c:pt idx="529">
                  <c:v>9.8543500000000002</c:v>
                </c:pt>
                <c:pt idx="530">
                  <c:v>11.326599999999999</c:v>
                </c:pt>
                <c:pt idx="531">
                  <c:v>11.4815</c:v>
                </c:pt>
                <c:pt idx="532">
                  <c:v>10.2437</c:v>
                </c:pt>
                <c:pt idx="533">
                  <c:v>11.041</c:v>
                </c:pt>
                <c:pt idx="534">
                  <c:v>11.856999999999999</c:v>
                </c:pt>
                <c:pt idx="535">
                  <c:v>12.102499999999999</c:v>
                </c:pt>
                <c:pt idx="536">
                  <c:v>11.1502</c:v>
                </c:pt>
                <c:pt idx="537">
                  <c:v>11.375999999999999</c:v>
                </c:pt>
                <c:pt idx="538">
                  <c:v>12.812900000000001</c:v>
                </c:pt>
                <c:pt idx="539">
                  <c:v>12.796799999999999</c:v>
                </c:pt>
                <c:pt idx="540">
                  <c:v>12.038399999999999</c:v>
                </c:pt>
                <c:pt idx="541">
                  <c:v>11.4003</c:v>
                </c:pt>
                <c:pt idx="542">
                  <c:v>12.103999999999999</c:v>
                </c:pt>
                <c:pt idx="543">
                  <c:v>11.5158</c:v>
                </c:pt>
                <c:pt idx="544">
                  <c:v>10.7906</c:v>
                </c:pt>
                <c:pt idx="545">
                  <c:v>11.166499999999999</c:v>
                </c:pt>
                <c:pt idx="546">
                  <c:v>10.6569</c:v>
                </c:pt>
                <c:pt idx="547">
                  <c:v>10.5496</c:v>
                </c:pt>
                <c:pt idx="548">
                  <c:v>10.2675</c:v>
                </c:pt>
                <c:pt idx="549">
                  <c:v>10.178100000000001</c:v>
                </c:pt>
                <c:pt idx="550">
                  <c:v>10.2637</c:v>
                </c:pt>
                <c:pt idx="551">
                  <c:v>10.291399999999999</c:v>
                </c:pt>
                <c:pt idx="552">
                  <c:v>10.131399999999999</c:v>
                </c:pt>
                <c:pt idx="553">
                  <c:v>10.1395</c:v>
                </c:pt>
                <c:pt idx="554">
                  <c:v>10.804</c:v>
                </c:pt>
                <c:pt idx="555">
                  <c:v>11.8354</c:v>
                </c:pt>
                <c:pt idx="556">
                  <c:v>12.0717</c:v>
                </c:pt>
                <c:pt idx="557">
                  <c:v>11.759</c:v>
                </c:pt>
                <c:pt idx="558">
                  <c:v>11.558299999999999</c:v>
                </c:pt>
                <c:pt idx="559">
                  <c:v>11.9025</c:v>
                </c:pt>
                <c:pt idx="560">
                  <c:v>11.405799999999999</c:v>
                </c:pt>
                <c:pt idx="561">
                  <c:v>11.1736</c:v>
                </c:pt>
                <c:pt idx="562">
                  <c:v>11.0855</c:v>
                </c:pt>
                <c:pt idx="563">
                  <c:v>11.178100000000001</c:v>
                </c:pt>
                <c:pt idx="564">
                  <c:v>11.6265</c:v>
                </c:pt>
                <c:pt idx="565">
                  <c:v>12.0579</c:v>
                </c:pt>
                <c:pt idx="566">
                  <c:v>12.1037</c:v>
                </c:pt>
                <c:pt idx="567">
                  <c:v>12.2303</c:v>
                </c:pt>
                <c:pt idx="568">
                  <c:v>12.4178</c:v>
                </c:pt>
                <c:pt idx="569">
                  <c:v>12.5479</c:v>
                </c:pt>
                <c:pt idx="570">
                  <c:v>12.518000000000001</c:v>
                </c:pt>
                <c:pt idx="571">
                  <c:v>12.1097</c:v>
                </c:pt>
                <c:pt idx="572">
                  <c:v>11.968500000000001</c:v>
                </c:pt>
                <c:pt idx="573">
                  <c:v>11.7303</c:v>
                </c:pt>
                <c:pt idx="574">
                  <c:v>11.9239</c:v>
                </c:pt>
                <c:pt idx="575">
                  <c:v>12.104699999999999</c:v>
                </c:pt>
                <c:pt idx="576">
                  <c:v>11.8476</c:v>
                </c:pt>
                <c:pt idx="577">
                  <c:v>11.5754</c:v>
                </c:pt>
                <c:pt idx="578">
                  <c:v>11.3026</c:v>
                </c:pt>
                <c:pt idx="579">
                  <c:v>11.1058</c:v>
                </c:pt>
                <c:pt idx="580">
                  <c:v>10.972300000000001</c:v>
                </c:pt>
                <c:pt idx="581">
                  <c:v>10.974299999999999</c:v>
                </c:pt>
                <c:pt idx="582">
                  <c:v>10.919600000000001</c:v>
                </c:pt>
                <c:pt idx="583">
                  <c:v>10.631</c:v>
                </c:pt>
                <c:pt idx="584">
                  <c:v>10.9579</c:v>
                </c:pt>
                <c:pt idx="585">
                  <c:v>11.0388</c:v>
                </c:pt>
                <c:pt idx="586">
                  <c:v>10.952500000000001</c:v>
                </c:pt>
                <c:pt idx="587">
                  <c:v>10.4718</c:v>
                </c:pt>
                <c:pt idx="588">
                  <c:v>9.9629600000000007</c:v>
                </c:pt>
                <c:pt idx="589">
                  <c:v>9.2397500000000008</c:v>
                </c:pt>
                <c:pt idx="590">
                  <c:v>8.6758400000000009</c:v>
                </c:pt>
                <c:pt idx="591">
                  <c:v>8.8766999999999996</c:v>
                </c:pt>
                <c:pt idx="592">
                  <c:v>9.3123000000000005</c:v>
                </c:pt>
                <c:pt idx="593">
                  <c:v>9.5644500000000008</c:v>
                </c:pt>
                <c:pt idx="594">
                  <c:v>9.3722200000000004</c:v>
                </c:pt>
                <c:pt idx="595">
                  <c:v>10.0627</c:v>
                </c:pt>
                <c:pt idx="596">
                  <c:v>10.9194</c:v>
                </c:pt>
                <c:pt idx="597">
                  <c:v>11.2447</c:v>
                </c:pt>
                <c:pt idx="598">
                  <c:v>10.6319</c:v>
                </c:pt>
                <c:pt idx="599">
                  <c:v>10.469200000000001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C00-4E48-99BB-FD0F287E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07264"/>
        <c:axId val="2719076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060318 3</c:v>
                </c:tx>
                <c:spPr>
                  <a:ln w="127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'[11]060318 3 sweep'!$B$5:$B$54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1.0039599999999999E-2</c:v>
                      </c:pt>
                      <c:pt idx="1">
                        <c:v>1.2564000000000001E-2</c:v>
                      </c:pt>
                      <c:pt idx="2">
                        <c:v>1.5958799999999999E-2</c:v>
                      </c:pt>
                      <c:pt idx="3">
                        <c:v>1.9940300000000001E-2</c:v>
                      </c:pt>
                      <c:pt idx="4">
                        <c:v>2.52058E-2</c:v>
                      </c:pt>
                      <c:pt idx="5">
                        <c:v>3.0561700000000001E-2</c:v>
                      </c:pt>
                      <c:pt idx="6">
                        <c:v>3.6757600000000001E-2</c:v>
                      </c:pt>
                      <c:pt idx="7">
                        <c:v>4.7824400000000003E-2</c:v>
                      </c:pt>
                      <c:pt idx="8">
                        <c:v>6.4231300000000005E-2</c:v>
                      </c:pt>
                      <c:pt idx="9">
                        <c:v>8.0021900000000007E-2</c:v>
                      </c:pt>
                      <c:pt idx="10">
                        <c:v>0.100317</c:v>
                      </c:pt>
                      <c:pt idx="11">
                        <c:v>0.12637300000000001</c:v>
                      </c:pt>
                      <c:pt idx="12">
                        <c:v>0.15917300000000001</c:v>
                      </c:pt>
                      <c:pt idx="13">
                        <c:v>0.20010600000000001</c:v>
                      </c:pt>
                      <c:pt idx="14">
                        <c:v>0.2515</c:v>
                      </c:pt>
                      <c:pt idx="15">
                        <c:v>0.316695</c:v>
                      </c:pt>
                      <c:pt idx="16">
                        <c:v>0.39829700000000001</c:v>
                      </c:pt>
                      <c:pt idx="17">
                        <c:v>0.50117599999999995</c:v>
                      </c:pt>
                      <c:pt idx="18">
                        <c:v>0.631332</c:v>
                      </c:pt>
                      <c:pt idx="19">
                        <c:v>0.79438900000000001</c:v>
                      </c:pt>
                      <c:pt idx="20">
                        <c:v>1.0002800000000001</c:v>
                      </c:pt>
                      <c:pt idx="21">
                        <c:v>1.2592699999999999</c:v>
                      </c:pt>
                      <c:pt idx="22">
                        <c:v>1.58466</c:v>
                      </c:pt>
                      <c:pt idx="23">
                        <c:v>1.99576</c:v>
                      </c:pt>
                      <c:pt idx="24">
                        <c:v>2.5121199999999999</c:v>
                      </c:pt>
                      <c:pt idx="25">
                        <c:v>3.16228</c:v>
                      </c:pt>
                      <c:pt idx="26">
                        <c:v>3.98143</c:v>
                      </c:pt>
                      <c:pt idx="27">
                        <c:v>5.0121599999999997</c:v>
                      </c:pt>
                      <c:pt idx="28">
                        <c:v>6.3096399999999999</c:v>
                      </c:pt>
                      <c:pt idx="29">
                        <c:v>7.9434899999999997</c:v>
                      </c:pt>
                      <c:pt idx="30">
                        <c:v>9.9998400000000007</c:v>
                      </c:pt>
                      <c:pt idx="31">
                        <c:v>12.5891</c:v>
                      </c:pt>
                      <c:pt idx="32">
                        <c:v>15.8489</c:v>
                      </c:pt>
                      <c:pt idx="33">
                        <c:v>19.952500000000001</c:v>
                      </c:pt>
                      <c:pt idx="34">
                        <c:v>25.118500000000001</c:v>
                      </c:pt>
                      <c:pt idx="35">
                        <c:v>31.621400000000001</c:v>
                      </c:pt>
                      <c:pt idx="36">
                        <c:v>39.810499999999998</c:v>
                      </c:pt>
                      <c:pt idx="37">
                        <c:v>50.119500000000002</c:v>
                      </c:pt>
                      <c:pt idx="38">
                        <c:v>63.097799999999999</c:v>
                      </c:pt>
                      <c:pt idx="39">
                        <c:v>79.433099999999996</c:v>
                      </c:pt>
                      <c:pt idx="40">
                        <c:v>99.998800000000003</c:v>
                      </c:pt>
                      <c:pt idx="41">
                        <c:v>125.896</c:v>
                      </c:pt>
                      <c:pt idx="42">
                        <c:v>158.48699999999999</c:v>
                      </c:pt>
                      <c:pt idx="43">
                        <c:v>199.53100000000001</c:v>
                      </c:pt>
                      <c:pt idx="44">
                        <c:v>251.196</c:v>
                      </c:pt>
                      <c:pt idx="45">
                        <c:v>316.22199999999998</c:v>
                      </c:pt>
                      <c:pt idx="46">
                        <c:v>398.12299999999999</c:v>
                      </c:pt>
                      <c:pt idx="47">
                        <c:v>501.17599999999999</c:v>
                      </c:pt>
                      <c:pt idx="48">
                        <c:v>630.95899999999995</c:v>
                      </c:pt>
                      <c:pt idx="49">
                        <c:v>794.34199999999998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'[11]060318 3 sweep'!$C$5:$C$54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68612.7</c:v>
                      </c:pt>
                      <c:pt idx="1">
                        <c:v>59119.4</c:v>
                      </c:pt>
                      <c:pt idx="2">
                        <c:v>46194.400000000001</c:v>
                      </c:pt>
                      <c:pt idx="3">
                        <c:v>35782.199999999997</c:v>
                      </c:pt>
                      <c:pt idx="4">
                        <c:v>26757</c:v>
                      </c:pt>
                      <c:pt idx="5">
                        <c:v>28690.799999999999</c:v>
                      </c:pt>
                      <c:pt idx="6">
                        <c:v>55545.4</c:v>
                      </c:pt>
                      <c:pt idx="7">
                        <c:v>81608.399999999994</c:v>
                      </c:pt>
                      <c:pt idx="8">
                        <c:v>59318.3</c:v>
                      </c:pt>
                      <c:pt idx="9">
                        <c:v>43145.4</c:v>
                      </c:pt>
                      <c:pt idx="10">
                        <c:v>32746</c:v>
                      </c:pt>
                      <c:pt idx="11">
                        <c:v>24708.400000000001</c:v>
                      </c:pt>
                      <c:pt idx="12">
                        <c:v>18347.3</c:v>
                      </c:pt>
                      <c:pt idx="13">
                        <c:v>13152.8</c:v>
                      </c:pt>
                      <c:pt idx="14">
                        <c:v>9824.35</c:v>
                      </c:pt>
                      <c:pt idx="15">
                        <c:v>7360.29</c:v>
                      </c:pt>
                      <c:pt idx="16">
                        <c:v>5563.39</c:v>
                      </c:pt>
                      <c:pt idx="17">
                        <c:v>4477.51</c:v>
                      </c:pt>
                      <c:pt idx="18">
                        <c:v>3480.99</c:v>
                      </c:pt>
                      <c:pt idx="19">
                        <c:v>2810.99</c:v>
                      </c:pt>
                      <c:pt idx="20">
                        <c:v>2133.42</c:v>
                      </c:pt>
                      <c:pt idx="21">
                        <c:v>1560.74</c:v>
                      </c:pt>
                      <c:pt idx="22">
                        <c:v>1293.1300000000001</c:v>
                      </c:pt>
                      <c:pt idx="23">
                        <c:v>1005.09</c:v>
                      </c:pt>
                      <c:pt idx="24">
                        <c:v>788.26499999999999</c:v>
                      </c:pt>
                      <c:pt idx="25">
                        <c:v>582.56299999999999</c:v>
                      </c:pt>
                      <c:pt idx="26">
                        <c:v>422.95400000000001</c:v>
                      </c:pt>
                      <c:pt idx="27">
                        <c:v>297.61200000000002</c:v>
                      </c:pt>
                      <c:pt idx="28">
                        <c:v>244.917</c:v>
                      </c:pt>
                      <c:pt idx="29">
                        <c:v>179.70500000000001</c:v>
                      </c:pt>
                      <c:pt idx="30">
                        <c:v>131.50800000000001</c:v>
                      </c:pt>
                      <c:pt idx="31">
                        <c:v>106.816</c:v>
                      </c:pt>
                      <c:pt idx="32">
                        <c:v>86.609800000000007</c:v>
                      </c:pt>
                      <c:pt idx="33">
                        <c:v>60.871200000000002</c:v>
                      </c:pt>
                      <c:pt idx="34">
                        <c:v>51.735199999999999</c:v>
                      </c:pt>
                      <c:pt idx="35">
                        <c:v>37.610999999999997</c:v>
                      </c:pt>
                      <c:pt idx="36">
                        <c:v>34.322099999999999</c:v>
                      </c:pt>
                      <c:pt idx="37">
                        <c:v>27.028199999999998</c:v>
                      </c:pt>
                      <c:pt idx="38">
                        <c:v>20.7134</c:v>
                      </c:pt>
                      <c:pt idx="39">
                        <c:v>17.690999999999999</c:v>
                      </c:pt>
                      <c:pt idx="40">
                        <c:v>13.8462</c:v>
                      </c:pt>
                      <c:pt idx="41">
                        <c:v>12.3134</c:v>
                      </c:pt>
                      <c:pt idx="42">
                        <c:v>9.2529299999999992</c:v>
                      </c:pt>
                      <c:pt idx="43">
                        <c:v>8.3865800000000004</c:v>
                      </c:pt>
                      <c:pt idx="44">
                        <c:v>7.1587300000000003</c:v>
                      </c:pt>
                      <c:pt idx="45">
                        <c:v>5.1574</c:v>
                      </c:pt>
                      <c:pt idx="46">
                        <c:v>4.7738699999999996</c:v>
                      </c:pt>
                      <c:pt idx="47">
                        <c:v>3.9558</c:v>
                      </c:pt>
                      <c:pt idx="48">
                        <c:v>3.0000800000000001</c:v>
                      </c:pt>
                      <c:pt idx="49">
                        <c:v>2.1118299999999999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FC00-4E48-99BB-FD0F287E462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060318 3 cross hatch 0.00001 to 30 SR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sweep'!$X$5:$X$60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3.7313400000000001E-5</c:v>
                      </c:pt>
                      <c:pt idx="1">
                        <c:v>3.2511500000000002E-5</c:v>
                      </c:pt>
                      <c:pt idx="2">
                        <c:v>6.0000500000000003E-5</c:v>
                      </c:pt>
                      <c:pt idx="3">
                        <c:v>8.1891400000000007E-5</c:v>
                      </c:pt>
                      <c:pt idx="4">
                        <c:v>1.00121E-4</c:v>
                      </c:pt>
                      <c:pt idx="5">
                        <c:v>1.2549699999999999E-4</c:v>
                      </c:pt>
                      <c:pt idx="6">
                        <c:v>1.87305E-4</c:v>
                      </c:pt>
                      <c:pt idx="7">
                        <c:v>2.01683E-4</c:v>
                      </c:pt>
                      <c:pt idx="8">
                        <c:v>2.8516099999999998E-4</c:v>
                      </c:pt>
                      <c:pt idx="9">
                        <c:v>3.5838800000000001E-4</c:v>
                      </c:pt>
                      <c:pt idx="10">
                        <c:v>4.70166E-4</c:v>
                      </c:pt>
                      <c:pt idx="11">
                        <c:v>6.69716E-4</c:v>
                      </c:pt>
                      <c:pt idx="12">
                        <c:v>9.0100599999999999E-4</c:v>
                      </c:pt>
                      <c:pt idx="13">
                        <c:v>1.2711000000000001E-3</c:v>
                      </c:pt>
                      <c:pt idx="14">
                        <c:v>1.7329699999999999E-3</c:v>
                      </c:pt>
                      <c:pt idx="15">
                        <c:v>2.4172899999999999E-3</c:v>
                      </c:pt>
                      <c:pt idx="16">
                        <c:v>3.5442899999999999E-3</c:v>
                      </c:pt>
                      <c:pt idx="17">
                        <c:v>4.7546799999999998E-3</c:v>
                      </c:pt>
                      <c:pt idx="18">
                        <c:v>6.3043400000000003E-3</c:v>
                      </c:pt>
                      <c:pt idx="19">
                        <c:v>8.1891900000000007E-3</c:v>
                      </c:pt>
                      <c:pt idx="20">
                        <c:v>1.0126100000000001E-2</c:v>
                      </c:pt>
                      <c:pt idx="21">
                        <c:v>1.2776300000000001E-2</c:v>
                      </c:pt>
                      <c:pt idx="22">
                        <c:v>1.5814000000000002E-2</c:v>
                      </c:pt>
                      <c:pt idx="23">
                        <c:v>2.0606300000000001E-2</c:v>
                      </c:pt>
                      <c:pt idx="24">
                        <c:v>2.5498199999999999E-2</c:v>
                      </c:pt>
                      <c:pt idx="25">
                        <c:v>3.19732E-2</c:v>
                      </c:pt>
                      <c:pt idx="26">
                        <c:v>3.9651800000000001E-2</c:v>
                      </c:pt>
                      <c:pt idx="27">
                        <c:v>5.05969E-2</c:v>
                      </c:pt>
                      <c:pt idx="28">
                        <c:v>6.3349000000000003E-2</c:v>
                      </c:pt>
                      <c:pt idx="29">
                        <c:v>7.9284199999999999E-2</c:v>
                      </c:pt>
                      <c:pt idx="30">
                        <c:v>9.9431900000000004E-2</c:v>
                      </c:pt>
                      <c:pt idx="31">
                        <c:v>0.12678300000000001</c:v>
                      </c:pt>
                      <c:pt idx="32">
                        <c:v>0.15864200000000001</c:v>
                      </c:pt>
                      <c:pt idx="33">
                        <c:v>0.19961999999999999</c:v>
                      </c:pt>
                      <c:pt idx="34">
                        <c:v>0.25165399999999999</c:v>
                      </c:pt>
                      <c:pt idx="35">
                        <c:v>0.31605499999999997</c:v>
                      </c:pt>
                      <c:pt idx="36">
                        <c:v>0.39849899999999999</c:v>
                      </c:pt>
                      <c:pt idx="37">
                        <c:v>0.50124000000000002</c:v>
                      </c:pt>
                      <c:pt idx="38">
                        <c:v>0.63127900000000003</c:v>
                      </c:pt>
                      <c:pt idx="39">
                        <c:v>0.79420800000000003</c:v>
                      </c:pt>
                      <c:pt idx="40">
                        <c:v>1.00034</c:v>
                      </c:pt>
                      <c:pt idx="41">
                        <c:v>1.2593399999999999</c:v>
                      </c:pt>
                      <c:pt idx="42">
                        <c:v>1.5854200000000001</c:v>
                      </c:pt>
                      <c:pt idx="43">
                        <c:v>1.996</c:v>
                      </c:pt>
                      <c:pt idx="44">
                        <c:v>2.51186</c:v>
                      </c:pt>
                      <c:pt idx="45">
                        <c:v>3.16262</c:v>
                      </c:pt>
                      <c:pt idx="46">
                        <c:v>3.9815999999999998</c:v>
                      </c:pt>
                      <c:pt idx="47">
                        <c:v>5.0110700000000001</c:v>
                      </c:pt>
                      <c:pt idx="48">
                        <c:v>6.3090900000000003</c:v>
                      </c:pt>
                      <c:pt idx="49">
                        <c:v>7.9439000000000002</c:v>
                      </c:pt>
                      <c:pt idx="50">
                        <c:v>10.000500000000001</c:v>
                      </c:pt>
                      <c:pt idx="51">
                        <c:v>12.589700000000001</c:v>
                      </c:pt>
                      <c:pt idx="52">
                        <c:v>15.849299999999999</c:v>
                      </c:pt>
                      <c:pt idx="53">
                        <c:v>19.951599999999999</c:v>
                      </c:pt>
                      <c:pt idx="54">
                        <c:v>25.119199999999999</c:v>
                      </c:pt>
                      <c:pt idx="55">
                        <c:v>30.000599999999999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sweep'!$Y$5:$Y$60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7164250</c:v>
                      </c:pt>
                      <c:pt idx="1">
                        <c:v>9644220</c:v>
                      </c:pt>
                      <c:pt idx="2">
                        <c:v>6206510</c:v>
                      </c:pt>
                      <c:pt idx="3">
                        <c:v>5458130</c:v>
                      </c:pt>
                      <c:pt idx="4">
                        <c:v>5635290</c:v>
                      </c:pt>
                      <c:pt idx="5">
                        <c:v>5666180</c:v>
                      </c:pt>
                      <c:pt idx="6">
                        <c:v>4769080</c:v>
                      </c:pt>
                      <c:pt idx="7">
                        <c:v>5548410</c:v>
                      </c:pt>
                      <c:pt idx="8">
                        <c:v>4694460</c:v>
                      </c:pt>
                      <c:pt idx="9">
                        <c:v>4680270</c:v>
                      </c:pt>
                      <c:pt idx="10">
                        <c:v>4256610</c:v>
                      </c:pt>
                      <c:pt idx="11">
                        <c:v>3558110</c:v>
                      </c:pt>
                      <c:pt idx="12">
                        <c:v>3135660</c:v>
                      </c:pt>
                      <c:pt idx="13">
                        <c:v>2619280</c:v>
                      </c:pt>
                      <c:pt idx="14">
                        <c:v>2231830</c:v>
                      </c:pt>
                      <c:pt idx="15">
                        <c:v>1823050</c:v>
                      </c:pt>
                      <c:pt idx="16">
                        <c:v>1378730</c:v>
                      </c:pt>
                      <c:pt idx="17">
                        <c:v>1093490</c:v>
                      </c:pt>
                      <c:pt idx="18">
                        <c:v>847876</c:v>
                      </c:pt>
                      <c:pt idx="19">
                        <c:v>656972</c:v>
                      </c:pt>
                      <c:pt idx="20">
                        <c:v>525355</c:v>
                      </c:pt>
                      <c:pt idx="21">
                        <c:v>413161</c:v>
                      </c:pt>
                      <c:pt idx="22">
                        <c:v>337282</c:v>
                      </c:pt>
                      <c:pt idx="23">
                        <c:v>249861</c:v>
                      </c:pt>
                      <c:pt idx="24">
                        <c:v>188770</c:v>
                      </c:pt>
                      <c:pt idx="25">
                        <c:v>146974</c:v>
                      </c:pt>
                      <c:pt idx="26">
                        <c:v>115964</c:v>
                      </c:pt>
                      <c:pt idx="27">
                        <c:v>88836.4</c:v>
                      </c:pt>
                      <c:pt idx="28">
                        <c:v>68849</c:v>
                      </c:pt>
                      <c:pt idx="29">
                        <c:v>52389.7</c:v>
                      </c:pt>
                      <c:pt idx="30">
                        <c:v>39389.9</c:v>
                      </c:pt>
                      <c:pt idx="31">
                        <c:v>30626.7</c:v>
                      </c:pt>
                      <c:pt idx="32">
                        <c:v>23720.9</c:v>
                      </c:pt>
                      <c:pt idx="33">
                        <c:v>18510.3</c:v>
                      </c:pt>
                      <c:pt idx="34">
                        <c:v>13379.5</c:v>
                      </c:pt>
                      <c:pt idx="35">
                        <c:v>10806.9</c:v>
                      </c:pt>
                      <c:pt idx="36">
                        <c:v>8224.0499999999993</c:v>
                      </c:pt>
                      <c:pt idx="37">
                        <c:v>6684.57</c:v>
                      </c:pt>
                      <c:pt idx="38">
                        <c:v>4998.38</c:v>
                      </c:pt>
                      <c:pt idx="39">
                        <c:v>3815.88</c:v>
                      </c:pt>
                      <c:pt idx="40">
                        <c:v>2983.27</c:v>
                      </c:pt>
                      <c:pt idx="41">
                        <c:v>2017.83</c:v>
                      </c:pt>
                      <c:pt idx="42">
                        <c:v>1623.26</c:v>
                      </c:pt>
                      <c:pt idx="43">
                        <c:v>1126.3699999999999</c:v>
                      </c:pt>
                      <c:pt idx="44">
                        <c:v>808.32399999999996</c:v>
                      </c:pt>
                      <c:pt idx="45">
                        <c:v>627.17899999999997</c:v>
                      </c:pt>
                      <c:pt idx="46">
                        <c:v>488.19200000000001</c:v>
                      </c:pt>
                      <c:pt idx="47">
                        <c:v>324.88799999999998</c:v>
                      </c:pt>
                      <c:pt idx="48">
                        <c:v>265.90100000000001</c:v>
                      </c:pt>
                      <c:pt idx="49">
                        <c:v>216.80699999999999</c:v>
                      </c:pt>
                      <c:pt idx="50">
                        <c:v>167.995</c:v>
                      </c:pt>
                      <c:pt idx="51">
                        <c:v>137.55799999999999</c:v>
                      </c:pt>
                      <c:pt idx="52">
                        <c:v>77.166200000000003</c:v>
                      </c:pt>
                      <c:pt idx="53">
                        <c:v>56.177199999999999</c:v>
                      </c:pt>
                      <c:pt idx="54">
                        <c:v>47.9816</c:v>
                      </c:pt>
                      <c:pt idx="55">
                        <c:v>50.078600000000002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C00-4E48-99BB-FD0F287E462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060318 3 cross hatch 0.001 to 100 SR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sweep'!$AM$5:$AM$55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8.5647900000000005E-4</c:v>
                      </c:pt>
                      <c:pt idx="1">
                        <c:v>1.0064799999999999E-3</c:v>
                      </c:pt>
                      <c:pt idx="2">
                        <c:v>1.2996399999999999E-3</c:v>
                      </c:pt>
                      <c:pt idx="3">
                        <c:v>1.4596800000000001E-3</c:v>
                      </c:pt>
                      <c:pt idx="4">
                        <c:v>1.8946E-3</c:v>
                      </c:pt>
                      <c:pt idx="5">
                        <c:v>2.55105E-3</c:v>
                      </c:pt>
                      <c:pt idx="6">
                        <c:v>3.4477100000000001E-3</c:v>
                      </c:pt>
                      <c:pt idx="7">
                        <c:v>4.5530900000000001E-3</c:v>
                      </c:pt>
                      <c:pt idx="8">
                        <c:v>6.0472900000000003E-3</c:v>
                      </c:pt>
                      <c:pt idx="9">
                        <c:v>7.7936799999999999E-3</c:v>
                      </c:pt>
                      <c:pt idx="10">
                        <c:v>1.0038200000000001E-2</c:v>
                      </c:pt>
                      <c:pt idx="11">
                        <c:v>1.2683699999999999E-2</c:v>
                      </c:pt>
                      <c:pt idx="12">
                        <c:v>1.5907899999999999E-2</c:v>
                      </c:pt>
                      <c:pt idx="13">
                        <c:v>2.0154200000000001E-2</c:v>
                      </c:pt>
                      <c:pt idx="14">
                        <c:v>2.5326600000000001E-2</c:v>
                      </c:pt>
                      <c:pt idx="15">
                        <c:v>3.1884500000000003E-2</c:v>
                      </c:pt>
                      <c:pt idx="16">
                        <c:v>3.9899900000000002E-2</c:v>
                      </c:pt>
                      <c:pt idx="17">
                        <c:v>5.05262E-2</c:v>
                      </c:pt>
                      <c:pt idx="18">
                        <c:v>6.3233899999999996E-2</c:v>
                      </c:pt>
                      <c:pt idx="19">
                        <c:v>7.9607999999999998E-2</c:v>
                      </c:pt>
                      <c:pt idx="20">
                        <c:v>0.10034899999999999</c:v>
                      </c:pt>
                      <c:pt idx="21">
                        <c:v>0.12628600000000001</c:v>
                      </c:pt>
                      <c:pt idx="22">
                        <c:v>0.158913</c:v>
                      </c:pt>
                      <c:pt idx="23">
                        <c:v>0.19975599999999999</c:v>
                      </c:pt>
                      <c:pt idx="24">
                        <c:v>0.25125399999999998</c:v>
                      </c:pt>
                      <c:pt idx="25">
                        <c:v>0.31661800000000001</c:v>
                      </c:pt>
                      <c:pt idx="26">
                        <c:v>0.39815699999999998</c:v>
                      </c:pt>
                      <c:pt idx="27">
                        <c:v>0.50047600000000003</c:v>
                      </c:pt>
                      <c:pt idx="28">
                        <c:v>0.63069699999999995</c:v>
                      </c:pt>
                      <c:pt idx="29">
                        <c:v>0.79455200000000004</c:v>
                      </c:pt>
                      <c:pt idx="30">
                        <c:v>1.0005200000000001</c:v>
                      </c:pt>
                      <c:pt idx="31">
                        <c:v>1.2587200000000001</c:v>
                      </c:pt>
                      <c:pt idx="32">
                        <c:v>1.5857600000000001</c:v>
                      </c:pt>
                      <c:pt idx="33">
                        <c:v>1.99603</c:v>
                      </c:pt>
                      <c:pt idx="34">
                        <c:v>2.5124599999999999</c:v>
                      </c:pt>
                      <c:pt idx="35">
                        <c:v>3.1624099999999999</c:v>
                      </c:pt>
                      <c:pt idx="36">
                        <c:v>3.98143</c:v>
                      </c:pt>
                      <c:pt idx="37">
                        <c:v>5.0123100000000003</c:v>
                      </c:pt>
                      <c:pt idx="38">
                        <c:v>6.3098700000000001</c:v>
                      </c:pt>
                      <c:pt idx="39">
                        <c:v>7.94313</c:v>
                      </c:pt>
                      <c:pt idx="40">
                        <c:v>9.9996799999999997</c:v>
                      </c:pt>
                      <c:pt idx="41">
                        <c:v>12.588900000000001</c:v>
                      </c:pt>
                      <c:pt idx="42">
                        <c:v>15.8484</c:v>
                      </c:pt>
                      <c:pt idx="43">
                        <c:v>19.951899999999998</c:v>
                      </c:pt>
                      <c:pt idx="44">
                        <c:v>25.119900000000001</c:v>
                      </c:pt>
                      <c:pt idx="45">
                        <c:v>31.625299999999999</c:v>
                      </c:pt>
                      <c:pt idx="46">
                        <c:v>39.812100000000001</c:v>
                      </c:pt>
                      <c:pt idx="47">
                        <c:v>50.117400000000004</c:v>
                      </c:pt>
                      <c:pt idx="48">
                        <c:v>63.093699999999998</c:v>
                      </c:pt>
                      <c:pt idx="49">
                        <c:v>79.431700000000006</c:v>
                      </c:pt>
                      <c:pt idx="50">
                        <c:v>99.9983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sweep'!$AN$5:$AN$55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145855</c:v>
                      </c:pt>
                      <c:pt idx="1">
                        <c:v>365505</c:v>
                      </c:pt>
                      <c:pt idx="2">
                        <c:v>499600</c:v>
                      </c:pt>
                      <c:pt idx="3">
                        <c:v>744260</c:v>
                      </c:pt>
                      <c:pt idx="4">
                        <c:v>871212</c:v>
                      </c:pt>
                      <c:pt idx="5">
                        <c:v>884531</c:v>
                      </c:pt>
                      <c:pt idx="6">
                        <c:v>776452</c:v>
                      </c:pt>
                      <c:pt idx="7">
                        <c:v>666969</c:v>
                      </c:pt>
                      <c:pt idx="8">
                        <c:v>548679</c:v>
                      </c:pt>
                      <c:pt idx="9">
                        <c:v>448396</c:v>
                      </c:pt>
                      <c:pt idx="10">
                        <c:v>355543</c:v>
                      </c:pt>
                      <c:pt idx="11">
                        <c:v>277639</c:v>
                      </c:pt>
                      <c:pt idx="12">
                        <c:v>220249</c:v>
                      </c:pt>
                      <c:pt idx="13">
                        <c:v>172875</c:v>
                      </c:pt>
                      <c:pt idx="14">
                        <c:v>134741</c:v>
                      </c:pt>
                      <c:pt idx="15">
                        <c:v>103393</c:v>
                      </c:pt>
                      <c:pt idx="16">
                        <c:v>80043.100000000006</c:v>
                      </c:pt>
                      <c:pt idx="17">
                        <c:v>60858.9</c:v>
                      </c:pt>
                      <c:pt idx="18">
                        <c:v>47437.599999999999</c:v>
                      </c:pt>
                      <c:pt idx="19">
                        <c:v>36153.5</c:v>
                      </c:pt>
                      <c:pt idx="20">
                        <c:v>27739.1</c:v>
                      </c:pt>
                      <c:pt idx="21">
                        <c:v>20997.4</c:v>
                      </c:pt>
                      <c:pt idx="22">
                        <c:v>16005.3</c:v>
                      </c:pt>
                      <c:pt idx="23">
                        <c:v>12311.4</c:v>
                      </c:pt>
                      <c:pt idx="24">
                        <c:v>9403.9599999999991</c:v>
                      </c:pt>
                      <c:pt idx="25">
                        <c:v>7261.58</c:v>
                      </c:pt>
                      <c:pt idx="26">
                        <c:v>5815.18</c:v>
                      </c:pt>
                      <c:pt idx="27">
                        <c:v>4740.6000000000004</c:v>
                      </c:pt>
                      <c:pt idx="28">
                        <c:v>4035.64</c:v>
                      </c:pt>
                      <c:pt idx="29">
                        <c:v>2922.25</c:v>
                      </c:pt>
                      <c:pt idx="30">
                        <c:v>2088.6</c:v>
                      </c:pt>
                      <c:pt idx="31">
                        <c:v>1637.27</c:v>
                      </c:pt>
                      <c:pt idx="32">
                        <c:v>1162.02</c:v>
                      </c:pt>
                      <c:pt idx="33">
                        <c:v>856.64599999999996</c:v>
                      </c:pt>
                      <c:pt idx="34">
                        <c:v>642.93600000000004</c:v>
                      </c:pt>
                      <c:pt idx="35">
                        <c:v>501.48</c:v>
                      </c:pt>
                      <c:pt idx="36">
                        <c:v>366.68</c:v>
                      </c:pt>
                      <c:pt idx="37">
                        <c:v>274.01799999999997</c:v>
                      </c:pt>
                      <c:pt idx="38">
                        <c:v>210.095</c:v>
                      </c:pt>
                      <c:pt idx="39">
                        <c:v>162.46600000000001</c:v>
                      </c:pt>
                      <c:pt idx="40">
                        <c:v>123.12</c:v>
                      </c:pt>
                      <c:pt idx="41">
                        <c:v>97.087900000000005</c:v>
                      </c:pt>
                      <c:pt idx="42">
                        <c:v>74.636399999999995</c:v>
                      </c:pt>
                      <c:pt idx="43">
                        <c:v>60.082700000000003</c:v>
                      </c:pt>
                      <c:pt idx="44">
                        <c:v>39.069699999999997</c:v>
                      </c:pt>
                      <c:pt idx="45">
                        <c:v>39.557600000000001</c:v>
                      </c:pt>
                      <c:pt idx="46">
                        <c:v>23.461600000000001</c:v>
                      </c:pt>
                      <c:pt idx="47">
                        <c:v>24.313500000000001</c:v>
                      </c:pt>
                      <c:pt idx="48">
                        <c:v>20.8369</c:v>
                      </c:pt>
                      <c:pt idx="49">
                        <c:v>17.177600000000002</c:v>
                      </c:pt>
                      <c:pt idx="50">
                        <c:v>14.194699999999999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C00-4E48-99BB-FD0F287E4622}"/>
                  </c:ext>
                </c:extLst>
              </c15:ser>
            </c15:filteredScatterSeries>
          </c:ext>
        </c:extLst>
      </c:scatterChart>
      <c:valAx>
        <c:axId val="271907264"/>
        <c:scaling>
          <c:logBase val="10"/>
          <c:orientation val="minMax"/>
          <c:max val="100"/>
          <c:min val="1.0000000000000003E-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6976071937196195"/>
              <c:y val="0.94737467518052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907656"/>
        <c:crossesAt val="1.0000000000000002E-3"/>
        <c:crossBetween val="midCat"/>
        <c:majorUnit val="100"/>
      </c:valAx>
      <c:valAx>
        <c:axId val="271907656"/>
        <c:scaling>
          <c:logBase val="10"/>
          <c:orientation val="minMax"/>
          <c:max val="1000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1.3035321257488552E-2"/>
              <c:y val="0.39077656337733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907264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1030919341360365E-3"/>
          <c:y val="1.4185502931536543E-2"/>
          <c:w val="0.9627513152784154"/>
          <c:h val="0.20596361870951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659759582294872"/>
          <c:y val="0.10652818092918974"/>
          <c:w val="0.8467296129033316"/>
          <c:h val="0.76034251696294575"/>
        </c:manualLayout>
      </c:layout>
      <c:scatterChart>
        <c:scatterStyle val="smoothMarker"/>
        <c:varyColors val="0"/>
        <c:ser>
          <c:idx val="2"/>
          <c:order val="2"/>
          <c:tx>
            <c:v>060318 3</c:v>
          </c:tx>
          <c:spPr>
            <a:ln w="12700" cap="rnd">
              <a:solidFill>
                <a:srgbClr val="E7E6E6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sweep'!$AF$17:$AF$84</c:f>
              <c:numCache>
                <c:formatCode>General</c:formatCode>
                <c:ptCount val="68"/>
                <c:pt idx="0">
                  <c:v>4.6925000000000002E-5</c:v>
                </c:pt>
                <c:pt idx="1">
                  <c:v>8.6735899999999997E-5</c:v>
                </c:pt>
                <c:pt idx="2">
                  <c:v>9.2578799999999995E-5</c:v>
                </c:pt>
                <c:pt idx="3">
                  <c:v>1.0898199999999999E-4</c:v>
                </c:pt>
                <c:pt idx="4">
                  <c:v>1.9027900000000001E-4</c:v>
                </c:pt>
                <c:pt idx="5">
                  <c:v>2.0787900000000001E-4</c:v>
                </c:pt>
                <c:pt idx="6">
                  <c:v>2.6369499999999999E-4</c:v>
                </c:pt>
                <c:pt idx="7">
                  <c:v>3.9962199999999998E-4</c:v>
                </c:pt>
                <c:pt idx="8">
                  <c:v>5.5494300000000002E-4</c:v>
                </c:pt>
                <c:pt idx="9">
                  <c:v>7.3532100000000004E-4</c:v>
                </c:pt>
                <c:pt idx="10">
                  <c:v>1.01344E-3</c:v>
                </c:pt>
                <c:pt idx="11">
                  <c:v>1.3455800000000001E-3</c:v>
                </c:pt>
                <c:pt idx="12">
                  <c:v>1.7876999999999999E-3</c:v>
                </c:pt>
                <c:pt idx="13">
                  <c:v>2.4361399999999998E-3</c:v>
                </c:pt>
                <c:pt idx="14">
                  <c:v>3.3167700000000001E-3</c:v>
                </c:pt>
                <c:pt idx="15">
                  <c:v>4.52843E-3</c:v>
                </c:pt>
                <c:pt idx="16">
                  <c:v>6.0905600000000001E-3</c:v>
                </c:pt>
                <c:pt idx="17">
                  <c:v>7.7109700000000002E-3</c:v>
                </c:pt>
                <c:pt idx="18">
                  <c:v>1.00129E-2</c:v>
                </c:pt>
                <c:pt idx="19">
                  <c:v>1.2936899999999999E-2</c:v>
                </c:pt>
                <c:pt idx="20">
                  <c:v>1.6105499999999998E-2</c:v>
                </c:pt>
                <c:pt idx="21">
                  <c:v>2.0029600000000002E-2</c:v>
                </c:pt>
                <c:pt idx="22">
                  <c:v>2.55406E-2</c:v>
                </c:pt>
                <c:pt idx="23">
                  <c:v>3.1682700000000001E-2</c:v>
                </c:pt>
                <c:pt idx="24">
                  <c:v>4.0376599999999999E-2</c:v>
                </c:pt>
                <c:pt idx="25">
                  <c:v>5.0138099999999998E-2</c:v>
                </c:pt>
                <c:pt idx="26">
                  <c:v>6.42263E-2</c:v>
                </c:pt>
                <c:pt idx="27">
                  <c:v>8.0273499999999998E-2</c:v>
                </c:pt>
                <c:pt idx="28">
                  <c:v>9.9551100000000003E-2</c:v>
                </c:pt>
                <c:pt idx="29">
                  <c:v>0.126219</c:v>
                </c:pt>
                <c:pt idx="30">
                  <c:v>0.159667</c:v>
                </c:pt>
                <c:pt idx="31">
                  <c:v>0.19960900000000001</c:v>
                </c:pt>
                <c:pt idx="32">
                  <c:v>0.25200400000000001</c:v>
                </c:pt>
                <c:pt idx="33">
                  <c:v>0.31608599999999998</c:v>
                </c:pt>
                <c:pt idx="34">
                  <c:v>0.39828799999999998</c:v>
                </c:pt>
                <c:pt idx="35">
                  <c:v>0.50089399999999995</c:v>
                </c:pt>
                <c:pt idx="36">
                  <c:v>0.631274</c:v>
                </c:pt>
                <c:pt idx="37">
                  <c:v>0.79453200000000002</c:v>
                </c:pt>
                <c:pt idx="38">
                  <c:v>1.00007</c:v>
                </c:pt>
                <c:pt idx="39">
                  <c:v>1.2590399999999999</c:v>
                </c:pt>
                <c:pt idx="40">
                  <c:v>1.5845199999999999</c:v>
                </c:pt>
                <c:pt idx="41">
                  <c:v>1.9949399999999999</c:v>
                </c:pt>
                <c:pt idx="42">
                  <c:v>2.51193</c:v>
                </c:pt>
                <c:pt idx="43">
                  <c:v>3.16262</c:v>
                </c:pt>
                <c:pt idx="44">
                  <c:v>3.98169</c:v>
                </c:pt>
                <c:pt idx="45">
                  <c:v>5.0113300000000001</c:v>
                </c:pt>
                <c:pt idx="46">
                  <c:v>6.3092899999999998</c:v>
                </c:pt>
                <c:pt idx="47">
                  <c:v>7.9432099999999997</c:v>
                </c:pt>
                <c:pt idx="48">
                  <c:v>9.9996899999999993</c:v>
                </c:pt>
                <c:pt idx="49">
                  <c:v>12.588699999999999</c:v>
                </c:pt>
                <c:pt idx="50">
                  <c:v>15.8485</c:v>
                </c:pt>
                <c:pt idx="51">
                  <c:v>19.952000000000002</c:v>
                </c:pt>
                <c:pt idx="52">
                  <c:v>25.116700000000002</c:v>
                </c:pt>
                <c:pt idx="53">
                  <c:v>31.622699999999998</c:v>
                </c:pt>
                <c:pt idx="54">
                  <c:v>39.808700000000002</c:v>
                </c:pt>
                <c:pt idx="55">
                  <c:v>50.119500000000002</c:v>
                </c:pt>
                <c:pt idx="56">
                  <c:v>63.096499999999999</c:v>
                </c:pt>
                <c:pt idx="57">
                  <c:v>79.432000000000002</c:v>
                </c:pt>
                <c:pt idx="58">
                  <c:v>100.004</c:v>
                </c:pt>
                <c:pt idx="59">
                  <c:v>125.896</c:v>
                </c:pt>
                <c:pt idx="60">
                  <c:v>158.48699999999999</c:v>
                </c:pt>
                <c:pt idx="61">
                  <c:v>199.53100000000001</c:v>
                </c:pt>
                <c:pt idx="62">
                  <c:v>251.196</c:v>
                </c:pt>
                <c:pt idx="63">
                  <c:v>316.22199999999998</c:v>
                </c:pt>
                <c:pt idx="64">
                  <c:v>398.12299999999999</c:v>
                </c:pt>
                <c:pt idx="65">
                  <c:v>501.17599999999999</c:v>
                </c:pt>
                <c:pt idx="66">
                  <c:v>630.95899999999995</c:v>
                </c:pt>
                <c:pt idx="67">
                  <c:v>794.34199999999998</c:v>
                </c:pt>
              </c:numCache>
            </c:numRef>
          </c:xVal>
          <c:yVal>
            <c:numRef>
              <c:f>'[11]060318 3 sweep'!$AG$17:$AG$84</c:f>
              <c:numCache>
                <c:formatCode>General</c:formatCode>
                <c:ptCount val="68"/>
                <c:pt idx="0">
                  <c:v>7511280</c:v>
                </c:pt>
                <c:pt idx="1">
                  <c:v>5153450</c:v>
                </c:pt>
                <c:pt idx="2">
                  <c:v>6124310</c:v>
                </c:pt>
                <c:pt idx="3">
                  <c:v>6587870</c:v>
                </c:pt>
                <c:pt idx="4">
                  <c:v>4760520</c:v>
                </c:pt>
                <c:pt idx="5">
                  <c:v>5459090</c:v>
                </c:pt>
                <c:pt idx="6">
                  <c:v>5140060</c:v>
                </c:pt>
                <c:pt idx="7">
                  <c:v>4047200</c:v>
                </c:pt>
                <c:pt idx="8">
                  <c:v>3441190</c:v>
                </c:pt>
                <c:pt idx="9">
                  <c:v>3043080</c:v>
                </c:pt>
                <c:pt idx="10">
                  <c:v>2583290</c:v>
                </c:pt>
                <c:pt idx="11">
                  <c:v>2269990</c:v>
                </c:pt>
                <c:pt idx="12">
                  <c:v>1979310</c:v>
                </c:pt>
                <c:pt idx="13">
                  <c:v>1672150</c:v>
                </c:pt>
                <c:pt idx="14">
                  <c:v>1387630</c:v>
                </c:pt>
                <c:pt idx="15">
                  <c:v>1116490</c:v>
                </c:pt>
                <c:pt idx="16">
                  <c:v>882592</c:v>
                </c:pt>
                <c:pt idx="17">
                  <c:v>723970</c:v>
                </c:pt>
                <c:pt idx="18">
                  <c:v>577677</c:v>
                </c:pt>
                <c:pt idx="19">
                  <c:v>439926</c:v>
                </c:pt>
                <c:pt idx="20">
                  <c:v>343187</c:v>
                </c:pt>
                <c:pt idx="21">
                  <c:v>274519</c:v>
                </c:pt>
                <c:pt idx="22">
                  <c:v>209249</c:v>
                </c:pt>
                <c:pt idx="23">
                  <c:v>163047</c:v>
                </c:pt>
                <c:pt idx="24">
                  <c:v>120899</c:v>
                </c:pt>
                <c:pt idx="25">
                  <c:v>92552.8</c:v>
                </c:pt>
                <c:pt idx="26">
                  <c:v>67003.3</c:v>
                </c:pt>
                <c:pt idx="27">
                  <c:v>48911.8</c:v>
                </c:pt>
                <c:pt idx="28">
                  <c:v>37228.6</c:v>
                </c:pt>
                <c:pt idx="29">
                  <c:v>28424.9</c:v>
                </c:pt>
                <c:pt idx="30">
                  <c:v>19521.2</c:v>
                </c:pt>
                <c:pt idx="31">
                  <c:v>13883.8</c:v>
                </c:pt>
                <c:pt idx="32">
                  <c:v>10509.4</c:v>
                </c:pt>
                <c:pt idx="33">
                  <c:v>7541.78</c:v>
                </c:pt>
                <c:pt idx="34">
                  <c:v>5636.52</c:v>
                </c:pt>
                <c:pt idx="35">
                  <c:v>4362.41</c:v>
                </c:pt>
                <c:pt idx="36">
                  <c:v>3362.41</c:v>
                </c:pt>
                <c:pt idx="37">
                  <c:v>2360.31</c:v>
                </c:pt>
                <c:pt idx="38">
                  <c:v>1800.19</c:v>
                </c:pt>
                <c:pt idx="39">
                  <c:v>1364.29</c:v>
                </c:pt>
                <c:pt idx="40">
                  <c:v>1080.8599999999999</c:v>
                </c:pt>
                <c:pt idx="41">
                  <c:v>880.36099999999999</c:v>
                </c:pt>
                <c:pt idx="42">
                  <c:v>595.91</c:v>
                </c:pt>
                <c:pt idx="43">
                  <c:v>412.30599999999998</c:v>
                </c:pt>
                <c:pt idx="44">
                  <c:v>311.91399999999999</c:v>
                </c:pt>
                <c:pt idx="45">
                  <c:v>229.577</c:v>
                </c:pt>
                <c:pt idx="46">
                  <c:v>163.63999999999999</c:v>
                </c:pt>
                <c:pt idx="47">
                  <c:v>151.334</c:v>
                </c:pt>
                <c:pt idx="48">
                  <c:v>104.44799999999999</c:v>
                </c:pt>
                <c:pt idx="49">
                  <c:v>75.5351</c:v>
                </c:pt>
                <c:pt idx="50">
                  <c:v>68.113900000000001</c:v>
                </c:pt>
                <c:pt idx="51">
                  <c:v>45.563800000000001</c:v>
                </c:pt>
                <c:pt idx="52">
                  <c:v>33.530700000000003</c:v>
                </c:pt>
                <c:pt idx="53">
                  <c:v>37.068800000000003</c:v>
                </c:pt>
                <c:pt idx="54">
                  <c:v>26.894200000000001</c:v>
                </c:pt>
                <c:pt idx="55">
                  <c:v>21.171800000000001</c:v>
                </c:pt>
                <c:pt idx="56">
                  <c:v>17.116900000000001</c:v>
                </c:pt>
                <c:pt idx="57">
                  <c:v>10.933199999999999</c:v>
                </c:pt>
                <c:pt idx="58">
                  <c:v>11.6256</c:v>
                </c:pt>
                <c:pt idx="59">
                  <c:v>12.3134</c:v>
                </c:pt>
                <c:pt idx="60">
                  <c:v>9.2529299999999992</c:v>
                </c:pt>
                <c:pt idx="61">
                  <c:v>8.3865800000000004</c:v>
                </c:pt>
                <c:pt idx="62">
                  <c:v>7.1587300000000003</c:v>
                </c:pt>
                <c:pt idx="63">
                  <c:v>5.1574</c:v>
                </c:pt>
                <c:pt idx="64">
                  <c:v>4.7738699999999996</c:v>
                </c:pt>
                <c:pt idx="65">
                  <c:v>3.9558</c:v>
                </c:pt>
                <c:pt idx="66">
                  <c:v>3.0000800000000001</c:v>
                </c:pt>
                <c:pt idx="67">
                  <c:v>2.1118299999999999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1-4B4F-9C27-9BDDEDEA8863}"/>
            </c:ext>
          </c:extLst>
        </c:ser>
        <c:ser>
          <c:idx val="4"/>
          <c:order val="4"/>
          <c:tx>
            <c:v>170418</c:v>
          </c:tx>
          <c:spPr>
            <a:ln w="19050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'[11]170418 sweep'!$C$5:$C$75</c:f>
              <c:numCache>
                <c:formatCode>General</c:formatCode>
                <c:ptCount val="71"/>
                <c:pt idx="0">
                  <c:v>1.11982E-4</c:v>
                </c:pt>
                <c:pt idx="1">
                  <c:v>-8.2715799999999998E-5</c:v>
                </c:pt>
                <c:pt idx="2">
                  <c:v>2.74086E-5</c:v>
                </c:pt>
                <c:pt idx="3">
                  <c:v>1.4875700000000001E-5</c:v>
                </c:pt>
                <c:pt idx="4">
                  <c:v>-8.3455599999999994E-5</c:v>
                </c:pt>
                <c:pt idx="5">
                  <c:v>5.0791300000000003E-5</c:v>
                </c:pt>
                <c:pt idx="6">
                  <c:v>-6.6291000000000006E-5</c:v>
                </c:pt>
                <c:pt idx="7">
                  <c:v>1.00419E-4</c:v>
                </c:pt>
                <c:pt idx="8">
                  <c:v>-5.1882899999999998E-5</c:v>
                </c:pt>
                <c:pt idx="9">
                  <c:v>1.16632E-4</c:v>
                </c:pt>
                <c:pt idx="10">
                  <c:v>4.3844000000000002E-5</c:v>
                </c:pt>
                <c:pt idx="11">
                  <c:v>1.12555E-4</c:v>
                </c:pt>
                <c:pt idx="12">
                  <c:v>-1.8073000000000001E-5</c:v>
                </c:pt>
                <c:pt idx="13">
                  <c:v>1.16795E-4</c:v>
                </c:pt>
                <c:pt idx="14">
                  <c:v>8.5382299999999997E-5</c:v>
                </c:pt>
                <c:pt idx="15">
                  <c:v>1.76713E-4</c:v>
                </c:pt>
                <c:pt idx="16">
                  <c:v>2.19583E-4</c:v>
                </c:pt>
                <c:pt idx="17">
                  <c:v>2.67015E-4</c:v>
                </c:pt>
                <c:pt idx="18">
                  <c:v>3.5447199999999999E-4</c:v>
                </c:pt>
                <c:pt idx="19">
                  <c:v>3.3016799999999999E-4</c:v>
                </c:pt>
                <c:pt idx="20">
                  <c:v>5.2494200000000003E-4</c:v>
                </c:pt>
                <c:pt idx="21">
                  <c:v>6.7756700000000001E-4</c:v>
                </c:pt>
                <c:pt idx="22">
                  <c:v>9.2498600000000004E-4</c:v>
                </c:pt>
                <c:pt idx="23">
                  <c:v>1.41081E-3</c:v>
                </c:pt>
                <c:pt idx="24">
                  <c:v>2.0501299999999998E-3</c:v>
                </c:pt>
                <c:pt idx="25">
                  <c:v>2.69958E-3</c:v>
                </c:pt>
                <c:pt idx="26">
                  <c:v>3.6348299999999999E-3</c:v>
                </c:pt>
                <c:pt idx="27">
                  <c:v>4.8356199999999997E-3</c:v>
                </c:pt>
                <c:pt idx="28">
                  <c:v>6.2349800000000002E-3</c:v>
                </c:pt>
                <c:pt idx="29">
                  <c:v>8.1134099999999997E-3</c:v>
                </c:pt>
                <c:pt idx="30">
                  <c:v>1.03333E-2</c:v>
                </c:pt>
                <c:pt idx="31">
                  <c:v>1.2718699999999999E-2</c:v>
                </c:pt>
                <c:pt idx="32">
                  <c:v>1.5765500000000002E-2</c:v>
                </c:pt>
                <c:pt idx="33">
                  <c:v>2.0374900000000001E-2</c:v>
                </c:pt>
                <c:pt idx="34">
                  <c:v>2.5557699999999999E-2</c:v>
                </c:pt>
                <c:pt idx="35">
                  <c:v>3.1570899999999999E-2</c:v>
                </c:pt>
                <c:pt idx="36">
                  <c:v>4.0139000000000001E-2</c:v>
                </c:pt>
                <c:pt idx="37">
                  <c:v>5.04181E-2</c:v>
                </c:pt>
                <c:pt idx="38">
                  <c:v>6.2763600000000003E-2</c:v>
                </c:pt>
                <c:pt idx="39">
                  <c:v>7.9794000000000004E-2</c:v>
                </c:pt>
                <c:pt idx="40">
                  <c:v>0.10101599999999999</c:v>
                </c:pt>
                <c:pt idx="41">
                  <c:v>0.126942</c:v>
                </c:pt>
                <c:pt idx="42">
                  <c:v>0.159022</c:v>
                </c:pt>
                <c:pt idx="43">
                  <c:v>0.19948399999999999</c:v>
                </c:pt>
                <c:pt idx="44">
                  <c:v>0.251778</c:v>
                </c:pt>
                <c:pt idx="45">
                  <c:v>0.31700299999999998</c:v>
                </c:pt>
                <c:pt idx="46">
                  <c:v>0.39809699999999998</c:v>
                </c:pt>
                <c:pt idx="47">
                  <c:v>0.501579</c:v>
                </c:pt>
                <c:pt idx="48">
                  <c:v>0.63125799999999999</c:v>
                </c:pt>
                <c:pt idx="49">
                  <c:v>0.79467100000000002</c:v>
                </c:pt>
                <c:pt idx="50">
                  <c:v>1.0004299999999999</c:v>
                </c:pt>
                <c:pt idx="51">
                  <c:v>1.2591699999999999</c:v>
                </c:pt>
                <c:pt idx="52">
                  <c:v>1.58484</c:v>
                </c:pt>
                <c:pt idx="53">
                  <c:v>1.9954099999999999</c:v>
                </c:pt>
                <c:pt idx="54">
                  <c:v>2.5118100000000001</c:v>
                </c:pt>
                <c:pt idx="55">
                  <c:v>3.1621199999999998</c:v>
                </c:pt>
                <c:pt idx="56">
                  <c:v>3.9810500000000002</c:v>
                </c:pt>
                <c:pt idx="57">
                  <c:v>5.0118200000000002</c:v>
                </c:pt>
                <c:pt idx="58">
                  <c:v>6.3094099999999997</c:v>
                </c:pt>
                <c:pt idx="59">
                  <c:v>7.9431099999999999</c:v>
                </c:pt>
                <c:pt idx="60">
                  <c:v>9.9996899999999993</c:v>
                </c:pt>
                <c:pt idx="61">
                  <c:v>12.59</c:v>
                </c:pt>
                <c:pt idx="62">
                  <c:v>15.8489</c:v>
                </c:pt>
                <c:pt idx="63">
                  <c:v>19.952000000000002</c:v>
                </c:pt>
                <c:pt idx="64">
                  <c:v>25.119</c:v>
                </c:pt>
                <c:pt idx="65">
                  <c:v>31.6233</c:v>
                </c:pt>
                <c:pt idx="66">
                  <c:v>39.809899999999999</c:v>
                </c:pt>
                <c:pt idx="67">
                  <c:v>50.1218</c:v>
                </c:pt>
                <c:pt idx="68">
                  <c:v>63.098300000000002</c:v>
                </c:pt>
                <c:pt idx="69">
                  <c:v>79.436099999999996</c:v>
                </c:pt>
                <c:pt idx="70">
                  <c:v>100.006</c:v>
                </c:pt>
              </c:numCache>
            </c:numRef>
          </c:xVal>
          <c:yVal>
            <c:numRef>
              <c:f>'[11]170418 sweep'!$D$5:$D$75</c:f>
              <c:numCache>
                <c:formatCode>General</c:formatCode>
                <c:ptCount val="71"/>
                <c:pt idx="0">
                  <c:v>111915</c:v>
                </c:pt>
                <c:pt idx="1">
                  <c:v>-155456</c:v>
                </c:pt>
                <c:pt idx="2">
                  <c:v>553006</c:v>
                </c:pt>
                <c:pt idx="3">
                  <c:v>1364620</c:v>
                </c:pt>
                <c:pt idx="4">
                  <c:v>-355053</c:v>
                </c:pt>
                <c:pt idx="5">
                  <c:v>883970</c:v>
                </c:pt>
                <c:pt idx="6">
                  <c:v>-1036550</c:v>
                </c:pt>
                <c:pt idx="7">
                  <c:v>1035830</c:v>
                </c:pt>
                <c:pt idx="8">
                  <c:v>-2992140</c:v>
                </c:pt>
                <c:pt idx="9">
                  <c:v>1626230</c:v>
                </c:pt>
                <c:pt idx="10">
                  <c:v>5164780</c:v>
                </c:pt>
                <c:pt idx="11">
                  <c:v>2548810</c:v>
                </c:pt>
                <c:pt idx="12">
                  <c:v>-20195100</c:v>
                </c:pt>
                <c:pt idx="13">
                  <c:v>4160220</c:v>
                </c:pt>
                <c:pt idx="14">
                  <c:v>7194990</c:v>
                </c:pt>
                <c:pt idx="15">
                  <c:v>4386680</c:v>
                </c:pt>
                <c:pt idx="16">
                  <c:v>4435980</c:v>
                </c:pt>
                <c:pt idx="17">
                  <c:v>4380000</c:v>
                </c:pt>
                <c:pt idx="18">
                  <c:v>3959630</c:v>
                </c:pt>
                <c:pt idx="19">
                  <c:v>5069820</c:v>
                </c:pt>
                <c:pt idx="20">
                  <c:v>3786730</c:v>
                </c:pt>
                <c:pt idx="21">
                  <c:v>3449390</c:v>
                </c:pt>
                <c:pt idx="22">
                  <c:v>2942750</c:v>
                </c:pt>
                <c:pt idx="23">
                  <c:v>2214230</c:v>
                </c:pt>
                <c:pt idx="24">
                  <c:v>1709950</c:v>
                </c:pt>
                <c:pt idx="25">
                  <c:v>1432290</c:v>
                </c:pt>
                <c:pt idx="26">
                  <c:v>1153500</c:v>
                </c:pt>
                <c:pt idx="27">
                  <c:v>915438</c:v>
                </c:pt>
                <c:pt idx="28">
                  <c:v>730567</c:v>
                </c:pt>
                <c:pt idx="29">
                  <c:v>554272</c:v>
                </c:pt>
                <c:pt idx="30">
                  <c:v>427202</c:v>
                </c:pt>
                <c:pt idx="31">
                  <c:v>331986</c:v>
                </c:pt>
                <c:pt idx="32">
                  <c:v>268516</c:v>
                </c:pt>
                <c:pt idx="33">
                  <c:v>198585</c:v>
                </c:pt>
                <c:pt idx="34">
                  <c:v>144937</c:v>
                </c:pt>
                <c:pt idx="35">
                  <c:v>115957</c:v>
                </c:pt>
                <c:pt idx="36">
                  <c:v>91082</c:v>
                </c:pt>
                <c:pt idx="37">
                  <c:v>67659.899999999994</c:v>
                </c:pt>
                <c:pt idx="38">
                  <c:v>53981.1</c:v>
                </c:pt>
                <c:pt idx="39">
                  <c:v>42034.8</c:v>
                </c:pt>
                <c:pt idx="40">
                  <c:v>33141.800000000003</c:v>
                </c:pt>
                <c:pt idx="41">
                  <c:v>23751.599999999999</c:v>
                </c:pt>
                <c:pt idx="42">
                  <c:v>16615.2</c:v>
                </c:pt>
                <c:pt idx="43">
                  <c:v>12264.6</c:v>
                </c:pt>
                <c:pt idx="44">
                  <c:v>8911.9</c:v>
                </c:pt>
                <c:pt idx="45">
                  <c:v>6763.24</c:v>
                </c:pt>
                <c:pt idx="46">
                  <c:v>5570.46</c:v>
                </c:pt>
                <c:pt idx="47">
                  <c:v>3857.66</c:v>
                </c:pt>
                <c:pt idx="48">
                  <c:v>2680.18</c:v>
                </c:pt>
                <c:pt idx="49">
                  <c:v>2054.5700000000002</c:v>
                </c:pt>
                <c:pt idx="50">
                  <c:v>1528.47</c:v>
                </c:pt>
                <c:pt idx="51">
                  <c:v>1172.57</c:v>
                </c:pt>
                <c:pt idx="52">
                  <c:v>792.31500000000005</c:v>
                </c:pt>
                <c:pt idx="53">
                  <c:v>608.95699999999999</c:v>
                </c:pt>
                <c:pt idx="54">
                  <c:v>435.17500000000001</c:v>
                </c:pt>
                <c:pt idx="55">
                  <c:v>315.77</c:v>
                </c:pt>
                <c:pt idx="56">
                  <c:v>244.08199999999999</c:v>
                </c:pt>
                <c:pt idx="57">
                  <c:v>182.154</c:v>
                </c:pt>
                <c:pt idx="58">
                  <c:v>151.59800000000001</c:v>
                </c:pt>
                <c:pt idx="59">
                  <c:v>99.270600000000002</c:v>
                </c:pt>
                <c:pt idx="60">
                  <c:v>76.392499999999998</c:v>
                </c:pt>
                <c:pt idx="61">
                  <c:v>60.572699999999998</c:v>
                </c:pt>
                <c:pt idx="62">
                  <c:v>49.268900000000002</c:v>
                </c:pt>
                <c:pt idx="63">
                  <c:v>40.603099999999998</c:v>
                </c:pt>
                <c:pt idx="64">
                  <c:v>35.178100000000001</c:v>
                </c:pt>
                <c:pt idx="65">
                  <c:v>24.925699999999999</c:v>
                </c:pt>
                <c:pt idx="66">
                  <c:v>22.908200000000001</c:v>
                </c:pt>
                <c:pt idx="67">
                  <c:v>17.819400000000002</c:v>
                </c:pt>
                <c:pt idx="68">
                  <c:v>14.809100000000001</c:v>
                </c:pt>
                <c:pt idx="69">
                  <c:v>12.764200000000001</c:v>
                </c:pt>
                <c:pt idx="70">
                  <c:v>9.7544699999999995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01-4B4F-9C27-9BDDEDEA8863}"/>
            </c:ext>
          </c:extLst>
        </c:ser>
        <c:ser>
          <c:idx val="5"/>
          <c:order val="5"/>
          <c:tx>
            <c:v>290418</c:v>
          </c:tx>
          <c:spPr>
            <a:ln w="12700" cap="rnd">
              <a:solidFill>
                <a:sysClr val="windowText" lastClr="00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'[11]290418 sweep'!$C$5:$C$75</c:f>
              <c:numCache>
                <c:formatCode>General</c:formatCode>
                <c:ptCount val="71"/>
                <c:pt idx="0">
                  <c:v>1.47865E-5</c:v>
                </c:pt>
                <c:pt idx="1">
                  <c:v>3.26558E-5</c:v>
                </c:pt>
                <c:pt idx="2">
                  <c:v>3.1705000000000002E-5</c:v>
                </c:pt>
                <c:pt idx="3">
                  <c:v>7.1554899999999997E-6</c:v>
                </c:pt>
                <c:pt idx="4">
                  <c:v>3.5624999999999999E-5</c:v>
                </c:pt>
                <c:pt idx="5">
                  <c:v>1.9911999999999998E-5</c:v>
                </c:pt>
                <c:pt idx="6">
                  <c:v>1.71158E-5</c:v>
                </c:pt>
                <c:pt idx="7">
                  <c:v>2.22923E-5</c:v>
                </c:pt>
                <c:pt idx="8">
                  <c:v>4.4755900000000003E-5</c:v>
                </c:pt>
                <c:pt idx="9">
                  <c:v>7.9098799999999996E-5</c:v>
                </c:pt>
                <c:pt idx="10">
                  <c:v>-3.3283099999999998E-6</c:v>
                </c:pt>
                <c:pt idx="11">
                  <c:v>3.0255599999999999E-5</c:v>
                </c:pt>
                <c:pt idx="12">
                  <c:v>7.3057600000000002E-6</c:v>
                </c:pt>
                <c:pt idx="13">
                  <c:v>9.5437299999999995E-5</c:v>
                </c:pt>
                <c:pt idx="14">
                  <c:v>1.28718E-4</c:v>
                </c:pt>
                <c:pt idx="15">
                  <c:v>1.4435000000000001E-4</c:v>
                </c:pt>
                <c:pt idx="16">
                  <c:v>1.82685E-4</c:v>
                </c:pt>
                <c:pt idx="17">
                  <c:v>2.8798700000000002E-4</c:v>
                </c:pt>
                <c:pt idx="18">
                  <c:v>3.9163499999999999E-4</c:v>
                </c:pt>
                <c:pt idx="19">
                  <c:v>4.793E-4</c:v>
                </c:pt>
                <c:pt idx="20">
                  <c:v>6.7190100000000003E-4</c:v>
                </c:pt>
                <c:pt idx="21">
                  <c:v>8.7631500000000001E-4</c:v>
                </c:pt>
                <c:pt idx="22">
                  <c:v>1.20313E-3</c:v>
                </c:pt>
                <c:pt idx="23">
                  <c:v>1.6387699999999999E-3</c:v>
                </c:pt>
                <c:pt idx="24">
                  <c:v>2.1300999999999998E-3</c:v>
                </c:pt>
                <c:pt idx="25">
                  <c:v>2.82526E-3</c:v>
                </c:pt>
                <c:pt idx="26">
                  <c:v>3.8102600000000002E-3</c:v>
                </c:pt>
                <c:pt idx="27">
                  <c:v>4.8426800000000002E-3</c:v>
                </c:pt>
                <c:pt idx="28">
                  <c:v>6.1668000000000001E-3</c:v>
                </c:pt>
                <c:pt idx="29">
                  <c:v>7.8687500000000007E-3</c:v>
                </c:pt>
                <c:pt idx="30">
                  <c:v>1.0095099999999999E-2</c:v>
                </c:pt>
                <c:pt idx="31">
                  <c:v>1.2798500000000001E-2</c:v>
                </c:pt>
                <c:pt idx="32">
                  <c:v>1.6121099999999999E-2</c:v>
                </c:pt>
                <c:pt idx="33">
                  <c:v>2.0118899999999999E-2</c:v>
                </c:pt>
                <c:pt idx="34">
                  <c:v>2.57428E-2</c:v>
                </c:pt>
                <c:pt idx="35">
                  <c:v>3.19698E-2</c:v>
                </c:pt>
                <c:pt idx="36">
                  <c:v>4.0043599999999999E-2</c:v>
                </c:pt>
                <c:pt idx="37">
                  <c:v>5.0656E-2</c:v>
                </c:pt>
                <c:pt idx="38">
                  <c:v>6.3543500000000003E-2</c:v>
                </c:pt>
                <c:pt idx="39">
                  <c:v>7.9739900000000002E-2</c:v>
                </c:pt>
                <c:pt idx="40">
                  <c:v>9.9854499999999999E-2</c:v>
                </c:pt>
                <c:pt idx="41">
                  <c:v>0.125947</c:v>
                </c:pt>
                <c:pt idx="42">
                  <c:v>0.15853400000000001</c:v>
                </c:pt>
                <c:pt idx="43">
                  <c:v>0.199573</c:v>
                </c:pt>
                <c:pt idx="44">
                  <c:v>0.25147199999999997</c:v>
                </c:pt>
                <c:pt idx="45">
                  <c:v>0.316388</c:v>
                </c:pt>
                <c:pt idx="46">
                  <c:v>0.39828599999999997</c:v>
                </c:pt>
                <c:pt idx="47">
                  <c:v>0.50145700000000004</c:v>
                </c:pt>
                <c:pt idx="48">
                  <c:v>0.63111799999999996</c:v>
                </c:pt>
                <c:pt idx="49">
                  <c:v>0.79430699999999999</c:v>
                </c:pt>
                <c:pt idx="50">
                  <c:v>1.0002899999999999</c:v>
                </c:pt>
                <c:pt idx="51">
                  <c:v>1.2587900000000001</c:v>
                </c:pt>
                <c:pt idx="52">
                  <c:v>1.5848100000000001</c:v>
                </c:pt>
                <c:pt idx="53">
                  <c:v>1.99536</c:v>
                </c:pt>
                <c:pt idx="54">
                  <c:v>2.5116800000000001</c:v>
                </c:pt>
                <c:pt idx="55">
                  <c:v>3.1623399999999999</c:v>
                </c:pt>
                <c:pt idx="56">
                  <c:v>3.9813299999999998</c:v>
                </c:pt>
                <c:pt idx="57">
                  <c:v>5.0116500000000004</c:v>
                </c:pt>
                <c:pt idx="58">
                  <c:v>6.3097399999999997</c:v>
                </c:pt>
                <c:pt idx="59">
                  <c:v>7.9427399999999997</c:v>
                </c:pt>
                <c:pt idx="60">
                  <c:v>9.9994300000000003</c:v>
                </c:pt>
                <c:pt idx="61">
                  <c:v>12.589399999999999</c:v>
                </c:pt>
                <c:pt idx="62">
                  <c:v>15.849299999999999</c:v>
                </c:pt>
                <c:pt idx="63">
                  <c:v>19.953099999999999</c:v>
                </c:pt>
                <c:pt idx="64">
                  <c:v>25.1235</c:v>
                </c:pt>
                <c:pt idx="65">
                  <c:v>31.623999999999999</c:v>
                </c:pt>
                <c:pt idx="66">
                  <c:v>39.810899999999997</c:v>
                </c:pt>
                <c:pt idx="67">
                  <c:v>50.116700000000002</c:v>
                </c:pt>
                <c:pt idx="68">
                  <c:v>63.096499999999999</c:v>
                </c:pt>
                <c:pt idx="69">
                  <c:v>79.431399999999996</c:v>
                </c:pt>
                <c:pt idx="70">
                  <c:v>99.9983</c:v>
                </c:pt>
              </c:numCache>
            </c:numRef>
          </c:xVal>
          <c:yVal>
            <c:numRef>
              <c:f>'[11]290418 sweep'!$D$5:$D$75</c:f>
              <c:numCache>
                <c:formatCode>General</c:formatCode>
                <c:ptCount val="71"/>
                <c:pt idx="0">
                  <c:v>1034330</c:v>
                </c:pt>
                <c:pt idx="1">
                  <c:v>728232</c:v>
                </c:pt>
                <c:pt idx="2">
                  <c:v>1073160</c:v>
                </c:pt>
                <c:pt idx="3">
                  <c:v>5726710</c:v>
                </c:pt>
                <c:pt idx="4">
                  <c:v>1440870</c:v>
                </c:pt>
                <c:pt idx="5">
                  <c:v>3214280</c:v>
                </c:pt>
                <c:pt idx="6">
                  <c:v>4477380</c:v>
                </c:pt>
                <c:pt idx="7">
                  <c:v>4523260</c:v>
                </c:pt>
                <c:pt idx="8">
                  <c:v>3079670</c:v>
                </c:pt>
                <c:pt idx="9">
                  <c:v>2247910</c:v>
                </c:pt>
                <c:pt idx="10">
                  <c:v>-62368800</c:v>
                </c:pt>
                <c:pt idx="11">
                  <c:v>8176850</c:v>
                </c:pt>
                <c:pt idx="12">
                  <c:v>42775300</c:v>
                </c:pt>
                <c:pt idx="13">
                  <c:v>4130250</c:v>
                </c:pt>
                <c:pt idx="14">
                  <c:v>3869050</c:v>
                </c:pt>
                <c:pt idx="15">
                  <c:v>4302950</c:v>
                </c:pt>
                <c:pt idx="16">
                  <c:v>4043280</c:v>
                </c:pt>
                <c:pt idx="17">
                  <c:v>3194150</c:v>
                </c:pt>
                <c:pt idx="18">
                  <c:v>2802110</c:v>
                </c:pt>
                <c:pt idx="19">
                  <c:v>2712010</c:v>
                </c:pt>
                <c:pt idx="20">
                  <c:v>2264460</c:v>
                </c:pt>
                <c:pt idx="21">
                  <c:v>2013410</c:v>
                </c:pt>
                <c:pt idx="22">
                  <c:v>1692700</c:v>
                </c:pt>
                <c:pt idx="23">
                  <c:v>1414410</c:v>
                </c:pt>
                <c:pt idx="24">
                  <c:v>1225460</c:v>
                </c:pt>
                <c:pt idx="25">
                  <c:v>1013420</c:v>
                </c:pt>
                <c:pt idx="26">
                  <c:v>809764</c:v>
                </c:pt>
                <c:pt idx="27">
                  <c:v>668364</c:v>
                </c:pt>
                <c:pt idx="28">
                  <c:v>548248</c:v>
                </c:pt>
                <c:pt idx="29">
                  <c:v>442703</c:v>
                </c:pt>
                <c:pt idx="30">
                  <c:v>348205</c:v>
                </c:pt>
                <c:pt idx="31">
                  <c:v>271797</c:v>
                </c:pt>
                <c:pt idx="32">
                  <c:v>209653</c:v>
                </c:pt>
                <c:pt idx="33">
                  <c:v>163027</c:v>
                </c:pt>
                <c:pt idx="34">
                  <c:v>118370</c:v>
                </c:pt>
                <c:pt idx="35">
                  <c:v>88490</c:v>
                </c:pt>
                <c:pt idx="36">
                  <c:v>64751.8</c:v>
                </c:pt>
                <c:pt idx="37">
                  <c:v>45930</c:v>
                </c:pt>
                <c:pt idx="38">
                  <c:v>32737.599999999999</c:v>
                </c:pt>
                <c:pt idx="39">
                  <c:v>23049.8</c:v>
                </c:pt>
                <c:pt idx="40">
                  <c:v>17034.099999999999</c:v>
                </c:pt>
                <c:pt idx="41">
                  <c:v>13707.9</c:v>
                </c:pt>
                <c:pt idx="42">
                  <c:v>10712</c:v>
                </c:pt>
                <c:pt idx="43">
                  <c:v>8316.17</c:v>
                </c:pt>
                <c:pt idx="44">
                  <c:v>5580.23</c:v>
                </c:pt>
                <c:pt idx="45">
                  <c:v>4321.22</c:v>
                </c:pt>
                <c:pt idx="46">
                  <c:v>3263.44</c:v>
                </c:pt>
                <c:pt idx="47">
                  <c:v>2346.81</c:v>
                </c:pt>
                <c:pt idx="48">
                  <c:v>1371.89</c:v>
                </c:pt>
                <c:pt idx="49">
                  <c:v>1008.96</c:v>
                </c:pt>
                <c:pt idx="50">
                  <c:v>799.44899999999996</c:v>
                </c:pt>
                <c:pt idx="51">
                  <c:v>524.91300000000001</c:v>
                </c:pt>
                <c:pt idx="52">
                  <c:v>348.947</c:v>
                </c:pt>
                <c:pt idx="53">
                  <c:v>240.77799999999999</c:v>
                </c:pt>
                <c:pt idx="54">
                  <c:v>160.03</c:v>
                </c:pt>
                <c:pt idx="55">
                  <c:v>125.1</c:v>
                </c:pt>
                <c:pt idx="56">
                  <c:v>95.612700000000004</c:v>
                </c:pt>
                <c:pt idx="57">
                  <c:v>66.069900000000004</c:v>
                </c:pt>
                <c:pt idx="58">
                  <c:v>51.469000000000001</c:v>
                </c:pt>
                <c:pt idx="59">
                  <c:v>42.297499999999999</c:v>
                </c:pt>
                <c:pt idx="60">
                  <c:v>33.095700000000001</c:v>
                </c:pt>
                <c:pt idx="61">
                  <c:v>24.322600000000001</c:v>
                </c:pt>
                <c:pt idx="62">
                  <c:v>12.727399999999999</c:v>
                </c:pt>
                <c:pt idx="63">
                  <c:v>11.9991</c:v>
                </c:pt>
                <c:pt idx="64">
                  <c:v>11.7576</c:v>
                </c:pt>
                <c:pt idx="65">
                  <c:v>10.2095</c:v>
                </c:pt>
                <c:pt idx="66">
                  <c:v>4.8758600000000003</c:v>
                </c:pt>
                <c:pt idx="67">
                  <c:v>3.5607700000000002</c:v>
                </c:pt>
                <c:pt idx="68">
                  <c:v>2.77643</c:v>
                </c:pt>
                <c:pt idx="69">
                  <c:v>2.1981700000000002</c:v>
                </c:pt>
                <c:pt idx="70">
                  <c:v>1.74525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01-4B4F-9C27-9BDDEDEA8863}"/>
            </c:ext>
          </c:extLst>
        </c:ser>
        <c:ser>
          <c:idx val="8"/>
          <c:order val="6"/>
          <c:tx>
            <c:v>160518</c:v>
          </c:tx>
          <c:spPr>
            <a:ln w="12700" cap="rnd">
              <a:solidFill>
                <a:sysClr val="windowText" lastClr="00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'[11]160518 sweep'!$C$5:$C$75</c:f>
              <c:numCache>
                <c:formatCode>General</c:formatCode>
                <c:ptCount val="71"/>
                <c:pt idx="0">
                  <c:v>2.03623E-5</c:v>
                </c:pt>
                <c:pt idx="1">
                  <c:v>6.0968699999999998E-5</c:v>
                </c:pt>
                <c:pt idx="2">
                  <c:v>6.9024199999999996E-5</c:v>
                </c:pt>
                <c:pt idx="3">
                  <c:v>1.0913100000000001E-5</c:v>
                </c:pt>
                <c:pt idx="4">
                  <c:v>6.6661299999999998E-5</c:v>
                </c:pt>
                <c:pt idx="5">
                  <c:v>7.1068400000000006E-5</c:v>
                </c:pt>
                <c:pt idx="6">
                  <c:v>3.97575E-5</c:v>
                </c:pt>
                <c:pt idx="7">
                  <c:v>4.8440700000000004E-6</c:v>
                </c:pt>
                <c:pt idx="8">
                  <c:v>6.3858599999999999E-5</c:v>
                </c:pt>
                <c:pt idx="9">
                  <c:v>4.6771499999999998E-5</c:v>
                </c:pt>
                <c:pt idx="10">
                  <c:v>1.11863E-4</c:v>
                </c:pt>
                <c:pt idx="11">
                  <c:v>2.8813E-5</c:v>
                </c:pt>
                <c:pt idx="12">
                  <c:v>5.73662E-5</c:v>
                </c:pt>
                <c:pt idx="13">
                  <c:v>1.05219E-4</c:v>
                </c:pt>
                <c:pt idx="14">
                  <c:v>1.0644799999999999E-4</c:v>
                </c:pt>
                <c:pt idx="15">
                  <c:v>1.04078E-4</c:v>
                </c:pt>
                <c:pt idx="16">
                  <c:v>1.44121E-5</c:v>
                </c:pt>
                <c:pt idx="17">
                  <c:v>1.3672599999999999E-4</c:v>
                </c:pt>
                <c:pt idx="18">
                  <c:v>1.43659E-4</c:v>
                </c:pt>
                <c:pt idx="19">
                  <c:v>1.6658499999999999E-4</c:v>
                </c:pt>
                <c:pt idx="20">
                  <c:v>1.5554300000000001E-4</c:v>
                </c:pt>
                <c:pt idx="21">
                  <c:v>1.7486499999999999E-4</c:v>
                </c:pt>
                <c:pt idx="22">
                  <c:v>3.28375E-4</c:v>
                </c:pt>
                <c:pt idx="23">
                  <c:v>4.56773E-4</c:v>
                </c:pt>
                <c:pt idx="24">
                  <c:v>9.2603599999999998E-4</c:v>
                </c:pt>
                <c:pt idx="25">
                  <c:v>1.9730899999999998E-3</c:v>
                </c:pt>
                <c:pt idx="26">
                  <c:v>3.4145400000000002E-3</c:v>
                </c:pt>
                <c:pt idx="27">
                  <c:v>4.7841100000000003E-3</c:v>
                </c:pt>
                <c:pt idx="28">
                  <c:v>6.4557199999999999E-3</c:v>
                </c:pt>
                <c:pt idx="29">
                  <c:v>8.3451900000000006E-3</c:v>
                </c:pt>
                <c:pt idx="30">
                  <c:v>1.09698E-2</c:v>
                </c:pt>
                <c:pt idx="31">
                  <c:v>1.2900399999999999E-2</c:v>
                </c:pt>
                <c:pt idx="32">
                  <c:v>1.6360599999999999E-2</c:v>
                </c:pt>
                <c:pt idx="33">
                  <c:v>2.0629700000000001E-2</c:v>
                </c:pt>
                <c:pt idx="34">
                  <c:v>2.4135400000000001E-2</c:v>
                </c:pt>
                <c:pt idx="35">
                  <c:v>3.25224E-2</c:v>
                </c:pt>
                <c:pt idx="36">
                  <c:v>4.0295999999999998E-2</c:v>
                </c:pt>
                <c:pt idx="37">
                  <c:v>5.0651399999999999E-2</c:v>
                </c:pt>
                <c:pt idx="38">
                  <c:v>6.3299400000000006E-2</c:v>
                </c:pt>
                <c:pt idx="39">
                  <c:v>7.9386600000000002E-2</c:v>
                </c:pt>
                <c:pt idx="40">
                  <c:v>0.10008</c:v>
                </c:pt>
                <c:pt idx="41">
                  <c:v>0.12600500000000001</c:v>
                </c:pt>
                <c:pt idx="42">
                  <c:v>0.15929599999999999</c:v>
                </c:pt>
                <c:pt idx="43">
                  <c:v>0.200793</c:v>
                </c:pt>
                <c:pt idx="44">
                  <c:v>0.25190699999999999</c:v>
                </c:pt>
                <c:pt idx="45">
                  <c:v>0.31697999999999998</c:v>
                </c:pt>
                <c:pt idx="46">
                  <c:v>0.39888800000000002</c:v>
                </c:pt>
                <c:pt idx="47">
                  <c:v>0.50233000000000005</c:v>
                </c:pt>
                <c:pt idx="48">
                  <c:v>0.63081500000000001</c:v>
                </c:pt>
                <c:pt idx="49">
                  <c:v>0.79557599999999995</c:v>
                </c:pt>
                <c:pt idx="50">
                  <c:v>1.0003500000000001</c:v>
                </c:pt>
                <c:pt idx="51">
                  <c:v>1.25939</c:v>
                </c:pt>
                <c:pt idx="52">
                  <c:v>1.58531</c:v>
                </c:pt>
                <c:pt idx="53">
                  <c:v>1.9948300000000001</c:v>
                </c:pt>
                <c:pt idx="54">
                  <c:v>2.5119199999999999</c:v>
                </c:pt>
                <c:pt idx="55">
                  <c:v>3.1629700000000001</c:v>
                </c:pt>
                <c:pt idx="56">
                  <c:v>3.9839699999999998</c:v>
                </c:pt>
                <c:pt idx="57">
                  <c:v>5.0114599999999996</c:v>
                </c:pt>
                <c:pt idx="58">
                  <c:v>6.3098799999999997</c:v>
                </c:pt>
                <c:pt idx="59">
                  <c:v>7.9431700000000003</c:v>
                </c:pt>
                <c:pt idx="60">
                  <c:v>9.9986499999999996</c:v>
                </c:pt>
                <c:pt idx="61">
                  <c:v>12.5891</c:v>
                </c:pt>
                <c:pt idx="62">
                  <c:v>15.8485</c:v>
                </c:pt>
                <c:pt idx="63">
                  <c:v>19.9527</c:v>
                </c:pt>
                <c:pt idx="64">
                  <c:v>25.117799999999999</c:v>
                </c:pt>
                <c:pt idx="65">
                  <c:v>31.623100000000001</c:v>
                </c:pt>
                <c:pt idx="66">
                  <c:v>39.809399999999997</c:v>
                </c:pt>
                <c:pt idx="67">
                  <c:v>50.121499999999997</c:v>
                </c:pt>
                <c:pt idx="68">
                  <c:v>63.094499999999996</c:v>
                </c:pt>
                <c:pt idx="69">
                  <c:v>79.429400000000001</c:v>
                </c:pt>
                <c:pt idx="70">
                  <c:v>99.998900000000006</c:v>
                </c:pt>
              </c:numCache>
              <c:extLst xmlns:c15="http://schemas.microsoft.com/office/drawing/2012/chart"/>
            </c:numRef>
          </c:xVal>
          <c:yVal>
            <c:numRef>
              <c:f>'[11]160518 sweep'!$D$5:$D$75</c:f>
              <c:numCache>
                <c:formatCode>General</c:formatCode>
                <c:ptCount val="71"/>
                <c:pt idx="0">
                  <c:v>1142640</c:v>
                </c:pt>
                <c:pt idx="1">
                  <c:v>-331097</c:v>
                </c:pt>
                <c:pt idx="2">
                  <c:v>-218152</c:v>
                </c:pt>
                <c:pt idx="3">
                  <c:v>736701</c:v>
                </c:pt>
                <c:pt idx="4">
                  <c:v>34036.699999999997</c:v>
                </c:pt>
                <c:pt idx="5">
                  <c:v>-3684.97</c:v>
                </c:pt>
                <c:pt idx="6">
                  <c:v>-236.81</c:v>
                </c:pt>
                <c:pt idx="7">
                  <c:v>24416.3</c:v>
                </c:pt>
                <c:pt idx="8">
                  <c:v>174899</c:v>
                </c:pt>
                <c:pt idx="9">
                  <c:v>2229930</c:v>
                </c:pt>
                <c:pt idx="10">
                  <c:v>1875670</c:v>
                </c:pt>
                <c:pt idx="11">
                  <c:v>-10472700</c:v>
                </c:pt>
                <c:pt idx="12">
                  <c:v>-7321670</c:v>
                </c:pt>
                <c:pt idx="13">
                  <c:v>5667030</c:v>
                </c:pt>
                <c:pt idx="14">
                  <c:v>7468350</c:v>
                </c:pt>
                <c:pt idx="15">
                  <c:v>965089000</c:v>
                </c:pt>
                <c:pt idx="16">
                  <c:v>19705900</c:v>
                </c:pt>
                <c:pt idx="17">
                  <c:v>11727400</c:v>
                </c:pt>
                <c:pt idx="18">
                  <c:v>13493700</c:v>
                </c:pt>
                <c:pt idx="19">
                  <c:v>14778300</c:v>
                </c:pt>
                <c:pt idx="20">
                  <c:v>20016000</c:v>
                </c:pt>
                <c:pt idx="21">
                  <c:v>21498500</c:v>
                </c:pt>
                <c:pt idx="22">
                  <c:v>14473800</c:v>
                </c:pt>
                <c:pt idx="23">
                  <c:v>12522300</c:v>
                </c:pt>
                <c:pt idx="24">
                  <c:v>7354960</c:v>
                </c:pt>
                <c:pt idx="25">
                  <c:v>3945950</c:v>
                </c:pt>
                <c:pt idx="26">
                  <c:v>2513200</c:v>
                </c:pt>
                <c:pt idx="27">
                  <c:v>1792550</c:v>
                </c:pt>
                <c:pt idx="28">
                  <c:v>1364430</c:v>
                </c:pt>
                <c:pt idx="29">
                  <c:v>1042700</c:v>
                </c:pt>
                <c:pt idx="30">
                  <c:v>758623</c:v>
                </c:pt>
                <c:pt idx="31">
                  <c:v>630202</c:v>
                </c:pt>
                <c:pt idx="32">
                  <c:v>469848</c:v>
                </c:pt>
                <c:pt idx="33">
                  <c:v>366944</c:v>
                </c:pt>
                <c:pt idx="34">
                  <c:v>291167</c:v>
                </c:pt>
                <c:pt idx="35">
                  <c:v>217963</c:v>
                </c:pt>
                <c:pt idx="36">
                  <c:v>172016</c:v>
                </c:pt>
                <c:pt idx="37">
                  <c:v>133481</c:v>
                </c:pt>
                <c:pt idx="38">
                  <c:v>101784</c:v>
                </c:pt>
                <c:pt idx="39">
                  <c:v>81858</c:v>
                </c:pt>
                <c:pt idx="40">
                  <c:v>60742.5</c:v>
                </c:pt>
                <c:pt idx="41">
                  <c:v>46083.9</c:v>
                </c:pt>
                <c:pt idx="42">
                  <c:v>35806.400000000001</c:v>
                </c:pt>
                <c:pt idx="43">
                  <c:v>26849.5</c:v>
                </c:pt>
                <c:pt idx="44">
                  <c:v>19507.7</c:v>
                </c:pt>
                <c:pt idx="45">
                  <c:v>14502.6</c:v>
                </c:pt>
                <c:pt idx="46">
                  <c:v>10886.9</c:v>
                </c:pt>
                <c:pt idx="47">
                  <c:v>7490.9</c:v>
                </c:pt>
                <c:pt idx="48">
                  <c:v>5719.88</c:v>
                </c:pt>
                <c:pt idx="49">
                  <c:v>4467.41</c:v>
                </c:pt>
                <c:pt idx="50">
                  <c:v>3230.68</c:v>
                </c:pt>
                <c:pt idx="51">
                  <c:v>2296.79</c:v>
                </c:pt>
                <c:pt idx="52">
                  <c:v>1779.92</c:v>
                </c:pt>
                <c:pt idx="53">
                  <c:v>1371.78</c:v>
                </c:pt>
                <c:pt idx="54">
                  <c:v>987.53099999999995</c:v>
                </c:pt>
                <c:pt idx="55">
                  <c:v>700.29899999999998</c:v>
                </c:pt>
                <c:pt idx="56">
                  <c:v>574.95899999999995</c:v>
                </c:pt>
                <c:pt idx="57">
                  <c:v>420.53899999999999</c:v>
                </c:pt>
                <c:pt idx="58">
                  <c:v>320.03199999999998</c:v>
                </c:pt>
                <c:pt idx="59">
                  <c:v>246.095</c:v>
                </c:pt>
                <c:pt idx="60">
                  <c:v>182.38399999999999</c:v>
                </c:pt>
                <c:pt idx="61">
                  <c:v>142.12</c:v>
                </c:pt>
                <c:pt idx="62">
                  <c:v>104.67400000000001</c:v>
                </c:pt>
                <c:pt idx="63">
                  <c:v>87.318100000000001</c:v>
                </c:pt>
                <c:pt idx="64">
                  <c:v>70.593299999999999</c:v>
                </c:pt>
                <c:pt idx="65">
                  <c:v>57.438600000000001</c:v>
                </c:pt>
                <c:pt idx="66">
                  <c:v>47.993499999999997</c:v>
                </c:pt>
                <c:pt idx="67">
                  <c:v>37.06</c:v>
                </c:pt>
                <c:pt idx="68">
                  <c:v>29.2118</c:v>
                </c:pt>
                <c:pt idx="69">
                  <c:v>22.366499999999998</c:v>
                </c:pt>
                <c:pt idx="70">
                  <c:v>18.862500000000001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1101-4B4F-9C27-9BDDEDEA8863}"/>
            </c:ext>
          </c:extLst>
        </c:ser>
        <c:ser>
          <c:idx val="6"/>
          <c:order val="7"/>
          <c:tx>
            <c:v>Syringe shear rate</c:v>
          </c:tx>
          <c:spPr>
            <a:ln w="19050" cap="rnd">
              <a:solidFill>
                <a:srgbClr val="E7E6E6">
                  <a:lumMod val="9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graph'!$W$3:$W$4</c:f>
              <c:numCache>
                <c:formatCode>General</c:formatCode>
                <c:ptCount val="2"/>
                <c:pt idx="0">
                  <c:v>7.7004337523046612E-2</c:v>
                </c:pt>
                <c:pt idx="1">
                  <c:v>7.7004337523046612E-2</c:v>
                </c:pt>
              </c:numCache>
            </c:numRef>
          </c:xVal>
          <c:yVal>
            <c:numRef>
              <c:f>'[11]Sweep graph'!$X$3:$X$4</c:f>
              <c:numCache>
                <c:formatCode>General</c:formatCode>
                <c:ptCount val="2"/>
                <c:pt idx="0">
                  <c:v>1</c:v>
                </c:pt>
                <c:pt idx="1">
                  <c:v>100000000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101-4B4F-9C27-9BDDEDEA8863}"/>
            </c:ext>
          </c:extLst>
        </c:ser>
        <c:ser>
          <c:idx val="7"/>
          <c:order val="8"/>
          <c:tx>
            <c:v>Tube shear rate</c:v>
          </c:tx>
          <c:spPr>
            <a:ln w="19050" cap="rnd">
              <a:solidFill>
                <a:srgbClr val="E7E6E6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graph'!$W$5:$W$6</c:f>
              <c:numCache>
                <c:formatCode>General</c:formatCode>
                <c:ptCount val="2"/>
                <c:pt idx="0">
                  <c:v>8.2584000000000017</c:v>
                </c:pt>
                <c:pt idx="1">
                  <c:v>8.2584000000000017</c:v>
                </c:pt>
              </c:numCache>
            </c:numRef>
          </c:xVal>
          <c:yVal>
            <c:numRef>
              <c:f>'[11]Sweep graph'!$X$5:$X$6</c:f>
              <c:numCache>
                <c:formatCode>General</c:formatCode>
                <c:ptCount val="2"/>
                <c:pt idx="0">
                  <c:v>1</c:v>
                </c:pt>
                <c:pt idx="1">
                  <c:v>100000000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101-4B4F-9C27-9BDDEDEA8863}"/>
            </c:ext>
          </c:extLst>
        </c:ser>
        <c:ser>
          <c:idx val="11"/>
          <c:order val="11"/>
          <c:tx>
            <c:v>syringe variation</c:v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graph'!$W$11:$W$12</c:f>
              <c:numCache>
                <c:formatCode>General</c:formatCode>
                <c:ptCount val="2"/>
                <c:pt idx="0">
                  <c:v>212.33600000000001</c:v>
                </c:pt>
                <c:pt idx="1">
                  <c:v>212.33600000000001</c:v>
                </c:pt>
              </c:numCache>
            </c:numRef>
          </c:xVal>
          <c:yVal>
            <c:numRef>
              <c:f>'[11]Sweep graph'!$X$11:$X$12</c:f>
              <c:numCache>
                <c:formatCode>General</c:formatCode>
                <c:ptCount val="2"/>
                <c:pt idx="0">
                  <c:v>1</c:v>
                </c:pt>
                <c:pt idx="1">
                  <c:v>100000000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101-4B4F-9C27-9BDDEDEA8863}"/>
            </c:ext>
          </c:extLst>
        </c:ser>
        <c:ser>
          <c:idx val="12"/>
          <c:order val="12"/>
          <c:tx>
            <c:v>tube variation</c:v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graph'!$W$9:$W$10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'[11]Sweep graph'!$X$9:$X$10</c:f>
              <c:numCache>
                <c:formatCode>General</c:formatCode>
                <c:ptCount val="2"/>
                <c:pt idx="0">
                  <c:v>1</c:v>
                </c:pt>
                <c:pt idx="1">
                  <c:v>100000000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101-4B4F-9C27-9BDDEDEA8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841640"/>
        <c:axId val="3688420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060318 3</c:v>
                </c:tx>
                <c:spPr>
                  <a:ln w="127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'[11]060318 3 sweep'!$B$5:$B$54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1.0039599999999999E-2</c:v>
                      </c:pt>
                      <c:pt idx="1">
                        <c:v>1.2564000000000001E-2</c:v>
                      </c:pt>
                      <c:pt idx="2">
                        <c:v>1.5958799999999999E-2</c:v>
                      </c:pt>
                      <c:pt idx="3">
                        <c:v>1.9940300000000001E-2</c:v>
                      </c:pt>
                      <c:pt idx="4">
                        <c:v>2.52058E-2</c:v>
                      </c:pt>
                      <c:pt idx="5">
                        <c:v>3.0561700000000001E-2</c:v>
                      </c:pt>
                      <c:pt idx="6">
                        <c:v>3.6757600000000001E-2</c:v>
                      </c:pt>
                      <c:pt idx="7">
                        <c:v>4.7824400000000003E-2</c:v>
                      </c:pt>
                      <c:pt idx="8">
                        <c:v>6.4231300000000005E-2</c:v>
                      </c:pt>
                      <c:pt idx="9">
                        <c:v>8.0021900000000007E-2</c:v>
                      </c:pt>
                      <c:pt idx="10">
                        <c:v>0.100317</c:v>
                      </c:pt>
                      <c:pt idx="11">
                        <c:v>0.12637300000000001</c:v>
                      </c:pt>
                      <c:pt idx="12">
                        <c:v>0.15917300000000001</c:v>
                      </c:pt>
                      <c:pt idx="13">
                        <c:v>0.20010600000000001</c:v>
                      </c:pt>
                      <c:pt idx="14">
                        <c:v>0.2515</c:v>
                      </c:pt>
                      <c:pt idx="15">
                        <c:v>0.316695</c:v>
                      </c:pt>
                      <c:pt idx="16">
                        <c:v>0.39829700000000001</c:v>
                      </c:pt>
                      <c:pt idx="17">
                        <c:v>0.50117599999999995</c:v>
                      </c:pt>
                      <c:pt idx="18">
                        <c:v>0.631332</c:v>
                      </c:pt>
                      <c:pt idx="19">
                        <c:v>0.79438900000000001</c:v>
                      </c:pt>
                      <c:pt idx="20">
                        <c:v>1.0002800000000001</c:v>
                      </c:pt>
                      <c:pt idx="21">
                        <c:v>1.2592699999999999</c:v>
                      </c:pt>
                      <c:pt idx="22">
                        <c:v>1.58466</c:v>
                      </c:pt>
                      <c:pt idx="23">
                        <c:v>1.99576</c:v>
                      </c:pt>
                      <c:pt idx="24">
                        <c:v>2.5121199999999999</c:v>
                      </c:pt>
                      <c:pt idx="25">
                        <c:v>3.16228</c:v>
                      </c:pt>
                      <c:pt idx="26">
                        <c:v>3.98143</c:v>
                      </c:pt>
                      <c:pt idx="27">
                        <c:v>5.0121599999999997</c:v>
                      </c:pt>
                      <c:pt idx="28">
                        <c:v>6.3096399999999999</c:v>
                      </c:pt>
                      <c:pt idx="29">
                        <c:v>7.9434899999999997</c:v>
                      </c:pt>
                      <c:pt idx="30">
                        <c:v>9.9998400000000007</c:v>
                      </c:pt>
                      <c:pt idx="31">
                        <c:v>12.5891</c:v>
                      </c:pt>
                      <c:pt idx="32">
                        <c:v>15.8489</c:v>
                      </c:pt>
                      <c:pt idx="33">
                        <c:v>19.952500000000001</c:v>
                      </c:pt>
                      <c:pt idx="34">
                        <c:v>25.118500000000001</c:v>
                      </c:pt>
                      <c:pt idx="35">
                        <c:v>31.621400000000001</c:v>
                      </c:pt>
                      <c:pt idx="36">
                        <c:v>39.810499999999998</c:v>
                      </c:pt>
                      <c:pt idx="37">
                        <c:v>50.119500000000002</c:v>
                      </c:pt>
                      <c:pt idx="38">
                        <c:v>63.097799999999999</c:v>
                      </c:pt>
                      <c:pt idx="39">
                        <c:v>79.433099999999996</c:v>
                      </c:pt>
                      <c:pt idx="40">
                        <c:v>99.998800000000003</c:v>
                      </c:pt>
                      <c:pt idx="41">
                        <c:v>125.896</c:v>
                      </c:pt>
                      <c:pt idx="42">
                        <c:v>158.48699999999999</c:v>
                      </c:pt>
                      <c:pt idx="43">
                        <c:v>199.53100000000001</c:v>
                      </c:pt>
                      <c:pt idx="44">
                        <c:v>251.196</c:v>
                      </c:pt>
                      <c:pt idx="45">
                        <c:v>316.22199999999998</c:v>
                      </c:pt>
                      <c:pt idx="46">
                        <c:v>398.12299999999999</c:v>
                      </c:pt>
                      <c:pt idx="47">
                        <c:v>501.17599999999999</c:v>
                      </c:pt>
                      <c:pt idx="48">
                        <c:v>630.95899999999995</c:v>
                      </c:pt>
                      <c:pt idx="49">
                        <c:v>794.34199999999998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'[11]060318 3 sweep'!$C$5:$C$54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68612.7</c:v>
                      </c:pt>
                      <c:pt idx="1">
                        <c:v>59119.4</c:v>
                      </c:pt>
                      <c:pt idx="2">
                        <c:v>46194.400000000001</c:v>
                      </c:pt>
                      <c:pt idx="3">
                        <c:v>35782.199999999997</c:v>
                      </c:pt>
                      <c:pt idx="4">
                        <c:v>26757</c:v>
                      </c:pt>
                      <c:pt idx="5">
                        <c:v>28690.799999999999</c:v>
                      </c:pt>
                      <c:pt idx="6">
                        <c:v>55545.4</c:v>
                      </c:pt>
                      <c:pt idx="7">
                        <c:v>81608.399999999994</c:v>
                      </c:pt>
                      <c:pt idx="8">
                        <c:v>59318.3</c:v>
                      </c:pt>
                      <c:pt idx="9">
                        <c:v>43145.4</c:v>
                      </c:pt>
                      <c:pt idx="10">
                        <c:v>32746</c:v>
                      </c:pt>
                      <c:pt idx="11">
                        <c:v>24708.400000000001</c:v>
                      </c:pt>
                      <c:pt idx="12">
                        <c:v>18347.3</c:v>
                      </c:pt>
                      <c:pt idx="13">
                        <c:v>13152.8</c:v>
                      </c:pt>
                      <c:pt idx="14">
                        <c:v>9824.35</c:v>
                      </c:pt>
                      <c:pt idx="15">
                        <c:v>7360.29</c:v>
                      </c:pt>
                      <c:pt idx="16">
                        <c:v>5563.39</c:v>
                      </c:pt>
                      <c:pt idx="17">
                        <c:v>4477.51</c:v>
                      </c:pt>
                      <c:pt idx="18">
                        <c:v>3480.99</c:v>
                      </c:pt>
                      <c:pt idx="19">
                        <c:v>2810.99</c:v>
                      </c:pt>
                      <c:pt idx="20">
                        <c:v>2133.42</c:v>
                      </c:pt>
                      <c:pt idx="21">
                        <c:v>1560.74</c:v>
                      </c:pt>
                      <c:pt idx="22">
                        <c:v>1293.1300000000001</c:v>
                      </c:pt>
                      <c:pt idx="23">
                        <c:v>1005.09</c:v>
                      </c:pt>
                      <c:pt idx="24">
                        <c:v>788.26499999999999</c:v>
                      </c:pt>
                      <c:pt idx="25">
                        <c:v>582.56299999999999</c:v>
                      </c:pt>
                      <c:pt idx="26">
                        <c:v>422.95400000000001</c:v>
                      </c:pt>
                      <c:pt idx="27">
                        <c:v>297.61200000000002</c:v>
                      </c:pt>
                      <c:pt idx="28">
                        <c:v>244.917</c:v>
                      </c:pt>
                      <c:pt idx="29">
                        <c:v>179.70500000000001</c:v>
                      </c:pt>
                      <c:pt idx="30">
                        <c:v>131.50800000000001</c:v>
                      </c:pt>
                      <c:pt idx="31">
                        <c:v>106.816</c:v>
                      </c:pt>
                      <c:pt idx="32">
                        <c:v>86.609800000000007</c:v>
                      </c:pt>
                      <c:pt idx="33">
                        <c:v>60.871200000000002</c:v>
                      </c:pt>
                      <c:pt idx="34">
                        <c:v>51.735199999999999</c:v>
                      </c:pt>
                      <c:pt idx="35">
                        <c:v>37.610999999999997</c:v>
                      </c:pt>
                      <c:pt idx="36">
                        <c:v>34.322099999999999</c:v>
                      </c:pt>
                      <c:pt idx="37">
                        <c:v>27.028199999999998</c:v>
                      </c:pt>
                      <c:pt idx="38">
                        <c:v>20.7134</c:v>
                      </c:pt>
                      <c:pt idx="39">
                        <c:v>17.690999999999999</c:v>
                      </c:pt>
                      <c:pt idx="40">
                        <c:v>13.8462</c:v>
                      </c:pt>
                      <c:pt idx="41">
                        <c:v>12.3134</c:v>
                      </c:pt>
                      <c:pt idx="42">
                        <c:v>9.2529299999999992</c:v>
                      </c:pt>
                      <c:pt idx="43">
                        <c:v>8.3865800000000004</c:v>
                      </c:pt>
                      <c:pt idx="44">
                        <c:v>7.1587300000000003</c:v>
                      </c:pt>
                      <c:pt idx="45">
                        <c:v>5.1574</c:v>
                      </c:pt>
                      <c:pt idx="46">
                        <c:v>4.7738699999999996</c:v>
                      </c:pt>
                      <c:pt idx="47">
                        <c:v>3.9558</c:v>
                      </c:pt>
                      <c:pt idx="48">
                        <c:v>3.0000800000000001</c:v>
                      </c:pt>
                      <c:pt idx="49">
                        <c:v>2.1118299999999999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1101-4B4F-9C27-9BDDEDEA886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060318 3 cross hatch 0.00001 to 30 SR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sweep'!$X$5:$X$60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3.7313400000000001E-5</c:v>
                      </c:pt>
                      <c:pt idx="1">
                        <c:v>3.2511500000000002E-5</c:v>
                      </c:pt>
                      <c:pt idx="2">
                        <c:v>6.0000500000000003E-5</c:v>
                      </c:pt>
                      <c:pt idx="3">
                        <c:v>8.1891400000000007E-5</c:v>
                      </c:pt>
                      <c:pt idx="4">
                        <c:v>1.00121E-4</c:v>
                      </c:pt>
                      <c:pt idx="5">
                        <c:v>1.2549699999999999E-4</c:v>
                      </c:pt>
                      <c:pt idx="6">
                        <c:v>1.87305E-4</c:v>
                      </c:pt>
                      <c:pt idx="7">
                        <c:v>2.01683E-4</c:v>
                      </c:pt>
                      <c:pt idx="8">
                        <c:v>2.8516099999999998E-4</c:v>
                      </c:pt>
                      <c:pt idx="9">
                        <c:v>3.5838800000000001E-4</c:v>
                      </c:pt>
                      <c:pt idx="10">
                        <c:v>4.70166E-4</c:v>
                      </c:pt>
                      <c:pt idx="11">
                        <c:v>6.69716E-4</c:v>
                      </c:pt>
                      <c:pt idx="12">
                        <c:v>9.0100599999999999E-4</c:v>
                      </c:pt>
                      <c:pt idx="13">
                        <c:v>1.2711000000000001E-3</c:v>
                      </c:pt>
                      <c:pt idx="14">
                        <c:v>1.7329699999999999E-3</c:v>
                      </c:pt>
                      <c:pt idx="15">
                        <c:v>2.4172899999999999E-3</c:v>
                      </c:pt>
                      <c:pt idx="16">
                        <c:v>3.5442899999999999E-3</c:v>
                      </c:pt>
                      <c:pt idx="17">
                        <c:v>4.7546799999999998E-3</c:v>
                      </c:pt>
                      <c:pt idx="18">
                        <c:v>6.3043400000000003E-3</c:v>
                      </c:pt>
                      <c:pt idx="19">
                        <c:v>8.1891900000000007E-3</c:v>
                      </c:pt>
                      <c:pt idx="20">
                        <c:v>1.0126100000000001E-2</c:v>
                      </c:pt>
                      <c:pt idx="21">
                        <c:v>1.2776300000000001E-2</c:v>
                      </c:pt>
                      <c:pt idx="22">
                        <c:v>1.5814000000000002E-2</c:v>
                      </c:pt>
                      <c:pt idx="23">
                        <c:v>2.0606300000000001E-2</c:v>
                      </c:pt>
                      <c:pt idx="24">
                        <c:v>2.5498199999999999E-2</c:v>
                      </c:pt>
                      <c:pt idx="25">
                        <c:v>3.19732E-2</c:v>
                      </c:pt>
                      <c:pt idx="26">
                        <c:v>3.9651800000000001E-2</c:v>
                      </c:pt>
                      <c:pt idx="27">
                        <c:v>5.05969E-2</c:v>
                      </c:pt>
                      <c:pt idx="28">
                        <c:v>6.3349000000000003E-2</c:v>
                      </c:pt>
                      <c:pt idx="29">
                        <c:v>7.9284199999999999E-2</c:v>
                      </c:pt>
                      <c:pt idx="30">
                        <c:v>9.9431900000000004E-2</c:v>
                      </c:pt>
                      <c:pt idx="31">
                        <c:v>0.12678300000000001</c:v>
                      </c:pt>
                      <c:pt idx="32">
                        <c:v>0.15864200000000001</c:v>
                      </c:pt>
                      <c:pt idx="33">
                        <c:v>0.19961999999999999</c:v>
                      </c:pt>
                      <c:pt idx="34">
                        <c:v>0.25165399999999999</c:v>
                      </c:pt>
                      <c:pt idx="35">
                        <c:v>0.31605499999999997</c:v>
                      </c:pt>
                      <c:pt idx="36">
                        <c:v>0.39849899999999999</c:v>
                      </c:pt>
                      <c:pt idx="37">
                        <c:v>0.50124000000000002</c:v>
                      </c:pt>
                      <c:pt idx="38">
                        <c:v>0.63127900000000003</c:v>
                      </c:pt>
                      <c:pt idx="39">
                        <c:v>0.79420800000000003</c:v>
                      </c:pt>
                      <c:pt idx="40">
                        <c:v>1.00034</c:v>
                      </c:pt>
                      <c:pt idx="41">
                        <c:v>1.2593399999999999</c:v>
                      </c:pt>
                      <c:pt idx="42">
                        <c:v>1.5854200000000001</c:v>
                      </c:pt>
                      <c:pt idx="43">
                        <c:v>1.996</c:v>
                      </c:pt>
                      <c:pt idx="44">
                        <c:v>2.51186</c:v>
                      </c:pt>
                      <c:pt idx="45">
                        <c:v>3.16262</c:v>
                      </c:pt>
                      <c:pt idx="46">
                        <c:v>3.9815999999999998</c:v>
                      </c:pt>
                      <c:pt idx="47">
                        <c:v>5.0110700000000001</c:v>
                      </c:pt>
                      <c:pt idx="48">
                        <c:v>6.3090900000000003</c:v>
                      </c:pt>
                      <c:pt idx="49">
                        <c:v>7.9439000000000002</c:v>
                      </c:pt>
                      <c:pt idx="50">
                        <c:v>10.000500000000001</c:v>
                      </c:pt>
                      <c:pt idx="51">
                        <c:v>12.589700000000001</c:v>
                      </c:pt>
                      <c:pt idx="52">
                        <c:v>15.849299999999999</c:v>
                      </c:pt>
                      <c:pt idx="53">
                        <c:v>19.951599999999999</c:v>
                      </c:pt>
                      <c:pt idx="54">
                        <c:v>25.119199999999999</c:v>
                      </c:pt>
                      <c:pt idx="55">
                        <c:v>30.000599999999999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sweep'!$Y$5:$Y$60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7164250</c:v>
                      </c:pt>
                      <c:pt idx="1">
                        <c:v>9644220</c:v>
                      </c:pt>
                      <c:pt idx="2">
                        <c:v>6206510</c:v>
                      </c:pt>
                      <c:pt idx="3">
                        <c:v>5458130</c:v>
                      </c:pt>
                      <c:pt idx="4">
                        <c:v>5635290</c:v>
                      </c:pt>
                      <c:pt idx="5">
                        <c:v>5666180</c:v>
                      </c:pt>
                      <c:pt idx="6">
                        <c:v>4769080</c:v>
                      </c:pt>
                      <c:pt idx="7">
                        <c:v>5548410</c:v>
                      </c:pt>
                      <c:pt idx="8">
                        <c:v>4694460</c:v>
                      </c:pt>
                      <c:pt idx="9">
                        <c:v>4680270</c:v>
                      </c:pt>
                      <c:pt idx="10">
                        <c:v>4256610</c:v>
                      </c:pt>
                      <c:pt idx="11">
                        <c:v>3558110</c:v>
                      </c:pt>
                      <c:pt idx="12">
                        <c:v>3135660</c:v>
                      </c:pt>
                      <c:pt idx="13">
                        <c:v>2619280</c:v>
                      </c:pt>
                      <c:pt idx="14">
                        <c:v>2231830</c:v>
                      </c:pt>
                      <c:pt idx="15">
                        <c:v>1823050</c:v>
                      </c:pt>
                      <c:pt idx="16">
                        <c:v>1378730</c:v>
                      </c:pt>
                      <c:pt idx="17">
                        <c:v>1093490</c:v>
                      </c:pt>
                      <c:pt idx="18">
                        <c:v>847876</c:v>
                      </c:pt>
                      <c:pt idx="19">
                        <c:v>656972</c:v>
                      </c:pt>
                      <c:pt idx="20">
                        <c:v>525355</c:v>
                      </c:pt>
                      <c:pt idx="21">
                        <c:v>413161</c:v>
                      </c:pt>
                      <c:pt idx="22">
                        <c:v>337282</c:v>
                      </c:pt>
                      <c:pt idx="23">
                        <c:v>249861</c:v>
                      </c:pt>
                      <c:pt idx="24">
                        <c:v>188770</c:v>
                      </c:pt>
                      <c:pt idx="25">
                        <c:v>146974</c:v>
                      </c:pt>
                      <c:pt idx="26">
                        <c:v>115964</c:v>
                      </c:pt>
                      <c:pt idx="27">
                        <c:v>88836.4</c:v>
                      </c:pt>
                      <c:pt idx="28">
                        <c:v>68849</c:v>
                      </c:pt>
                      <c:pt idx="29">
                        <c:v>52389.7</c:v>
                      </c:pt>
                      <c:pt idx="30">
                        <c:v>39389.9</c:v>
                      </c:pt>
                      <c:pt idx="31">
                        <c:v>30626.7</c:v>
                      </c:pt>
                      <c:pt idx="32">
                        <c:v>23720.9</c:v>
                      </c:pt>
                      <c:pt idx="33">
                        <c:v>18510.3</c:v>
                      </c:pt>
                      <c:pt idx="34">
                        <c:v>13379.5</c:v>
                      </c:pt>
                      <c:pt idx="35">
                        <c:v>10806.9</c:v>
                      </c:pt>
                      <c:pt idx="36">
                        <c:v>8224.0499999999993</c:v>
                      </c:pt>
                      <c:pt idx="37">
                        <c:v>6684.57</c:v>
                      </c:pt>
                      <c:pt idx="38">
                        <c:v>4998.38</c:v>
                      </c:pt>
                      <c:pt idx="39">
                        <c:v>3815.88</c:v>
                      </c:pt>
                      <c:pt idx="40">
                        <c:v>2983.27</c:v>
                      </c:pt>
                      <c:pt idx="41">
                        <c:v>2017.83</c:v>
                      </c:pt>
                      <c:pt idx="42">
                        <c:v>1623.26</c:v>
                      </c:pt>
                      <c:pt idx="43">
                        <c:v>1126.3699999999999</c:v>
                      </c:pt>
                      <c:pt idx="44">
                        <c:v>808.32399999999996</c:v>
                      </c:pt>
                      <c:pt idx="45">
                        <c:v>627.17899999999997</c:v>
                      </c:pt>
                      <c:pt idx="46">
                        <c:v>488.19200000000001</c:v>
                      </c:pt>
                      <c:pt idx="47">
                        <c:v>324.88799999999998</c:v>
                      </c:pt>
                      <c:pt idx="48">
                        <c:v>265.90100000000001</c:v>
                      </c:pt>
                      <c:pt idx="49">
                        <c:v>216.80699999999999</c:v>
                      </c:pt>
                      <c:pt idx="50">
                        <c:v>167.995</c:v>
                      </c:pt>
                      <c:pt idx="51">
                        <c:v>137.55799999999999</c:v>
                      </c:pt>
                      <c:pt idx="52">
                        <c:v>77.166200000000003</c:v>
                      </c:pt>
                      <c:pt idx="53">
                        <c:v>56.177199999999999</c:v>
                      </c:pt>
                      <c:pt idx="54">
                        <c:v>47.9816</c:v>
                      </c:pt>
                      <c:pt idx="55">
                        <c:v>50.078600000000002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101-4B4F-9C27-9BDDEDEA886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060318 3 cross hatch 0.001 to 100 SR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sweep'!$AM$5:$AM$55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8.5647900000000005E-4</c:v>
                      </c:pt>
                      <c:pt idx="1">
                        <c:v>1.0064799999999999E-3</c:v>
                      </c:pt>
                      <c:pt idx="2">
                        <c:v>1.2996399999999999E-3</c:v>
                      </c:pt>
                      <c:pt idx="3">
                        <c:v>1.4596800000000001E-3</c:v>
                      </c:pt>
                      <c:pt idx="4">
                        <c:v>1.8946E-3</c:v>
                      </c:pt>
                      <c:pt idx="5">
                        <c:v>2.55105E-3</c:v>
                      </c:pt>
                      <c:pt idx="6">
                        <c:v>3.4477100000000001E-3</c:v>
                      </c:pt>
                      <c:pt idx="7">
                        <c:v>4.5530900000000001E-3</c:v>
                      </c:pt>
                      <c:pt idx="8">
                        <c:v>6.0472900000000003E-3</c:v>
                      </c:pt>
                      <c:pt idx="9">
                        <c:v>7.7936799999999999E-3</c:v>
                      </c:pt>
                      <c:pt idx="10">
                        <c:v>1.0038200000000001E-2</c:v>
                      </c:pt>
                      <c:pt idx="11">
                        <c:v>1.2683699999999999E-2</c:v>
                      </c:pt>
                      <c:pt idx="12">
                        <c:v>1.5907899999999999E-2</c:v>
                      </c:pt>
                      <c:pt idx="13">
                        <c:v>2.0154200000000001E-2</c:v>
                      </c:pt>
                      <c:pt idx="14">
                        <c:v>2.5326600000000001E-2</c:v>
                      </c:pt>
                      <c:pt idx="15">
                        <c:v>3.1884500000000003E-2</c:v>
                      </c:pt>
                      <c:pt idx="16">
                        <c:v>3.9899900000000002E-2</c:v>
                      </c:pt>
                      <c:pt idx="17">
                        <c:v>5.05262E-2</c:v>
                      </c:pt>
                      <c:pt idx="18">
                        <c:v>6.3233899999999996E-2</c:v>
                      </c:pt>
                      <c:pt idx="19">
                        <c:v>7.9607999999999998E-2</c:v>
                      </c:pt>
                      <c:pt idx="20">
                        <c:v>0.10034899999999999</c:v>
                      </c:pt>
                      <c:pt idx="21">
                        <c:v>0.12628600000000001</c:v>
                      </c:pt>
                      <c:pt idx="22">
                        <c:v>0.158913</c:v>
                      </c:pt>
                      <c:pt idx="23">
                        <c:v>0.19975599999999999</c:v>
                      </c:pt>
                      <c:pt idx="24">
                        <c:v>0.25125399999999998</c:v>
                      </c:pt>
                      <c:pt idx="25">
                        <c:v>0.31661800000000001</c:v>
                      </c:pt>
                      <c:pt idx="26">
                        <c:v>0.39815699999999998</c:v>
                      </c:pt>
                      <c:pt idx="27">
                        <c:v>0.50047600000000003</c:v>
                      </c:pt>
                      <c:pt idx="28">
                        <c:v>0.63069699999999995</c:v>
                      </c:pt>
                      <c:pt idx="29">
                        <c:v>0.79455200000000004</c:v>
                      </c:pt>
                      <c:pt idx="30">
                        <c:v>1.0005200000000001</c:v>
                      </c:pt>
                      <c:pt idx="31">
                        <c:v>1.2587200000000001</c:v>
                      </c:pt>
                      <c:pt idx="32">
                        <c:v>1.5857600000000001</c:v>
                      </c:pt>
                      <c:pt idx="33">
                        <c:v>1.99603</c:v>
                      </c:pt>
                      <c:pt idx="34">
                        <c:v>2.5124599999999999</c:v>
                      </c:pt>
                      <c:pt idx="35">
                        <c:v>3.1624099999999999</c:v>
                      </c:pt>
                      <c:pt idx="36">
                        <c:v>3.98143</c:v>
                      </c:pt>
                      <c:pt idx="37">
                        <c:v>5.0123100000000003</c:v>
                      </c:pt>
                      <c:pt idx="38">
                        <c:v>6.3098700000000001</c:v>
                      </c:pt>
                      <c:pt idx="39">
                        <c:v>7.94313</c:v>
                      </c:pt>
                      <c:pt idx="40">
                        <c:v>9.9996799999999997</c:v>
                      </c:pt>
                      <c:pt idx="41">
                        <c:v>12.588900000000001</c:v>
                      </c:pt>
                      <c:pt idx="42">
                        <c:v>15.8484</c:v>
                      </c:pt>
                      <c:pt idx="43">
                        <c:v>19.951899999999998</c:v>
                      </c:pt>
                      <c:pt idx="44">
                        <c:v>25.119900000000001</c:v>
                      </c:pt>
                      <c:pt idx="45">
                        <c:v>31.625299999999999</c:v>
                      </c:pt>
                      <c:pt idx="46">
                        <c:v>39.812100000000001</c:v>
                      </c:pt>
                      <c:pt idx="47">
                        <c:v>50.117400000000004</c:v>
                      </c:pt>
                      <c:pt idx="48">
                        <c:v>63.093699999999998</c:v>
                      </c:pt>
                      <c:pt idx="49">
                        <c:v>79.431700000000006</c:v>
                      </c:pt>
                      <c:pt idx="50">
                        <c:v>99.9983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sweep'!$AN$5:$AN$55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145855</c:v>
                      </c:pt>
                      <c:pt idx="1">
                        <c:v>365505</c:v>
                      </c:pt>
                      <c:pt idx="2">
                        <c:v>499600</c:v>
                      </c:pt>
                      <c:pt idx="3">
                        <c:v>744260</c:v>
                      </c:pt>
                      <c:pt idx="4">
                        <c:v>871212</c:v>
                      </c:pt>
                      <c:pt idx="5">
                        <c:v>884531</c:v>
                      </c:pt>
                      <c:pt idx="6">
                        <c:v>776452</c:v>
                      </c:pt>
                      <c:pt idx="7">
                        <c:v>666969</c:v>
                      </c:pt>
                      <c:pt idx="8">
                        <c:v>548679</c:v>
                      </c:pt>
                      <c:pt idx="9">
                        <c:v>448396</c:v>
                      </c:pt>
                      <c:pt idx="10">
                        <c:v>355543</c:v>
                      </c:pt>
                      <c:pt idx="11">
                        <c:v>277639</c:v>
                      </c:pt>
                      <c:pt idx="12">
                        <c:v>220249</c:v>
                      </c:pt>
                      <c:pt idx="13">
                        <c:v>172875</c:v>
                      </c:pt>
                      <c:pt idx="14">
                        <c:v>134741</c:v>
                      </c:pt>
                      <c:pt idx="15">
                        <c:v>103393</c:v>
                      </c:pt>
                      <c:pt idx="16">
                        <c:v>80043.100000000006</c:v>
                      </c:pt>
                      <c:pt idx="17">
                        <c:v>60858.9</c:v>
                      </c:pt>
                      <c:pt idx="18">
                        <c:v>47437.599999999999</c:v>
                      </c:pt>
                      <c:pt idx="19">
                        <c:v>36153.5</c:v>
                      </c:pt>
                      <c:pt idx="20">
                        <c:v>27739.1</c:v>
                      </c:pt>
                      <c:pt idx="21">
                        <c:v>20997.4</c:v>
                      </c:pt>
                      <c:pt idx="22">
                        <c:v>16005.3</c:v>
                      </c:pt>
                      <c:pt idx="23">
                        <c:v>12311.4</c:v>
                      </c:pt>
                      <c:pt idx="24">
                        <c:v>9403.9599999999991</c:v>
                      </c:pt>
                      <c:pt idx="25">
                        <c:v>7261.58</c:v>
                      </c:pt>
                      <c:pt idx="26">
                        <c:v>5815.18</c:v>
                      </c:pt>
                      <c:pt idx="27">
                        <c:v>4740.6000000000004</c:v>
                      </c:pt>
                      <c:pt idx="28">
                        <c:v>4035.64</c:v>
                      </c:pt>
                      <c:pt idx="29">
                        <c:v>2922.25</c:v>
                      </c:pt>
                      <c:pt idx="30">
                        <c:v>2088.6</c:v>
                      </c:pt>
                      <c:pt idx="31">
                        <c:v>1637.27</c:v>
                      </c:pt>
                      <c:pt idx="32">
                        <c:v>1162.02</c:v>
                      </c:pt>
                      <c:pt idx="33">
                        <c:v>856.64599999999996</c:v>
                      </c:pt>
                      <c:pt idx="34">
                        <c:v>642.93600000000004</c:v>
                      </c:pt>
                      <c:pt idx="35">
                        <c:v>501.48</c:v>
                      </c:pt>
                      <c:pt idx="36">
                        <c:v>366.68</c:v>
                      </c:pt>
                      <c:pt idx="37">
                        <c:v>274.01799999999997</c:v>
                      </c:pt>
                      <c:pt idx="38">
                        <c:v>210.095</c:v>
                      </c:pt>
                      <c:pt idx="39">
                        <c:v>162.46600000000001</c:v>
                      </c:pt>
                      <c:pt idx="40">
                        <c:v>123.12</c:v>
                      </c:pt>
                      <c:pt idx="41">
                        <c:v>97.087900000000005</c:v>
                      </c:pt>
                      <c:pt idx="42">
                        <c:v>74.636399999999995</c:v>
                      </c:pt>
                      <c:pt idx="43">
                        <c:v>60.082700000000003</c:v>
                      </c:pt>
                      <c:pt idx="44">
                        <c:v>39.069699999999997</c:v>
                      </c:pt>
                      <c:pt idx="45">
                        <c:v>39.557600000000001</c:v>
                      </c:pt>
                      <c:pt idx="46">
                        <c:v>23.461600000000001</c:v>
                      </c:pt>
                      <c:pt idx="47">
                        <c:v>24.313500000000001</c:v>
                      </c:pt>
                      <c:pt idx="48">
                        <c:v>20.8369</c:v>
                      </c:pt>
                      <c:pt idx="49">
                        <c:v>17.177600000000002</c:v>
                      </c:pt>
                      <c:pt idx="50">
                        <c:v>14.194699999999999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101-4B4F-9C27-9BDDEDEA886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190418 4 mf</c:v>
                </c:tx>
                <c:spPr>
                  <a:ln w="12700" cap="rnd">
                    <a:solidFill>
                      <a:schemeClr val="accent4">
                        <a:lumMod val="6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'[11]190418 4 mf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1.28861E-5</c:v>
                      </c:pt>
                      <c:pt idx="1">
                        <c:v>7.1414599999999999E-6</c:v>
                      </c:pt>
                      <c:pt idx="2">
                        <c:v>-1.5894599999999999E-5</c:v>
                      </c:pt>
                      <c:pt idx="3">
                        <c:v>-1.5321100000000001E-5</c:v>
                      </c:pt>
                      <c:pt idx="4">
                        <c:v>3.8633000000000001E-5</c:v>
                      </c:pt>
                      <c:pt idx="5">
                        <c:v>-1.26591E-5</c:v>
                      </c:pt>
                      <c:pt idx="6">
                        <c:v>1.5585699999999999E-5</c:v>
                      </c:pt>
                      <c:pt idx="7">
                        <c:v>2.0712499999999999E-5</c:v>
                      </c:pt>
                      <c:pt idx="8">
                        <c:v>6.7085799999999999E-6</c:v>
                      </c:pt>
                      <c:pt idx="9">
                        <c:v>2.62944E-5</c:v>
                      </c:pt>
                      <c:pt idx="10">
                        <c:v>1.5174899999999999E-5</c:v>
                      </c:pt>
                      <c:pt idx="11">
                        <c:v>1.9696900000000001E-5</c:v>
                      </c:pt>
                      <c:pt idx="12">
                        <c:v>6.9624799999999998E-5</c:v>
                      </c:pt>
                      <c:pt idx="13">
                        <c:v>3.7279E-5</c:v>
                      </c:pt>
                      <c:pt idx="14">
                        <c:v>4.40313E-5</c:v>
                      </c:pt>
                      <c:pt idx="15">
                        <c:v>8.1206700000000003E-5</c:v>
                      </c:pt>
                      <c:pt idx="16">
                        <c:v>1.55656E-4</c:v>
                      </c:pt>
                      <c:pt idx="17">
                        <c:v>1.61528E-4</c:v>
                      </c:pt>
                      <c:pt idx="18">
                        <c:v>2.1578600000000001E-4</c:v>
                      </c:pt>
                      <c:pt idx="19">
                        <c:v>3.2801E-4</c:v>
                      </c:pt>
                      <c:pt idx="20">
                        <c:v>4.4325899999999999E-4</c:v>
                      </c:pt>
                      <c:pt idx="21">
                        <c:v>6.3575999999999997E-4</c:v>
                      </c:pt>
                      <c:pt idx="22">
                        <c:v>9.2596599999999996E-4</c:v>
                      </c:pt>
                      <c:pt idx="23">
                        <c:v>1.2994199999999999E-3</c:v>
                      </c:pt>
                      <c:pt idx="24">
                        <c:v>1.8162600000000001E-3</c:v>
                      </c:pt>
                      <c:pt idx="25">
                        <c:v>2.4521399999999998E-3</c:v>
                      </c:pt>
                      <c:pt idx="26">
                        <c:v>3.4166399999999999E-3</c:v>
                      </c:pt>
                      <c:pt idx="27">
                        <c:v>4.7281199999999997E-3</c:v>
                      </c:pt>
                      <c:pt idx="28">
                        <c:v>6.0335800000000002E-3</c:v>
                      </c:pt>
                      <c:pt idx="29">
                        <c:v>7.9296799999999997E-3</c:v>
                      </c:pt>
                      <c:pt idx="30">
                        <c:v>9.8385399999999998E-3</c:v>
                      </c:pt>
                      <c:pt idx="31">
                        <c:v>1.25498E-2</c:v>
                      </c:pt>
                      <c:pt idx="32">
                        <c:v>1.5705899999999998E-2</c:v>
                      </c:pt>
                      <c:pt idx="33">
                        <c:v>2.1964999999999998E-2</c:v>
                      </c:pt>
                      <c:pt idx="34">
                        <c:v>2.4921800000000001E-2</c:v>
                      </c:pt>
                      <c:pt idx="35">
                        <c:v>3.0965199999999998E-2</c:v>
                      </c:pt>
                      <c:pt idx="36">
                        <c:v>4.1339099999999997E-2</c:v>
                      </c:pt>
                      <c:pt idx="37">
                        <c:v>5.0576200000000002E-2</c:v>
                      </c:pt>
                      <c:pt idx="38">
                        <c:v>7.6174099999999995E-2</c:v>
                      </c:pt>
                      <c:pt idx="39">
                        <c:v>7.98238E-2</c:v>
                      </c:pt>
                      <c:pt idx="40">
                        <c:v>0.10507900000000001</c:v>
                      </c:pt>
                      <c:pt idx="41">
                        <c:v>0.126134</c:v>
                      </c:pt>
                      <c:pt idx="42">
                        <c:v>0.159161</c:v>
                      </c:pt>
                      <c:pt idx="43">
                        <c:v>0.199077</c:v>
                      </c:pt>
                      <c:pt idx="44">
                        <c:v>0.25024099999999999</c:v>
                      </c:pt>
                      <c:pt idx="45">
                        <c:v>0.31570799999999999</c:v>
                      </c:pt>
                      <c:pt idx="46">
                        <c:v>0.39741100000000001</c:v>
                      </c:pt>
                      <c:pt idx="47">
                        <c:v>0.50418600000000002</c:v>
                      </c:pt>
                      <c:pt idx="48">
                        <c:v>0.63020200000000004</c:v>
                      </c:pt>
                      <c:pt idx="49">
                        <c:v>0.79469100000000004</c:v>
                      </c:pt>
                      <c:pt idx="50">
                        <c:v>1.00081</c:v>
                      </c:pt>
                      <c:pt idx="51">
                        <c:v>1.2596000000000001</c:v>
                      </c:pt>
                      <c:pt idx="52">
                        <c:v>1.58361</c:v>
                      </c:pt>
                      <c:pt idx="53">
                        <c:v>1.99359</c:v>
                      </c:pt>
                      <c:pt idx="54">
                        <c:v>2.5131399999999999</c:v>
                      </c:pt>
                      <c:pt idx="55">
                        <c:v>3.16275</c:v>
                      </c:pt>
                      <c:pt idx="56">
                        <c:v>3.98245</c:v>
                      </c:pt>
                      <c:pt idx="57">
                        <c:v>5.0125900000000003</c:v>
                      </c:pt>
                      <c:pt idx="58">
                        <c:v>6.3090799999999998</c:v>
                      </c:pt>
                      <c:pt idx="59">
                        <c:v>7.9423300000000001</c:v>
                      </c:pt>
                      <c:pt idx="60">
                        <c:v>9.9996399999999994</c:v>
                      </c:pt>
                      <c:pt idx="61">
                        <c:v>12.5875</c:v>
                      </c:pt>
                      <c:pt idx="62">
                        <c:v>15.848599999999999</c:v>
                      </c:pt>
                      <c:pt idx="63">
                        <c:v>19.950700000000001</c:v>
                      </c:pt>
                      <c:pt idx="64">
                        <c:v>25.121099999999998</c:v>
                      </c:pt>
                      <c:pt idx="65">
                        <c:v>31.621200000000002</c:v>
                      </c:pt>
                      <c:pt idx="66">
                        <c:v>39.809199999999997</c:v>
                      </c:pt>
                      <c:pt idx="67">
                        <c:v>50.115600000000001</c:v>
                      </c:pt>
                      <c:pt idx="68">
                        <c:v>63.094099999999997</c:v>
                      </c:pt>
                      <c:pt idx="69">
                        <c:v>79.429400000000001</c:v>
                      </c:pt>
                      <c:pt idx="70">
                        <c:v>99.995800000000003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'[11]190418 4 mf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1050110</c:v>
                      </c:pt>
                      <c:pt idx="1">
                        <c:v>2921470</c:v>
                      </c:pt>
                      <c:pt idx="2">
                        <c:v>-2026740</c:v>
                      </c:pt>
                      <c:pt idx="3">
                        <c:v>-3172650</c:v>
                      </c:pt>
                      <c:pt idx="4">
                        <c:v>1874450</c:v>
                      </c:pt>
                      <c:pt idx="5">
                        <c:v>-8347150</c:v>
                      </c:pt>
                      <c:pt idx="6">
                        <c:v>9768510</c:v>
                      </c:pt>
                      <c:pt idx="7">
                        <c:v>8801960</c:v>
                      </c:pt>
                      <c:pt idx="8">
                        <c:v>31255000</c:v>
                      </c:pt>
                      <c:pt idx="9">
                        <c:v>9341250</c:v>
                      </c:pt>
                      <c:pt idx="10">
                        <c:v>19166300</c:v>
                      </c:pt>
                      <c:pt idx="11">
                        <c:v>17730900</c:v>
                      </c:pt>
                      <c:pt idx="12">
                        <c:v>6333820</c:v>
                      </c:pt>
                      <c:pt idx="13">
                        <c:v>14904300</c:v>
                      </c:pt>
                      <c:pt idx="14">
                        <c:v>15931200</c:v>
                      </c:pt>
                      <c:pt idx="15">
                        <c:v>10434200</c:v>
                      </c:pt>
                      <c:pt idx="16">
                        <c:v>6874090</c:v>
                      </c:pt>
                      <c:pt idx="17">
                        <c:v>8308230</c:v>
                      </c:pt>
                      <c:pt idx="18">
                        <c:v>7440410</c:v>
                      </c:pt>
                      <c:pt idx="19">
                        <c:v>5855220</c:v>
                      </c:pt>
                      <c:pt idx="20">
                        <c:v>5158620</c:v>
                      </c:pt>
                      <c:pt idx="21">
                        <c:v>4255440</c:v>
                      </c:pt>
                      <c:pt idx="22">
                        <c:v>3424790</c:v>
                      </c:pt>
                      <c:pt idx="23">
                        <c:v>2818980</c:v>
                      </c:pt>
                      <c:pt idx="24">
                        <c:v>2296940</c:v>
                      </c:pt>
                      <c:pt idx="25">
                        <c:v>1931750</c:v>
                      </c:pt>
                      <c:pt idx="26">
                        <c:v>1535790</c:v>
                      </c:pt>
                      <c:pt idx="27">
                        <c:v>1186380</c:v>
                      </c:pt>
                      <c:pt idx="28">
                        <c:v>975767</c:v>
                      </c:pt>
                      <c:pt idx="29">
                        <c:v>766851</c:v>
                      </c:pt>
                      <c:pt idx="30">
                        <c:v>625035</c:v>
                      </c:pt>
                      <c:pt idx="31">
                        <c:v>441566</c:v>
                      </c:pt>
                      <c:pt idx="32">
                        <c:v>370238</c:v>
                      </c:pt>
                      <c:pt idx="33">
                        <c:v>272607</c:v>
                      </c:pt>
                      <c:pt idx="34">
                        <c:v>205505</c:v>
                      </c:pt>
                      <c:pt idx="35">
                        <c:v>161851</c:v>
                      </c:pt>
                      <c:pt idx="36">
                        <c:v>117861</c:v>
                      </c:pt>
                      <c:pt idx="37">
                        <c:v>96125.9</c:v>
                      </c:pt>
                      <c:pt idx="38">
                        <c:v>71414.5</c:v>
                      </c:pt>
                      <c:pt idx="39">
                        <c:v>51748.800000000003</c:v>
                      </c:pt>
                      <c:pt idx="40">
                        <c:v>37115.300000000003</c:v>
                      </c:pt>
                      <c:pt idx="41">
                        <c:v>26679</c:v>
                      </c:pt>
                      <c:pt idx="42">
                        <c:v>21568</c:v>
                      </c:pt>
                      <c:pt idx="43">
                        <c:v>18374</c:v>
                      </c:pt>
                      <c:pt idx="44">
                        <c:v>10903.3</c:v>
                      </c:pt>
                      <c:pt idx="45">
                        <c:v>8142.58</c:v>
                      </c:pt>
                      <c:pt idx="46">
                        <c:v>8054.64</c:v>
                      </c:pt>
                      <c:pt idx="47">
                        <c:v>4954.76</c:v>
                      </c:pt>
                      <c:pt idx="48">
                        <c:v>2632.35</c:v>
                      </c:pt>
                      <c:pt idx="49">
                        <c:v>2365.9299999999998</c:v>
                      </c:pt>
                      <c:pt idx="50">
                        <c:v>1199.1500000000001</c:v>
                      </c:pt>
                      <c:pt idx="51">
                        <c:v>913.07600000000002</c:v>
                      </c:pt>
                      <c:pt idx="52">
                        <c:v>668.55200000000002</c:v>
                      </c:pt>
                      <c:pt idx="53">
                        <c:v>520.25900000000001</c:v>
                      </c:pt>
                      <c:pt idx="54">
                        <c:v>407.553</c:v>
                      </c:pt>
                      <c:pt idx="55">
                        <c:v>350.18700000000001</c:v>
                      </c:pt>
                      <c:pt idx="56">
                        <c:v>237.392</c:v>
                      </c:pt>
                      <c:pt idx="57">
                        <c:v>174.828</c:v>
                      </c:pt>
                      <c:pt idx="58">
                        <c:v>142.68100000000001</c:v>
                      </c:pt>
                      <c:pt idx="59">
                        <c:v>72.768500000000003</c:v>
                      </c:pt>
                      <c:pt idx="60">
                        <c:v>66.252799999999993</c:v>
                      </c:pt>
                      <c:pt idx="61">
                        <c:v>56.305799999999998</c:v>
                      </c:pt>
                      <c:pt idx="62">
                        <c:v>46.235700000000001</c:v>
                      </c:pt>
                      <c:pt idx="63">
                        <c:v>37.554000000000002</c:v>
                      </c:pt>
                      <c:pt idx="64">
                        <c:v>24.055099999999999</c:v>
                      </c:pt>
                      <c:pt idx="65">
                        <c:v>16.132000000000001</c:v>
                      </c:pt>
                      <c:pt idx="66">
                        <c:v>10.649800000000001</c:v>
                      </c:pt>
                      <c:pt idx="67">
                        <c:v>8.0736699999999999</c:v>
                      </c:pt>
                      <c:pt idx="68">
                        <c:v>6.4591000000000003</c:v>
                      </c:pt>
                      <c:pt idx="69">
                        <c:v>5.1334200000000001</c:v>
                      </c:pt>
                      <c:pt idx="70">
                        <c:v>3.6906599999999998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101-4B4F-9C27-9BDDEDEA8863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010318 1</c:v>
                </c:tx>
                <c:spPr>
                  <a:ln w="12700" cap="rnd">
                    <a:solidFill>
                      <a:schemeClr val="accent5">
                        <a:lumMod val="60000"/>
                      </a:schemeClr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'[11]010318 1 sili oil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-2.52993E-5</c:v>
                      </c:pt>
                      <c:pt idx="1">
                        <c:v>2.5664400000000001E-5</c:v>
                      </c:pt>
                      <c:pt idx="2">
                        <c:v>2.2849200000000001E-6</c:v>
                      </c:pt>
                      <c:pt idx="3">
                        <c:v>1.9978899999999999E-5</c:v>
                      </c:pt>
                      <c:pt idx="4">
                        <c:v>2.31018E-5</c:v>
                      </c:pt>
                      <c:pt idx="5">
                        <c:v>-1.43495E-5</c:v>
                      </c:pt>
                      <c:pt idx="6">
                        <c:v>7.3518200000000002E-6</c:v>
                      </c:pt>
                      <c:pt idx="7">
                        <c:v>1.4618400000000001E-5</c:v>
                      </c:pt>
                      <c:pt idx="8">
                        <c:v>1.7682599999999999E-5</c:v>
                      </c:pt>
                      <c:pt idx="9">
                        <c:v>3.5984499999999998E-6</c:v>
                      </c:pt>
                      <c:pt idx="10">
                        <c:v>5.83335E-5</c:v>
                      </c:pt>
                      <c:pt idx="11">
                        <c:v>6.2099600000000004E-5</c:v>
                      </c:pt>
                      <c:pt idx="12">
                        <c:v>4.8195400000000003E-5</c:v>
                      </c:pt>
                      <c:pt idx="13">
                        <c:v>8.7723900000000002E-6</c:v>
                      </c:pt>
                      <c:pt idx="14">
                        <c:v>8.3505799999999996E-6</c:v>
                      </c:pt>
                      <c:pt idx="15">
                        <c:v>3.0459100000000001E-5</c:v>
                      </c:pt>
                      <c:pt idx="16">
                        <c:v>2.23944E-5</c:v>
                      </c:pt>
                      <c:pt idx="17">
                        <c:v>4.8962799999999998E-5</c:v>
                      </c:pt>
                      <c:pt idx="18">
                        <c:v>4.4907200000000003E-5</c:v>
                      </c:pt>
                      <c:pt idx="19">
                        <c:v>1.3066900000000001E-4</c:v>
                      </c:pt>
                      <c:pt idx="20">
                        <c:v>2.4316800000000001E-5</c:v>
                      </c:pt>
                      <c:pt idx="21">
                        <c:v>6.2038999999999993E-5</c:v>
                      </c:pt>
                      <c:pt idx="22">
                        <c:v>1.10271E-4</c:v>
                      </c:pt>
                      <c:pt idx="23">
                        <c:v>1.88364E-4</c:v>
                      </c:pt>
                      <c:pt idx="24">
                        <c:v>3.4840199999999999E-4</c:v>
                      </c:pt>
                      <c:pt idx="25">
                        <c:v>1.3958499999999999E-3</c:v>
                      </c:pt>
                      <c:pt idx="26">
                        <c:v>4.3698399999999998E-3</c:v>
                      </c:pt>
                      <c:pt idx="27">
                        <c:v>5.2495900000000002E-3</c:v>
                      </c:pt>
                      <c:pt idx="28">
                        <c:v>6.50156E-3</c:v>
                      </c:pt>
                      <c:pt idx="29">
                        <c:v>9.0817199999999997E-3</c:v>
                      </c:pt>
                      <c:pt idx="30">
                        <c:v>1.0849900000000001E-2</c:v>
                      </c:pt>
                      <c:pt idx="31">
                        <c:v>1.2217199999999999E-2</c:v>
                      </c:pt>
                      <c:pt idx="32">
                        <c:v>1.7358200000000001E-2</c:v>
                      </c:pt>
                      <c:pt idx="33">
                        <c:v>2.1440500000000001E-2</c:v>
                      </c:pt>
                      <c:pt idx="34">
                        <c:v>2.5588199999999998E-2</c:v>
                      </c:pt>
                      <c:pt idx="35">
                        <c:v>3.1955699999999997E-2</c:v>
                      </c:pt>
                      <c:pt idx="36">
                        <c:v>4.0645000000000001E-2</c:v>
                      </c:pt>
                      <c:pt idx="37">
                        <c:v>5.0005500000000001E-2</c:v>
                      </c:pt>
                      <c:pt idx="38">
                        <c:v>6.1823799999999998E-2</c:v>
                      </c:pt>
                      <c:pt idx="39">
                        <c:v>8.0005000000000007E-2</c:v>
                      </c:pt>
                      <c:pt idx="40">
                        <c:v>9.9436499999999997E-2</c:v>
                      </c:pt>
                      <c:pt idx="41">
                        <c:v>0.12584000000000001</c:v>
                      </c:pt>
                      <c:pt idx="42">
                        <c:v>0.159387</c:v>
                      </c:pt>
                      <c:pt idx="43">
                        <c:v>0.19927800000000001</c:v>
                      </c:pt>
                      <c:pt idx="44">
                        <c:v>0.25248700000000002</c:v>
                      </c:pt>
                      <c:pt idx="45">
                        <c:v>0.31673400000000002</c:v>
                      </c:pt>
                      <c:pt idx="46">
                        <c:v>0.39824999999999999</c:v>
                      </c:pt>
                      <c:pt idx="47">
                        <c:v>0.50207000000000002</c:v>
                      </c:pt>
                      <c:pt idx="48">
                        <c:v>0.63140499999999999</c:v>
                      </c:pt>
                      <c:pt idx="49">
                        <c:v>0.79400599999999999</c:v>
                      </c:pt>
                      <c:pt idx="50">
                        <c:v>1.0002899999999999</c:v>
                      </c:pt>
                      <c:pt idx="51">
                        <c:v>1.25898</c:v>
                      </c:pt>
                      <c:pt idx="52">
                        <c:v>1.5852900000000001</c:v>
                      </c:pt>
                      <c:pt idx="53">
                        <c:v>1.99522</c:v>
                      </c:pt>
                      <c:pt idx="54">
                        <c:v>2.5120900000000002</c:v>
                      </c:pt>
                      <c:pt idx="55">
                        <c:v>3.1620200000000001</c:v>
                      </c:pt>
                      <c:pt idx="56">
                        <c:v>3.9809999999999999</c:v>
                      </c:pt>
                      <c:pt idx="57">
                        <c:v>5.0117399999999996</c:v>
                      </c:pt>
                      <c:pt idx="58">
                        <c:v>6.3094000000000001</c:v>
                      </c:pt>
                      <c:pt idx="59">
                        <c:v>7.9432700000000001</c:v>
                      </c:pt>
                      <c:pt idx="60">
                        <c:v>10.000400000000001</c:v>
                      </c:pt>
                      <c:pt idx="61">
                        <c:v>12.588800000000001</c:v>
                      </c:pt>
                      <c:pt idx="62">
                        <c:v>15.848599999999999</c:v>
                      </c:pt>
                      <c:pt idx="63">
                        <c:v>19.952200000000001</c:v>
                      </c:pt>
                      <c:pt idx="64">
                        <c:v>25.117699999999999</c:v>
                      </c:pt>
                      <c:pt idx="65">
                        <c:v>31.622599999999998</c:v>
                      </c:pt>
                      <c:pt idx="66">
                        <c:v>39.808599999999998</c:v>
                      </c:pt>
                      <c:pt idx="67">
                        <c:v>50.1143</c:v>
                      </c:pt>
                      <c:pt idx="68">
                        <c:v>63.093299999999999</c:v>
                      </c:pt>
                      <c:pt idx="69">
                        <c:v>79.4251</c:v>
                      </c:pt>
                      <c:pt idx="70">
                        <c:v>99.986599999999996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'[11]010318 1 sili oil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-267.661</c:v>
                      </c:pt>
                      <c:pt idx="1">
                        <c:v>1366.54</c:v>
                      </c:pt>
                      <c:pt idx="2">
                        <c:v>60595.3</c:v>
                      </c:pt>
                      <c:pt idx="3">
                        <c:v>35498.1</c:v>
                      </c:pt>
                      <c:pt idx="4">
                        <c:v>217225</c:v>
                      </c:pt>
                      <c:pt idx="5">
                        <c:v>-1544400</c:v>
                      </c:pt>
                      <c:pt idx="6">
                        <c:v>7518220</c:v>
                      </c:pt>
                      <c:pt idx="7">
                        <c:v>7349040</c:v>
                      </c:pt>
                      <c:pt idx="8">
                        <c:v>9851880</c:v>
                      </c:pt>
                      <c:pt idx="9">
                        <c:v>59971400</c:v>
                      </c:pt>
                      <c:pt idx="10">
                        <c:v>4712210</c:v>
                      </c:pt>
                      <c:pt idx="11">
                        <c:v>5945850</c:v>
                      </c:pt>
                      <c:pt idx="12">
                        <c:v>10205300</c:v>
                      </c:pt>
                      <c:pt idx="13">
                        <c:v>71204500</c:v>
                      </c:pt>
                      <c:pt idx="14">
                        <c:v>95162000</c:v>
                      </c:pt>
                      <c:pt idx="15">
                        <c:v>33268300</c:v>
                      </c:pt>
                      <c:pt idx="16">
                        <c:v>60199200</c:v>
                      </c:pt>
                      <c:pt idx="17">
                        <c:v>33300300</c:v>
                      </c:pt>
                      <c:pt idx="18">
                        <c:v>46239400</c:v>
                      </c:pt>
                      <c:pt idx="19">
                        <c:v>20212600</c:v>
                      </c:pt>
                      <c:pt idx="20">
                        <c:v>137842000</c:v>
                      </c:pt>
                      <c:pt idx="21">
                        <c:v>68453600</c:v>
                      </c:pt>
                      <c:pt idx="22">
                        <c:v>48687000</c:v>
                      </c:pt>
                      <c:pt idx="23">
                        <c:v>34353100</c:v>
                      </c:pt>
                      <c:pt idx="24">
                        <c:v>23424000</c:v>
                      </c:pt>
                      <c:pt idx="25">
                        <c:v>6888810</c:v>
                      </c:pt>
                      <c:pt idx="26">
                        <c:v>1465840</c:v>
                      </c:pt>
                      <c:pt idx="27">
                        <c:v>1173300</c:v>
                      </c:pt>
                      <c:pt idx="28">
                        <c:v>969534</c:v>
                      </c:pt>
                      <c:pt idx="29">
                        <c:v>634519</c:v>
                      </c:pt>
                      <c:pt idx="30">
                        <c:v>500546</c:v>
                      </c:pt>
                      <c:pt idx="31">
                        <c:v>427384</c:v>
                      </c:pt>
                      <c:pt idx="32">
                        <c:v>294335</c:v>
                      </c:pt>
                      <c:pt idx="33">
                        <c:v>208438</c:v>
                      </c:pt>
                      <c:pt idx="34">
                        <c:v>163770</c:v>
                      </c:pt>
                      <c:pt idx="35">
                        <c:v>122311</c:v>
                      </c:pt>
                      <c:pt idx="36">
                        <c:v>96413.6</c:v>
                      </c:pt>
                      <c:pt idx="37">
                        <c:v>80149</c:v>
                      </c:pt>
                      <c:pt idx="38">
                        <c:v>59602.2</c:v>
                      </c:pt>
                      <c:pt idx="39">
                        <c:v>45019.9</c:v>
                      </c:pt>
                      <c:pt idx="40">
                        <c:v>34928.1</c:v>
                      </c:pt>
                      <c:pt idx="41">
                        <c:v>27306.2</c:v>
                      </c:pt>
                      <c:pt idx="42">
                        <c:v>20007.7</c:v>
                      </c:pt>
                      <c:pt idx="43">
                        <c:v>14828.8</c:v>
                      </c:pt>
                      <c:pt idx="44">
                        <c:v>10441</c:v>
                      </c:pt>
                      <c:pt idx="45">
                        <c:v>7950.75</c:v>
                      </c:pt>
                      <c:pt idx="46">
                        <c:v>6248.95</c:v>
                      </c:pt>
                      <c:pt idx="47">
                        <c:v>4747.1000000000004</c:v>
                      </c:pt>
                      <c:pt idx="48">
                        <c:v>3494.54</c:v>
                      </c:pt>
                      <c:pt idx="49">
                        <c:v>2536.2600000000002</c:v>
                      </c:pt>
                      <c:pt idx="50">
                        <c:v>1780.5</c:v>
                      </c:pt>
                      <c:pt idx="51">
                        <c:v>1283.97</c:v>
                      </c:pt>
                      <c:pt idx="52">
                        <c:v>1002.14</c:v>
                      </c:pt>
                      <c:pt idx="53">
                        <c:v>717.75099999999998</c:v>
                      </c:pt>
                      <c:pt idx="54">
                        <c:v>538.71500000000003</c:v>
                      </c:pt>
                      <c:pt idx="55">
                        <c:v>414.29199999999997</c:v>
                      </c:pt>
                      <c:pt idx="56">
                        <c:v>321.94900000000001</c:v>
                      </c:pt>
                      <c:pt idx="57">
                        <c:v>259.392</c:v>
                      </c:pt>
                      <c:pt idx="58">
                        <c:v>183.97</c:v>
                      </c:pt>
                      <c:pt idx="59">
                        <c:v>139.06200000000001</c:v>
                      </c:pt>
                      <c:pt idx="60">
                        <c:v>109.004</c:v>
                      </c:pt>
                      <c:pt idx="61">
                        <c:v>87.590100000000007</c:v>
                      </c:pt>
                      <c:pt idx="62">
                        <c:v>68.247600000000006</c:v>
                      </c:pt>
                      <c:pt idx="63">
                        <c:v>53.988399999999999</c:v>
                      </c:pt>
                      <c:pt idx="64">
                        <c:v>43.690800000000003</c:v>
                      </c:pt>
                      <c:pt idx="65">
                        <c:v>32.917299999999997</c:v>
                      </c:pt>
                      <c:pt idx="66">
                        <c:v>27.559899999999999</c:v>
                      </c:pt>
                      <c:pt idx="67">
                        <c:v>21.253399999999999</c:v>
                      </c:pt>
                      <c:pt idx="68">
                        <c:v>17.117899999999999</c:v>
                      </c:pt>
                      <c:pt idx="69">
                        <c:v>14.9999</c:v>
                      </c:pt>
                      <c:pt idx="70">
                        <c:v>11.5124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101-4B4F-9C27-9BDDEDEA8863}"/>
                  </c:ext>
                </c:extLst>
              </c15:ser>
            </c15:filteredScatterSeries>
          </c:ext>
        </c:extLst>
      </c:scatterChart>
      <c:valAx>
        <c:axId val="368841640"/>
        <c:scaling>
          <c:logBase val="10"/>
          <c:orientation val="minMax"/>
          <c:max val="1000"/>
          <c:min val="1.0000000000000003E-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8065963764218861"/>
              <c:y val="0.94737467518052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842032"/>
        <c:crossesAt val="1.0000000000000002E-3"/>
        <c:crossBetween val="midCat"/>
        <c:majorUnit val="10"/>
      </c:valAx>
      <c:valAx>
        <c:axId val="368842032"/>
        <c:scaling>
          <c:logBase val="10"/>
          <c:orientation val="minMax"/>
          <c:max val="1000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4.3568807254187958E-3"/>
              <c:y val="0.39077656337733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841640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210180468188366E-2"/>
          <c:y val="7.5520037607239394E-3"/>
          <c:w val="0.97789819531811628"/>
          <c:h val="8.0483096876539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72257335546062"/>
          <c:y val="0.19070056541439784"/>
          <c:w val="0.71056907124277624"/>
          <c:h val="0.67617006829370208"/>
        </c:manualLayout>
      </c:layout>
      <c:scatterChart>
        <c:scatterStyle val="smoothMarker"/>
        <c:varyColors val="0"/>
        <c:ser>
          <c:idx val="12"/>
          <c:order val="12"/>
          <c:tx>
            <c:v>Yiwei no acc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'[11]Yiwei no acc ramp'!$C$5:$C$604</c:f>
              <c:numCache>
                <c:formatCode>General</c:formatCode>
                <c:ptCount val="600"/>
                <c:pt idx="0">
                  <c:v>6.6869399999999996E-2</c:v>
                </c:pt>
                <c:pt idx="1">
                  <c:v>0.25950000000000001</c:v>
                </c:pt>
                <c:pt idx="2">
                  <c:v>0.41676099999999999</c:v>
                </c:pt>
                <c:pt idx="3">
                  <c:v>0.59729100000000002</c:v>
                </c:pt>
                <c:pt idx="4">
                  <c:v>0.76814099999999996</c:v>
                </c:pt>
                <c:pt idx="5">
                  <c:v>0.93480799999999997</c:v>
                </c:pt>
                <c:pt idx="6">
                  <c:v>1.1001099999999999</c:v>
                </c:pt>
                <c:pt idx="7">
                  <c:v>1.26501</c:v>
                </c:pt>
                <c:pt idx="8">
                  <c:v>1.43991</c:v>
                </c:pt>
                <c:pt idx="9">
                  <c:v>1.6046499999999999</c:v>
                </c:pt>
                <c:pt idx="10">
                  <c:v>1.7682100000000001</c:v>
                </c:pt>
                <c:pt idx="11">
                  <c:v>1.9434</c:v>
                </c:pt>
                <c:pt idx="12">
                  <c:v>2.1076899999999998</c:v>
                </c:pt>
                <c:pt idx="13">
                  <c:v>2.27121</c:v>
                </c:pt>
                <c:pt idx="14">
                  <c:v>2.4351500000000001</c:v>
                </c:pt>
                <c:pt idx="15">
                  <c:v>2.5990899999999999</c:v>
                </c:pt>
                <c:pt idx="16">
                  <c:v>2.7736900000000002</c:v>
                </c:pt>
                <c:pt idx="17">
                  <c:v>2.9378799999999998</c:v>
                </c:pt>
                <c:pt idx="18">
                  <c:v>3.1014599999999999</c:v>
                </c:pt>
                <c:pt idx="19">
                  <c:v>3.2763900000000001</c:v>
                </c:pt>
                <c:pt idx="20">
                  <c:v>3.4401700000000002</c:v>
                </c:pt>
                <c:pt idx="21">
                  <c:v>3.60379</c:v>
                </c:pt>
                <c:pt idx="22">
                  <c:v>3.76796</c:v>
                </c:pt>
                <c:pt idx="23">
                  <c:v>3.9316399999999998</c:v>
                </c:pt>
                <c:pt idx="24">
                  <c:v>4.1064999999999996</c:v>
                </c:pt>
                <c:pt idx="25">
                  <c:v>4.2703100000000003</c:v>
                </c:pt>
                <c:pt idx="26">
                  <c:v>4.4339599999999999</c:v>
                </c:pt>
                <c:pt idx="27">
                  <c:v>4.6097799999999998</c:v>
                </c:pt>
                <c:pt idx="28">
                  <c:v>4.7729699999999999</c:v>
                </c:pt>
                <c:pt idx="29">
                  <c:v>4.9367000000000001</c:v>
                </c:pt>
                <c:pt idx="30">
                  <c:v>5.1120000000000001</c:v>
                </c:pt>
                <c:pt idx="31">
                  <c:v>5.2764499999999996</c:v>
                </c:pt>
                <c:pt idx="32">
                  <c:v>5.4399800000000003</c:v>
                </c:pt>
                <c:pt idx="33">
                  <c:v>5.6031000000000004</c:v>
                </c:pt>
                <c:pt idx="34">
                  <c:v>5.7666199999999996</c:v>
                </c:pt>
                <c:pt idx="35">
                  <c:v>5.9417200000000001</c:v>
                </c:pt>
                <c:pt idx="36">
                  <c:v>6.1063200000000002</c:v>
                </c:pt>
                <c:pt idx="37">
                  <c:v>6.26966</c:v>
                </c:pt>
                <c:pt idx="38">
                  <c:v>6.4449399999999999</c:v>
                </c:pt>
                <c:pt idx="39">
                  <c:v>6.6087100000000003</c:v>
                </c:pt>
                <c:pt idx="40">
                  <c:v>6.7703300000000004</c:v>
                </c:pt>
                <c:pt idx="41">
                  <c:v>6.9380100000000002</c:v>
                </c:pt>
                <c:pt idx="42">
                  <c:v>7.09971</c:v>
                </c:pt>
                <c:pt idx="43">
                  <c:v>7.2731000000000003</c:v>
                </c:pt>
                <c:pt idx="44">
                  <c:v>7.4381599999999999</c:v>
                </c:pt>
                <c:pt idx="45">
                  <c:v>7.60189</c:v>
                </c:pt>
                <c:pt idx="46">
                  <c:v>7.77677</c:v>
                </c:pt>
                <c:pt idx="47">
                  <c:v>7.9419399999999998</c:v>
                </c:pt>
                <c:pt idx="48">
                  <c:v>8.1059000000000001</c:v>
                </c:pt>
                <c:pt idx="49">
                  <c:v>8.2688100000000002</c:v>
                </c:pt>
                <c:pt idx="50">
                  <c:v>8.4325700000000001</c:v>
                </c:pt>
                <c:pt idx="51">
                  <c:v>8.6060700000000008</c:v>
                </c:pt>
                <c:pt idx="52">
                  <c:v>8.7700800000000001</c:v>
                </c:pt>
                <c:pt idx="53">
                  <c:v>8.9333200000000001</c:v>
                </c:pt>
                <c:pt idx="54">
                  <c:v>9.1086600000000004</c:v>
                </c:pt>
                <c:pt idx="55">
                  <c:v>9.2732600000000005</c:v>
                </c:pt>
                <c:pt idx="56">
                  <c:v>9.4364799999999995</c:v>
                </c:pt>
                <c:pt idx="57">
                  <c:v>9.6110399999999991</c:v>
                </c:pt>
                <c:pt idx="58">
                  <c:v>9.7750400000000006</c:v>
                </c:pt>
                <c:pt idx="59">
                  <c:v>9.9389900000000004</c:v>
                </c:pt>
                <c:pt idx="60">
                  <c:v>10.101800000000001</c:v>
                </c:pt>
                <c:pt idx="61">
                  <c:v>10.2676</c:v>
                </c:pt>
                <c:pt idx="62">
                  <c:v>10.4419</c:v>
                </c:pt>
                <c:pt idx="63">
                  <c:v>10.604900000000001</c:v>
                </c:pt>
                <c:pt idx="64">
                  <c:v>10.7682</c:v>
                </c:pt>
                <c:pt idx="65">
                  <c:v>10.943099999999999</c:v>
                </c:pt>
                <c:pt idx="66">
                  <c:v>11.107799999999999</c:v>
                </c:pt>
                <c:pt idx="67">
                  <c:v>11.273199999999999</c:v>
                </c:pt>
                <c:pt idx="68">
                  <c:v>11.4352</c:v>
                </c:pt>
                <c:pt idx="69">
                  <c:v>11.5967</c:v>
                </c:pt>
                <c:pt idx="70">
                  <c:v>11.7768</c:v>
                </c:pt>
                <c:pt idx="71">
                  <c:v>11.934200000000001</c:v>
                </c:pt>
                <c:pt idx="72">
                  <c:v>12.103999999999999</c:v>
                </c:pt>
                <c:pt idx="73">
                  <c:v>12.277900000000001</c:v>
                </c:pt>
                <c:pt idx="74">
                  <c:v>12.4399</c:v>
                </c:pt>
                <c:pt idx="75">
                  <c:v>12.603999999999999</c:v>
                </c:pt>
                <c:pt idx="76">
                  <c:v>12.766999999999999</c:v>
                </c:pt>
                <c:pt idx="77">
                  <c:v>12.9307</c:v>
                </c:pt>
                <c:pt idx="78">
                  <c:v>13.1074</c:v>
                </c:pt>
                <c:pt idx="79">
                  <c:v>13.272399999999999</c:v>
                </c:pt>
                <c:pt idx="80">
                  <c:v>13.4339</c:v>
                </c:pt>
                <c:pt idx="81">
                  <c:v>13.6073</c:v>
                </c:pt>
                <c:pt idx="82">
                  <c:v>13.7742</c:v>
                </c:pt>
                <c:pt idx="83">
                  <c:v>13.9384</c:v>
                </c:pt>
                <c:pt idx="84">
                  <c:v>14.1027</c:v>
                </c:pt>
                <c:pt idx="85">
                  <c:v>14.2616</c:v>
                </c:pt>
                <c:pt idx="86">
                  <c:v>14.437200000000001</c:v>
                </c:pt>
                <c:pt idx="87">
                  <c:v>14.605</c:v>
                </c:pt>
                <c:pt idx="88">
                  <c:v>14.7685</c:v>
                </c:pt>
                <c:pt idx="89">
                  <c:v>14.940899999999999</c:v>
                </c:pt>
                <c:pt idx="90">
                  <c:v>15.1053</c:v>
                </c:pt>
                <c:pt idx="91">
                  <c:v>15.2698</c:v>
                </c:pt>
                <c:pt idx="92">
                  <c:v>15.4443</c:v>
                </c:pt>
                <c:pt idx="93">
                  <c:v>15.609299999999999</c:v>
                </c:pt>
                <c:pt idx="94">
                  <c:v>15.7721</c:v>
                </c:pt>
                <c:pt idx="95">
                  <c:v>15.9339</c:v>
                </c:pt>
                <c:pt idx="96">
                  <c:v>16.099699999999999</c:v>
                </c:pt>
                <c:pt idx="97">
                  <c:v>16.276499999999999</c:v>
                </c:pt>
                <c:pt idx="98">
                  <c:v>16.438400000000001</c:v>
                </c:pt>
                <c:pt idx="99">
                  <c:v>16.600999999999999</c:v>
                </c:pt>
                <c:pt idx="100">
                  <c:v>16.776599999999998</c:v>
                </c:pt>
                <c:pt idx="101">
                  <c:v>16.942299999999999</c:v>
                </c:pt>
                <c:pt idx="102">
                  <c:v>17.103000000000002</c:v>
                </c:pt>
                <c:pt idx="103">
                  <c:v>17.270600000000002</c:v>
                </c:pt>
                <c:pt idx="104">
                  <c:v>17.4312</c:v>
                </c:pt>
                <c:pt idx="105">
                  <c:v>17.6065</c:v>
                </c:pt>
                <c:pt idx="106">
                  <c:v>17.770399999999999</c:v>
                </c:pt>
                <c:pt idx="107">
                  <c:v>17.935300000000002</c:v>
                </c:pt>
                <c:pt idx="108">
                  <c:v>18.1111</c:v>
                </c:pt>
                <c:pt idx="109">
                  <c:v>18.2715</c:v>
                </c:pt>
                <c:pt idx="110">
                  <c:v>18.438400000000001</c:v>
                </c:pt>
                <c:pt idx="111">
                  <c:v>18.601199999999999</c:v>
                </c:pt>
                <c:pt idx="112">
                  <c:v>18.764700000000001</c:v>
                </c:pt>
                <c:pt idx="113">
                  <c:v>18.9389</c:v>
                </c:pt>
                <c:pt idx="114">
                  <c:v>19.1053</c:v>
                </c:pt>
                <c:pt idx="115">
                  <c:v>19.265599999999999</c:v>
                </c:pt>
                <c:pt idx="116">
                  <c:v>19.444299999999998</c:v>
                </c:pt>
                <c:pt idx="117">
                  <c:v>19.6052</c:v>
                </c:pt>
                <c:pt idx="118">
                  <c:v>19.7683</c:v>
                </c:pt>
                <c:pt idx="119">
                  <c:v>19.947399999999998</c:v>
                </c:pt>
                <c:pt idx="120">
                  <c:v>20.109000000000002</c:v>
                </c:pt>
                <c:pt idx="121">
                  <c:v>20.270800000000001</c:v>
                </c:pt>
                <c:pt idx="122">
                  <c:v>20.436199999999999</c:v>
                </c:pt>
                <c:pt idx="123">
                  <c:v>20.602799999999998</c:v>
                </c:pt>
                <c:pt idx="124">
                  <c:v>20.773399999999999</c:v>
                </c:pt>
                <c:pt idx="125">
                  <c:v>20.940100000000001</c:v>
                </c:pt>
                <c:pt idx="126">
                  <c:v>21.104500000000002</c:v>
                </c:pt>
                <c:pt idx="127">
                  <c:v>21.275700000000001</c:v>
                </c:pt>
                <c:pt idx="128">
                  <c:v>21.4406</c:v>
                </c:pt>
                <c:pt idx="129">
                  <c:v>21.6065</c:v>
                </c:pt>
                <c:pt idx="130">
                  <c:v>21.765699999999999</c:v>
                </c:pt>
                <c:pt idx="131">
                  <c:v>21.931899999999999</c:v>
                </c:pt>
                <c:pt idx="132">
                  <c:v>22.111000000000001</c:v>
                </c:pt>
                <c:pt idx="133">
                  <c:v>22.2654</c:v>
                </c:pt>
                <c:pt idx="134">
                  <c:v>22.434999999999999</c:v>
                </c:pt>
                <c:pt idx="135">
                  <c:v>22.6126</c:v>
                </c:pt>
                <c:pt idx="136">
                  <c:v>22.764299999999999</c:v>
                </c:pt>
                <c:pt idx="137">
                  <c:v>22.9438</c:v>
                </c:pt>
                <c:pt idx="138">
                  <c:v>23.102499999999999</c:v>
                </c:pt>
                <c:pt idx="139">
                  <c:v>23.264299999999999</c:v>
                </c:pt>
                <c:pt idx="140">
                  <c:v>23.4392</c:v>
                </c:pt>
                <c:pt idx="141">
                  <c:v>23.601900000000001</c:v>
                </c:pt>
                <c:pt idx="142">
                  <c:v>23.7684</c:v>
                </c:pt>
                <c:pt idx="143">
                  <c:v>23.945399999999999</c:v>
                </c:pt>
                <c:pt idx="144">
                  <c:v>24.103999999999999</c:v>
                </c:pt>
                <c:pt idx="145">
                  <c:v>24.273</c:v>
                </c:pt>
                <c:pt idx="146">
                  <c:v>24.443100000000001</c:v>
                </c:pt>
                <c:pt idx="147">
                  <c:v>24.607600000000001</c:v>
                </c:pt>
                <c:pt idx="148">
                  <c:v>24.777100000000001</c:v>
                </c:pt>
                <c:pt idx="149">
                  <c:v>24.935500000000001</c:v>
                </c:pt>
                <c:pt idx="150">
                  <c:v>25.0977</c:v>
                </c:pt>
                <c:pt idx="151">
                  <c:v>25.273</c:v>
                </c:pt>
                <c:pt idx="152">
                  <c:v>25.437000000000001</c:v>
                </c:pt>
                <c:pt idx="153">
                  <c:v>25.6081</c:v>
                </c:pt>
                <c:pt idx="154">
                  <c:v>25.780200000000001</c:v>
                </c:pt>
                <c:pt idx="155">
                  <c:v>25.934999999999999</c:v>
                </c:pt>
                <c:pt idx="156">
                  <c:v>26.103999999999999</c:v>
                </c:pt>
                <c:pt idx="157">
                  <c:v>26.2714</c:v>
                </c:pt>
                <c:pt idx="158">
                  <c:v>26.4346</c:v>
                </c:pt>
                <c:pt idx="159">
                  <c:v>26.606999999999999</c:v>
                </c:pt>
                <c:pt idx="160">
                  <c:v>26.771000000000001</c:v>
                </c:pt>
                <c:pt idx="161">
                  <c:v>26.937999999999999</c:v>
                </c:pt>
                <c:pt idx="162">
                  <c:v>27.1065</c:v>
                </c:pt>
                <c:pt idx="163">
                  <c:v>27.2789</c:v>
                </c:pt>
                <c:pt idx="164">
                  <c:v>27.435600000000001</c:v>
                </c:pt>
                <c:pt idx="165">
                  <c:v>27.611000000000001</c:v>
                </c:pt>
                <c:pt idx="166">
                  <c:v>27.7608</c:v>
                </c:pt>
                <c:pt idx="167">
                  <c:v>27.944700000000001</c:v>
                </c:pt>
                <c:pt idx="168">
                  <c:v>28.107399999999998</c:v>
                </c:pt>
                <c:pt idx="169">
                  <c:v>28.268899999999999</c:v>
                </c:pt>
                <c:pt idx="170">
                  <c:v>28.4481</c:v>
                </c:pt>
                <c:pt idx="171">
                  <c:v>28.6007</c:v>
                </c:pt>
                <c:pt idx="172">
                  <c:v>28.773700000000002</c:v>
                </c:pt>
                <c:pt idx="173">
                  <c:v>28.945599999999999</c:v>
                </c:pt>
                <c:pt idx="174">
                  <c:v>29.109000000000002</c:v>
                </c:pt>
                <c:pt idx="175">
                  <c:v>29.274799999999999</c:v>
                </c:pt>
                <c:pt idx="176">
                  <c:v>29.433</c:v>
                </c:pt>
                <c:pt idx="177">
                  <c:v>29.5915</c:v>
                </c:pt>
                <c:pt idx="178">
                  <c:v>29.787299999999998</c:v>
                </c:pt>
                <c:pt idx="179">
                  <c:v>29.930099999999999</c:v>
                </c:pt>
                <c:pt idx="180">
                  <c:v>30.104800000000001</c:v>
                </c:pt>
                <c:pt idx="181">
                  <c:v>30.276700000000002</c:v>
                </c:pt>
                <c:pt idx="182">
                  <c:v>30.453299999999999</c:v>
                </c:pt>
                <c:pt idx="183">
                  <c:v>30.5991</c:v>
                </c:pt>
                <c:pt idx="184">
                  <c:v>30.763500000000001</c:v>
                </c:pt>
                <c:pt idx="185">
                  <c:v>30.933499999999999</c:v>
                </c:pt>
                <c:pt idx="186">
                  <c:v>31.104900000000001</c:v>
                </c:pt>
                <c:pt idx="187">
                  <c:v>31.272500000000001</c:v>
                </c:pt>
                <c:pt idx="188">
                  <c:v>31.4391</c:v>
                </c:pt>
                <c:pt idx="189">
                  <c:v>31.610800000000001</c:v>
                </c:pt>
                <c:pt idx="190">
                  <c:v>31.773199999999999</c:v>
                </c:pt>
                <c:pt idx="191">
                  <c:v>31.933800000000002</c:v>
                </c:pt>
                <c:pt idx="192">
                  <c:v>32.103900000000003</c:v>
                </c:pt>
                <c:pt idx="193">
                  <c:v>32.265599999999999</c:v>
                </c:pt>
                <c:pt idx="194">
                  <c:v>32.444499999999998</c:v>
                </c:pt>
                <c:pt idx="195">
                  <c:v>32.607100000000003</c:v>
                </c:pt>
                <c:pt idx="196">
                  <c:v>32.7684</c:v>
                </c:pt>
                <c:pt idx="197">
                  <c:v>32.936999999999998</c:v>
                </c:pt>
                <c:pt idx="198">
                  <c:v>33.111699999999999</c:v>
                </c:pt>
                <c:pt idx="199">
                  <c:v>33.273200000000003</c:v>
                </c:pt>
                <c:pt idx="200">
                  <c:v>33.441000000000003</c:v>
                </c:pt>
                <c:pt idx="201">
                  <c:v>33.598999999999997</c:v>
                </c:pt>
                <c:pt idx="202">
                  <c:v>33.782499999999999</c:v>
                </c:pt>
                <c:pt idx="203">
                  <c:v>33.934699999999999</c:v>
                </c:pt>
                <c:pt idx="204">
                  <c:v>34.109400000000001</c:v>
                </c:pt>
                <c:pt idx="205">
                  <c:v>34.279000000000003</c:v>
                </c:pt>
                <c:pt idx="206">
                  <c:v>34.444200000000002</c:v>
                </c:pt>
                <c:pt idx="207">
                  <c:v>34.596800000000002</c:v>
                </c:pt>
                <c:pt idx="208">
                  <c:v>34.777700000000003</c:v>
                </c:pt>
                <c:pt idx="209">
                  <c:v>34.941499999999998</c:v>
                </c:pt>
                <c:pt idx="210">
                  <c:v>35.103400000000001</c:v>
                </c:pt>
                <c:pt idx="211">
                  <c:v>35.2667</c:v>
                </c:pt>
                <c:pt idx="212">
                  <c:v>35.434199999999997</c:v>
                </c:pt>
                <c:pt idx="213">
                  <c:v>35.613799999999998</c:v>
                </c:pt>
                <c:pt idx="214">
                  <c:v>35.769500000000001</c:v>
                </c:pt>
                <c:pt idx="215">
                  <c:v>35.926400000000001</c:v>
                </c:pt>
                <c:pt idx="216">
                  <c:v>36.112499999999997</c:v>
                </c:pt>
                <c:pt idx="217">
                  <c:v>36.281500000000001</c:v>
                </c:pt>
                <c:pt idx="218">
                  <c:v>36.434699999999999</c:v>
                </c:pt>
                <c:pt idx="219">
                  <c:v>36.604300000000002</c:v>
                </c:pt>
                <c:pt idx="220">
                  <c:v>36.764699999999998</c:v>
                </c:pt>
                <c:pt idx="221">
                  <c:v>36.940399999999997</c:v>
                </c:pt>
                <c:pt idx="222">
                  <c:v>37.108499999999999</c:v>
                </c:pt>
                <c:pt idx="223">
                  <c:v>37.261000000000003</c:v>
                </c:pt>
                <c:pt idx="224">
                  <c:v>37.441899999999997</c:v>
                </c:pt>
                <c:pt idx="225">
                  <c:v>37.6188</c:v>
                </c:pt>
                <c:pt idx="226">
                  <c:v>37.7697</c:v>
                </c:pt>
                <c:pt idx="227">
                  <c:v>37.9435</c:v>
                </c:pt>
                <c:pt idx="228">
                  <c:v>38.112400000000001</c:v>
                </c:pt>
                <c:pt idx="229">
                  <c:v>38.2729</c:v>
                </c:pt>
                <c:pt idx="230">
                  <c:v>38.449599999999997</c:v>
                </c:pt>
                <c:pt idx="231">
                  <c:v>38.598399999999998</c:v>
                </c:pt>
                <c:pt idx="232">
                  <c:v>38.773499999999999</c:v>
                </c:pt>
                <c:pt idx="233">
                  <c:v>38.941800000000001</c:v>
                </c:pt>
                <c:pt idx="234">
                  <c:v>39.108499999999999</c:v>
                </c:pt>
                <c:pt idx="235">
                  <c:v>39.275100000000002</c:v>
                </c:pt>
                <c:pt idx="236">
                  <c:v>39.442700000000002</c:v>
                </c:pt>
                <c:pt idx="237">
                  <c:v>39.600999999999999</c:v>
                </c:pt>
                <c:pt idx="238">
                  <c:v>39.768099999999997</c:v>
                </c:pt>
                <c:pt idx="239">
                  <c:v>39.9343</c:v>
                </c:pt>
                <c:pt idx="240">
                  <c:v>40.100999999999999</c:v>
                </c:pt>
                <c:pt idx="241">
                  <c:v>40.273699999999998</c:v>
                </c:pt>
                <c:pt idx="242">
                  <c:v>40.442599999999999</c:v>
                </c:pt>
                <c:pt idx="243">
                  <c:v>40.595799999999997</c:v>
                </c:pt>
                <c:pt idx="244">
                  <c:v>40.776299999999999</c:v>
                </c:pt>
                <c:pt idx="245">
                  <c:v>40.936399999999999</c:v>
                </c:pt>
                <c:pt idx="246">
                  <c:v>41.096899999999998</c:v>
                </c:pt>
                <c:pt idx="247">
                  <c:v>41.271000000000001</c:v>
                </c:pt>
                <c:pt idx="248">
                  <c:v>41.4405</c:v>
                </c:pt>
                <c:pt idx="249">
                  <c:v>41.609200000000001</c:v>
                </c:pt>
                <c:pt idx="250">
                  <c:v>41.776299999999999</c:v>
                </c:pt>
                <c:pt idx="251">
                  <c:v>41.944000000000003</c:v>
                </c:pt>
                <c:pt idx="252">
                  <c:v>42.109900000000003</c:v>
                </c:pt>
                <c:pt idx="253">
                  <c:v>42.271299999999997</c:v>
                </c:pt>
                <c:pt idx="254">
                  <c:v>42.435400000000001</c:v>
                </c:pt>
                <c:pt idx="255">
                  <c:v>42.6038</c:v>
                </c:pt>
                <c:pt idx="256">
                  <c:v>42.760199999999998</c:v>
                </c:pt>
                <c:pt idx="257">
                  <c:v>42.936700000000002</c:v>
                </c:pt>
                <c:pt idx="258">
                  <c:v>43.103499999999997</c:v>
                </c:pt>
                <c:pt idx="259">
                  <c:v>43.279400000000003</c:v>
                </c:pt>
                <c:pt idx="260">
                  <c:v>43.444200000000002</c:v>
                </c:pt>
                <c:pt idx="261">
                  <c:v>43.597499999999997</c:v>
                </c:pt>
                <c:pt idx="262">
                  <c:v>43.775799999999997</c:v>
                </c:pt>
                <c:pt idx="263">
                  <c:v>43.946300000000001</c:v>
                </c:pt>
                <c:pt idx="264">
                  <c:v>44.107700000000001</c:v>
                </c:pt>
                <c:pt idx="265">
                  <c:v>44.273400000000002</c:v>
                </c:pt>
                <c:pt idx="266">
                  <c:v>44.435699999999997</c:v>
                </c:pt>
                <c:pt idx="267">
                  <c:v>44.607799999999997</c:v>
                </c:pt>
                <c:pt idx="268">
                  <c:v>44.774900000000002</c:v>
                </c:pt>
                <c:pt idx="269">
                  <c:v>44.9315</c:v>
                </c:pt>
                <c:pt idx="270">
                  <c:v>45.0976</c:v>
                </c:pt>
                <c:pt idx="271">
                  <c:v>45.272599999999997</c:v>
                </c:pt>
                <c:pt idx="272">
                  <c:v>45.448099999999997</c:v>
                </c:pt>
                <c:pt idx="273">
                  <c:v>45.586399999999998</c:v>
                </c:pt>
                <c:pt idx="274">
                  <c:v>45.783999999999999</c:v>
                </c:pt>
                <c:pt idx="275">
                  <c:v>45.9422</c:v>
                </c:pt>
                <c:pt idx="276">
                  <c:v>46.102499999999999</c:v>
                </c:pt>
                <c:pt idx="277">
                  <c:v>46.288200000000003</c:v>
                </c:pt>
                <c:pt idx="278">
                  <c:v>46.4283</c:v>
                </c:pt>
                <c:pt idx="279">
                  <c:v>46.606499999999997</c:v>
                </c:pt>
                <c:pt idx="280">
                  <c:v>46.786700000000003</c:v>
                </c:pt>
                <c:pt idx="281">
                  <c:v>46.915300000000002</c:v>
                </c:pt>
                <c:pt idx="282">
                  <c:v>47.101799999999997</c:v>
                </c:pt>
                <c:pt idx="283">
                  <c:v>47.274000000000001</c:v>
                </c:pt>
                <c:pt idx="284">
                  <c:v>47.423999999999999</c:v>
                </c:pt>
                <c:pt idx="285">
                  <c:v>47.617600000000003</c:v>
                </c:pt>
                <c:pt idx="286">
                  <c:v>47.746499999999997</c:v>
                </c:pt>
                <c:pt idx="287">
                  <c:v>47.9602</c:v>
                </c:pt>
                <c:pt idx="288">
                  <c:v>48.099400000000003</c:v>
                </c:pt>
                <c:pt idx="289">
                  <c:v>48.278500000000001</c:v>
                </c:pt>
                <c:pt idx="290">
                  <c:v>48.4499</c:v>
                </c:pt>
                <c:pt idx="291">
                  <c:v>48.608600000000003</c:v>
                </c:pt>
                <c:pt idx="292">
                  <c:v>48.782499999999999</c:v>
                </c:pt>
                <c:pt idx="293">
                  <c:v>48.924799999999998</c:v>
                </c:pt>
                <c:pt idx="294">
                  <c:v>49.115499999999997</c:v>
                </c:pt>
                <c:pt idx="295">
                  <c:v>49.255000000000003</c:v>
                </c:pt>
                <c:pt idx="296">
                  <c:v>49.4621</c:v>
                </c:pt>
                <c:pt idx="297">
                  <c:v>49.600299999999997</c:v>
                </c:pt>
                <c:pt idx="298">
                  <c:v>49.769500000000001</c:v>
                </c:pt>
                <c:pt idx="299">
                  <c:v>49.948300000000003</c:v>
                </c:pt>
                <c:pt idx="300">
                  <c:v>50.082099999999997</c:v>
                </c:pt>
                <c:pt idx="301">
                  <c:v>50.303199999999997</c:v>
                </c:pt>
                <c:pt idx="302">
                  <c:v>50.408799999999999</c:v>
                </c:pt>
                <c:pt idx="303">
                  <c:v>50.631599999999999</c:v>
                </c:pt>
                <c:pt idx="304">
                  <c:v>50.754600000000003</c:v>
                </c:pt>
                <c:pt idx="305">
                  <c:v>50.950899999999997</c:v>
                </c:pt>
                <c:pt idx="306">
                  <c:v>51.129399999999997</c:v>
                </c:pt>
                <c:pt idx="307">
                  <c:v>51.2425</c:v>
                </c:pt>
                <c:pt idx="308">
                  <c:v>51.465000000000003</c:v>
                </c:pt>
                <c:pt idx="309">
                  <c:v>51.578699999999998</c:v>
                </c:pt>
                <c:pt idx="310">
                  <c:v>51.788800000000002</c:v>
                </c:pt>
                <c:pt idx="311">
                  <c:v>51.938600000000001</c:v>
                </c:pt>
                <c:pt idx="312">
                  <c:v>52.084200000000003</c:v>
                </c:pt>
                <c:pt idx="313">
                  <c:v>52.303100000000001</c:v>
                </c:pt>
                <c:pt idx="314">
                  <c:v>52.395499999999998</c:v>
                </c:pt>
                <c:pt idx="315">
                  <c:v>52.6492</c:v>
                </c:pt>
                <c:pt idx="316">
                  <c:v>52.736699999999999</c:v>
                </c:pt>
                <c:pt idx="317">
                  <c:v>52.986199999999997</c:v>
                </c:pt>
                <c:pt idx="318">
                  <c:v>53.081099999999999</c:v>
                </c:pt>
                <c:pt idx="319">
                  <c:v>53.273899999999998</c:v>
                </c:pt>
                <c:pt idx="320">
                  <c:v>53.4527</c:v>
                </c:pt>
                <c:pt idx="321">
                  <c:v>53.584600000000002</c:v>
                </c:pt>
                <c:pt idx="322">
                  <c:v>53.813699999999997</c:v>
                </c:pt>
                <c:pt idx="323">
                  <c:v>53.887999999999998</c:v>
                </c:pt>
                <c:pt idx="324">
                  <c:v>54.156500000000001</c:v>
                </c:pt>
                <c:pt idx="325">
                  <c:v>54.234900000000003</c:v>
                </c:pt>
                <c:pt idx="326">
                  <c:v>54.495600000000003</c:v>
                </c:pt>
                <c:pt idx="327">
                  <c:v>54.520499999999998</c:v>
                </c:pt>
                <c:pt idx="328">
                  <c:v>54.828699999999998</c:v>
                </c:pt>
                <c:pt idx="329">
                  <c:v>54.878100000000003</c:v>
                </c:pt>
                <c:pt idx="330">
                  <c:v>55.123100000000001</c:v>
                </c:pt>
                <c:pt idx="331">
                  <c:v>55.304000000000002</c:v>
                </c:pt>
                <c:pt idx="332">
                  <c:v>55.3992</c:v>
                </c:pt>
                <c:pt idx="333">
                  <c:v>55.679900000000004</c:v>
                </c:pt>
                <c:pt idx="334">
                  <c:v>55.709499999999998</c:v>
                </c:pt>
                <c:pt idx="335">
                  <c:v>55.979300000000002</c:v>
                </c:pt>
                <c:pt idx="336">
                  <c:v>56.057000000000002</c:v>
                </c:pt>
                <c:pt idx="337">
                  <c:v>56.308999999999997</c:v>
                </c:pt>
                <c:pt idx="338">
                  <c:v>56.411099999999998</c:v>
                </c:pt>
                <c:pt idx="339">
                  <c:v>56.619799999999998</c:v>
                </c:pt>
                <c:pt idx="340">
                  <c:v>56.7637</c:v>
                </c:pt>
                <c:pt idx="341">
                  <c:v>56.956099999999999</c:v>
                </c:pt>
                <c:pt idx="342">
                  <c:v>57.105800000000002</c:v>
                </c:pt>
                <c:pt idx="343">
                  <c:v>57.282699999999998</c:v>
                </c:pt>
                <c:pt idx="344">
                  <c:v>57.440600000000003</c:v>
                </c:pt>
                <c:pt idx="345">
                  <c:v>57.6083</c:v>
                </c:pt>
                <c:pt idx="346">
                  <c:v>57.769199999999998</c:v>
                </c:pt>
                <c:pt idx="347">
                  <c:v>57.941299999999998</c:v>
                </c:pt>
                <c:pt idx="348">
                  <c:v>58.100200000000001</c:v>
                </c:pt>
                <c:pt idx="349">
                  <c:v>58.281500000000001</c:v>
                </c:pt>
                <c:pt idx="350">
                  <c:v>58.4315</c:v>
                </c:pt>
                <c:pt idx="351">
                  <c:v>58.628</c:v>
                </c:pt>
                <c:pt idx="352">
                  <c:v>58.762999999999998</c:v>
                </c:pt>
                <c:pt idx="353">
                  <c:v>58.961399999999998</c:v>
                </c:pt>
                <c:pt idx="354">
                  <c:v>59.076500000000003</c:v>
                </c:pt>
                <c:pt idx="355">
                  <c:v>59.262300000000003</c:v>
                </c:pt>
                <c:pt idx="356">
                  <c:v>59.425600000000003</c:v>
                </c:pt>
                <c:pt idx="357">
                  <c:v>59.627099999999999</c:v>
                </c:pt>
                <c:pt idx="358">
                  <c:v>59.750300000000003</c:v>
                </c:pt>
                <c:pt idx="359">
                  <c:v>59.947200000000002</c:v>
                </c:pt>
                <c:pt idx="360">
                  <c:v>60.100700000000003</c:v>
                </c:pt>
                <c:pt idx="361">
                  <c:v>60.281999999999996</c:v>
                </c:pt>
                <c:pt idx="362">
                  <c:v>60.411799999999999</c:v>
                </c:pt>
                <c:pt idx="363">
                  <c:v>60.625999999999998</c:v>
                </c:pt>
                <c:pt idx="364">
                  <c:v>60.756399999999999</c:v>
                </c:pt>
                <c:pt idx="365">
                  <c:v>60.965600000000002</c:v>
                </c:pt>
                <c:pt idx="366">
                  <c:v>61.089300000000001</c:v>
                </c:pt>
                <c:pt idx="367">
                  <c:v>61.286000000000001</c:v>
                </c:pt>
                <c:pt idx="368">
                  <c:v>61.445999999999998</c:v>
                </c:pt>
                <c:pt idx="369">
                  <c:v>61.609200000000001</c:v>
                </c:pt>
                <c:pt idx="370">
                  <c:v>61.767600000000002</c:v>
                </c:pt>
                <c:pt idx="371">
                  <c:v>61.9514</c:v>
                </c:pt>
                <c:pt idx="372">
                  <c:v>62.108899999999998</c:v>
                </c:pt>
                <c:pt idx="373">
                  <c:v>62.275100000000002</c:v>
                </c:pt>
                <c:pt idx="374">
                  <c:v>62.437399999999997</c:v>
                </c:pt>
                <c:pt idx="375">
                  <c:v>62.589100000000002</c:v>
                </c:pt>
                <c:pt idx="376">
                  <c:v>62.775300000000001</c:v>
                </c:pt>
                <c:pt idx="377">
                  <c:v>62.947099999999999</c:v>
                </c:pt>
                <c:pt idx="378">
                  <c:v>63.125300000000003</c:v>
                </c:pt>
                <c:pt idx="379">
                  <c:v>63.252600000000001</c:v>
                </c:pt>
                <c:pt idx="380">
                  <c:v>63.438200000000002</c:v>
                </c:pt>
                <c:pt idx="381">
                  <c:v>63.594099999999997</c:v>
                </c:pt>
                <c:pt idx="382">
                  <c:v>63.790999999999997</c:v>
                </c:pt>
                <c:pt idx="383">
                  <c:v>63.936700000000002</c:v>
                </c:pt>
                <c:pt idx="384">
                  <c:v>64.128200000000007</c:v>
                </c:pt>
                <c:pt idx="385">
                  <c:v>64.245400000000004</c:v>
                </c:pt>
                <c:pt idx="386">
                  <c:v>64.458299999999994</c:v>
                </c:pt>
                <c:pt idx="387">
                  <c:v>64.578900000000004</c:v>
                </c:pt>
                <c:pt idx="388">
                  <c:v>64.796700000000001</c:v>
                </c:pt>
                <c:pt idx="389">
                  <c:v>64.909599999999998</c:v>
                </c:pt>
                <c:pt idx="390">
                  <c:v>65.117999999999995</c:v>
                </c:pt>
                <c:pt idx="391">
                  <c:v>65.238699999999994</c:v>
                </c:pt>
                <c:pt idx="392">
                  <c:v>65.485799999999998</c:v>
                </c:pt>
                <c:pt idx="393">
                  <c:v>65.576599999999999</c:v>
                </c:pt>
                <c:pt idx="394">
                  <c:v>65.792699999999996</c:v>
                </c:pt>
                <c:pt idx="395">
                  <c:v>65.9602</c:v>
                </c:pt>
                <c:pt idx="396">
                  <c:v>66.112899999999996</c:v>
                </c:pt>
                <c:pt idx="397">
                  <c:v>66.265600000000006</c:v>
                </c:pt>
                <c:pt idx="398">
                  <c:v>66.436800000000005</c:v>
                </c:pt>
                <c:pt idx="399">
                  <c:v>66.572400000000002</c:v>
                </c:pt>
                <c:pt idx="400">
                  <c:v>66.803799999999995</c:v>
                </c:pt>
                <c:pt idx="401">
                  <c:v>66.923900000000003</c:v>
                </c:pt>
                <c:pt idx="402">
                  <c:v>67.1173</c:v>
                </c:pt>
                <c:pt idx="403">
                  <c:v>67.266199999999998</c:v>
                </c:pt>
                <c:pt idx="404">
                  <c:v>67.433999999999997</c:v>
                </c:pt>
                <c:pt idx="405">
                  <c:v>67.621099999999998</c:v>
                </c:pt>
                <c:pt idx="406">
                  <c:v>67.750299999999996</c:v>
                </c:pt>
                <c:pt idx="407">
                  <c:v>67.951800000000006</c:v>
                </c:pt>
                <c:pt idx="408">
                  <c:v>68.106300000000005</c:v>
                </c:pt>
                <c:pt idx="409">
                  <c:v>68.277299999999997</c:v>
                </c:pt>
                <c:pt idx="410">
                  <c:v>68.435400000000001</c:v>
                </c:pt>
                <c:pt idx="411">
                  <c:v>68.616200000000006</c:v>
                </c:pt>
                <c:pt idx="412">
                  <c:v>68.766099999999994</c:v>
                </c:pt>
                <c:pt idx="413">
                  <c:v>68.944599999999994</c:v>
                </c:pt>
                <c:pt idx="414">
                  <c:v>69.107699999999994</c:v>
                </c:pt>
                <c:pt idx="415">
                  <c:v>69.279799999999994</c:v>
                </c:pt>
                <c:pt idx="416">
                  <c:v>69.446899999999999</c:v>
                </c:pt>
                <c:pt idx="417">
                  <c:v>69.588999999999999</c:v>
                </c:pt>
                <c:pt idx="418">
                  <c:v>69.784899999999993</c:v>
                </c:pt>
                <c:pt idx="419">
                  <c:v>69.910799999999995</c:v>
                </c:pt>
                <c:pt idx="420">
                  <c:v>70.114000000000004</c:v>
                </c:pt>
                <c:pt idx="421">
                  <c:v>70.232100000000003</c:v>
                </c:pt>
                <c:pt idx="422">
                  <c:v>70.478300000000004</c:v>
                </c:pt>
                <c:pt idx="423">
                  <c:v>70.5989</c:v>
                </c:pt>
                <c:pt idx="424">
                  <c:v>70.776399999999995</c:v>
                </c:pt>
                <c:pt idx="425">
                  <c:v>70.924800000000005</c:v>
                </c:pt>
                <c:pt idx="426">
                  <c:v>71.093000000000004</c:v>
                </c:pt>
                <c:pt idx="427">
                  <c:v>71.286699999999996</c:v>
                </c:pt>
                <c:pt idx="428">
                  <c:v>71.450400000000002</c:v>
                </c:pt>
                <c:pt idx="429">
                  <c:v>71.598100000000002</c:v>
                </c:pt>
                <c:pt idx="430">
                  <c:v>71.7958</c:v>
                </c:pt>
                <c:pt idx="431">
                  <c:v>71.9208</c:v>
                </c:pt>
                <c:pt idx="432">
                  <c:v>72.115899999999996</c:v>
                </c:pt>
                <c:pt idx="433">
                  <c:v>72.286900000000003</c:v>
                </c:pt>
                <c:pt idx="434">
                  <c:v>72.444900000000004</c:v>
                </c:pt>
                <c:pt idx="435">
                  <c:v>72.610699999999994</c:v>
                </c:pt>
                <c:pt idx="436">
                  <c:v>72.766000000000005</c:v>
                </c:pt>
                <c:pt idx="437">
                  <c:v>72.944299999999998</c:v>
                </c:pt>
                <c:pt idx="438">
                  <c:v>73.107799999999997</c:v>
                </c:pt>
                <c:pt idx="439">
                  <c:v>73.2744</c:v>
                </c:pt>
                <c:pt idx="440">
                  <c:v>73.432400000000001</c:v>
                </c:pt>
                <c:pt idx="441">
                  <c:v>73.618200000000002</c:v>
                </c:pt>
                <c:pt idx="442">
                  <c:v>73.753100000000003</c:v>
                </c:pt>
                <c:pt idx="443">
                  <c:v>73.944699999999997</c:v>
                </c:pt>
                <c:pt idx="444">
                  <c:v>74.112300000000005</c:v>
                </c:pt>
                <c:pt idx="445">
                  <c:v>74.286799999999999</c:v>
                </c:pt>
                <c:pt idx="446">
                  <c:v>74.444800000000001</c:v>
                </c:pt>
                <c:pt idx="447">
                  <c:v>74.596599999999995</c:v>
                </c:pt>
                <c:pt idx="448">
                  <c:v>74.781099999999995</c:v>
                </c:pt>
                <c:pt idx="449">
                  <c:v>74.949399999999997</c:v>
                </c:pt>
                <c:pt idx="450">
                  <c:v>75.087500000000006</c:v>
                </c:pt>
                <c:pt idx="451">
                  <c:v>75.265799999999999</c:v>
                </c:pt>
                <c:pt idx="452">
                  <c:v>75.436999999999998</c:v>
                </c:pt>
                <c:pt idx="453">
                  <c:v>75.599900000000005</c:v>
                </c:pt>
                <c:pt idx="454">
                  <c:v>75.7971</c:v>
                </c:pt>
                <c:pt idx="455">
                  <c:v>75.897400000000005</c:v>
                </c:pt>
                <c:pt idx="456">
                  <c:v>76.091099999999997</c:v>
                </c:pt>
                <c:pt idx="457">
                  <c:v>76.306700000000006</c:v>
                </c:pt>
                <c:pt idx="458">
                  <c:v>76.420400000000001</c:v>
                </c:pt>
                <c:pt idx="459">
                  <c:v>76.631799999999998</c:v>
                </c:pt>
                <c:pt idx="460">
                  <c:v>76.769800000000004</c:v>
                </c:pt>
                <c:pt idx="461">
                  <c:v>76.930499999999995</c:v>
                </c:pt>
                <c:pt idx="462">
                  <c:v>77.124899999999997</c:v>
                </c:pt>
                <c:pt idx="463">
                  <c:v>77.272999999999996</c:v>
                </c:pt>
                <c:pt idx="464">
                  <c:v>77.454599999999999</c:v>
                </c:pt>
                <c:pt idx="465">
                  <c:v>77.614900000000006</c:v>
                </c:pt>
                <c:pt idx="466">
                  <c:v>77.775899999999993</c:v>
                </c:pt>
                <c:pt idx="467">
                  <c:v>77.961699999999993</c:v>
                </c:pt>
                <c:pt idx="468">
                  <c:v>78.098399999999998</c:v>
                </c:pt>
                <c:pt idx="469">
                  <c:v>78.267799999999994</c:v>
                </c:pt>
                <c:pt idx="470">
                  <c:v>78.432500000000005</c:v>
                </c:pt>
                <c:pt idx="471">
                  <c:v>78.597800000000007</c:v>
                </c:pt>
                <c:pt idx="472">
                  <c:v>78.787999999999997</c:v>
                </c:pt>
                <c:pt idx="473">
                  <c:v>78.967100000000002</c:v>
                </c:pt>
                <c:pt idx="474">
                  <c:v>79.103999999999999</c:v>
                </c:pt>
                <c:pt idx="475">
                  <c:v>79.283299999999997</c:v>
                </c:pt>
                <c:pt idx="476">
                  <c:v>79.433800000000005</c:v>
                </c:pt>
                <c:pt idx="477">
                  <c:v>79.591399999999993</c:v>
                </c:pt>
                <c:pt idx="478">
                  <c:v>79.775599999999997</c:v>
                </c:pt>
                <c:pt idx="479">
                  <c:v>79.895300000000006</c:v>
                </c:pt>
                <c:pt idx="480">
                  <c:v>80.092399999999998</c:v>
                </c:pt>
                <c:pt idx="481">
                  <c:v>80.2744</c:v>
                </c:pt>
                <c:pt idx="482">
                  <c:v>80.406599999999997</c:v>
                </c:pt>
                <c:pt idx="483">
                  <c:v>80.624499999999998</c:v>
                </c:pt>
                <c:pt idx="484">
                  <c:v>80.806700000000006</c:v>
                </c:pt>
                <c:pt idx="485">
                  <c:v>80.957499999999996</c:v>
                </c:pt>
                <c:pt idx="486">
                  <c:v>81.113</c:v>
                </c:pt>
                <c:pt idx="487">
                  <c:v>81.280100000000004</c:v>
                </c:pt>
                <c:pt idx="488">
                  <c:v>81.438800000000001</c:v>
                </c:pt>
                <c:pt idx="489">
                  <c:v>81.588700000000003</c:v>
                </c:pt>
                <c:pt idx="490">
                  <c:v>81.792900000000003</c:v>
                </c:pt>
                <c:pt idx="491">
                  <c:v>81.937100000000001</c:v>
                </c:pt>
                <c:pt idx="492">
                  <c:v>82.065200000000004</c:v>
                </c:pt>
                <c:pt idx="493">
                  <c:v>82.282399999999996</c:v>
                </c:pt>
                <c:pt idx="494">
                  <c:v>82.463200000000001</c:v>
                </c:pt>
                <c:pt idx="495">
                  <c:v>82.614000000000004</c:v>
                </c:pt>
                <c:pt idx="496">
                  <c:v>82.798100000000005</c:v>
                </c:pt>
                <c:pt idx="497">
                  <c:v>82.927499999999995</c:v>
                </c:pt>
                <c:pt idx="498">
                  <c:v>83.113399999999999</c:v>
                </c:pt>
                <c:pt idx="499">
                  <c:v>83.279399999999995</c:v>
                </c:pt>
                <c:pt idx="500">
                  <c:v>83.425600000000003</c:v>
                </c:pt>
                <c:pt idx="501">
                  <c:v>83.600899999999996</c:v>
                </c:pt>
                <c:pt idx="502">
                  <c:v>83.738900000000001</c:v>
                </c:pt>
                <c:pt idx="503">
                  <c:v>83.921000000000006</c:v>
                </c:pt>
                <c:pt idx="504">
                  <c:v>84.106300000000005</c:v>
                </c:pt>
                <c:pt idx="505">
                  <c:v>84.221100000000007</c:v>
                </c:pt>
                <c:pt idx="506">
                  <c:v>84.446100000000001</c:v>
                </c:pt>
                <c:pt idx="507">
                  <c:v>84.645200000000003</c:v>
                </c:pt>
                <c:pt idx="508">
                  <c:v>84.774900000000002</c:v>
                </c:pt>
                <c:pt idx="509">
                  <c:v>84.949399999999997</c:v>
                </c:pt>
                <c:pt idx="510">
                  <c:v>85.125399999999999</c:v>
                </c:pt>
                <c:pt idx="511">
                  <c:v>85.276200000000003</c:v>
                </c:pt>
                <c:pt idx="512">
                  <c:v>85.454800000000006</c:v>
                </c:pt>
                <c:pt idx="513">
                  <c:v>85.61</c:v>
                </c:pt>
                <c:pt idx="514">
                  <c:v>85.778000000000006</c:v>
                </c:pt>
                <c:pt idx="515">
                  <c:v>85.953100000000006</c:v>
                </c:pt>
                <c:pt idx="516">
                  <c:v>86.066000000000003</c:v>
                </c:pt>
                <c:pt idx="517">
                  <c:v>86.257300000000001</c:v>
                </c:pt>
                <c:pt idx="518">
                  <c:v>86.4679</c:v>
                </c:pt>
                <c:pt idx="519">
                  <c:v>86.641599999999997</c:v>
                </c:pt>
                <c:pt idx="520">
                  <c:v>86.764899999999997</c:v>
                </c:pt>
                <c:pt idx="521">
                  <c:v>86.948800000000006</c:v>
                </c:pt>
                <c:pt idx="522">
                  <c:v>87.114000000000004</c:v>
                </c:pt>
                <c:pt idx="523">
                  <c:v>87.291399999999996</c:v>
                </c:pt>
                <c:pt idx="524">
                  <c:v>87.378100000000003</c:v>
                </c:pt>
                <c:pt idx="525">
                  <c:v>87.539000000000001</c:v>
                </c:pt>
                <c:pt idx="526">
                  <c:v>87.770300000000006</c:v>
                </c:pt>
                <c:pt idx="527">
                  <c:v>87.962400000000002</c:v>
                </c:pt>
                <c:pt idx="528">
                  <c:v>88.130499999999998</c:v>
                </c:pt>
                <c:pt idx="529">
                  <c:v>88.2761</c:v>
                </c:pt>
                <c:pt idx="530">
                  <c:v>88.467399999999998</c:v>
                </c:pt>
                <c:pt idx="531">
                  <c:v>88.629199999999997</c:v>
                </c:pt>
                <c:pt idx="532">
                  <c:v>88.743799999999993</c:v>
                </c:pt>
                <c:pt idx="533">
                  <c:v>88.914699999999996</c:v>
                </c:pt>
                <c:pt idx="534">
                  <c:v>89.12</c:v>
                </c:pt>
                <c:pt idx="535">
                  <c:v>89.290300000000002</c:v>
                </c:pt>
                <c:pt idx="536">
                  <c:v>89.392399999999995</c:v>
                </c:pt>
                <c:pt idx="537">
                  <c:v>89.615300000000005</c:v>
                </c:pt>
                <c:pt idx="538">
                  <c:v>89.795900000000003</c:v>
                </c:pt>
                <c:pt idx="539">
                  <c:v>89.947500000000005</c:v>
                </c:pt>
                <c:pt idx="540">
                  <c:v>90.133399999999995</c:v>
                </c:pt>
                <c:pt idx="541">
                  <c:v>90.2851</c:v>
                </c:pt>
                <c:pt idx="542">
                  <c:v>90.443600000000004</c:v>
                </c:pt>
                <c:pt idx="543">
                  <c:v>90.608000000000004</c:v>
                </c:pt>
                <c:pt idx="544">
                  <c:v>90.7667</c:v>
                </c:pt>
                <c:pt idx="545">
                  <c:v>90.909599999999998</c:v>
                </c:pt>
                <c:pt idx="546">
                  <c:v>91.093699999999998</c:v>
                </c:pt>
                <c:pt idx="547">
                  <c:v>91.270499999999998</c:v>
                </c:pt>
                <c:pt idx="548">
                  <c:v>91.429100000000005</c:v>
                </c:pt>
                <c:pt idx="549">
                  <c:v>91.611999999999995</c:v>
                </c:pt>
                <c:pt idx="550">
                  <c:v>91.762600000000006</c:v>
                </c:pt>
                <c:pt idx="551">
                  <c:v>91.946299999999994</c:v>
                </c:pt>
                <c:pt idx="552">
                  <c:v>92.132300000000001</c:v>
                </c:pt>
                <c:pt idx="553">
                  <c:v>92.283299999999997</c:v>
                </c:pt>
                <c:pt idx="554">
                  <c:v>92.460899999999995</c:v>
                </c:pt>
                <c:pt idx="555">
                  <c:v>92.6</c:v>
                </c:pt>
                <c:pt idx="556">
                  <c:v>92.782200000000003</c:v>
                </c:pt>
                <c:pt idx="557">
                  <c:v>92.922200000000004</c:v>
                </c:pt>
                <c:pt idx="558">
                  <c:v>93.125399999999999</c:v>
                </c:pt>
                <c:pt idx="559">
                  <c:v>93.277600000000007</c:v>
                </c:pt>
                <c:pt idx="560">
                  <c:v>93.415899999999993</c:v>
                </c:pt>
                <c:pt idx="561">
                  <c:v>93.599699999999999</c:v>
                </c:pt>
                <c:pt idx="562">
                  <c:v>93.772099999999995</c:v>
                </c:pt>
                <c:pt idx="563">
                  <c:v>93.953900000000004</c:v>
                </c:pt>
                <c:pt idx="564">
                  <c:v>94.139200000000002</c:v>
                </c:pt>
                <c:pt idx="565">
                  <c:v>94.286600000000007</c:v>
                </c:pt>
                <c:pt idx="566">
                  <c:v>94.450400000000002</c:v>
                </c:pt>
                <c:pt idx="567">
                  <c:v>94.602699999999999</c:v>
                </c:pt>
                <c:pt idx="568">
                  <c:v>94.682100000000005</c:v>
                </c:pt>
                <c:pt idx="569">
                  <c:v>94.929500000000004</c:v>
                </c:pt>
                <c:pt idx="570">
                  <c:v>95.142399999999995</c:v>
                </c:pt>
                <c:pt idx="571">
                  <c:v>95.260999999999996</c:v>
                </c:pt>
                <c:pt idx="572">
                  <c:v>95.447699999999998</c:v>
                </c:pt>
                <c:pt idx="573">
                  <c:v>95.591099999999997</c:v>
                </c:pt>
                <c:pt idx="574">
                  <c:v>95.782300000000006</c:v>
                </c:pt>
                <c:pt idx="575">
                  <c:v>95.951800000000006</c:v>
                </c:pt>
                <c:pt idx="576">
                  <c:v>96.139799999999994</c:v>
                </c:pt>
                <c:pt idx="577">
                  <c:v>96.284499999999994</c:v>
                </c:pt>
                <c:pt idx="578">
                  <c:v>96.424199999999999</c:v>
                </c:pt>
                <c:pt idx="579">
                  <c:v>96.594700000000003</c:v>
                </c:pt>
                <c:pt idx="580">
                  <c:v>96.809200000000004</c:v>
                </c:pt>
                <c:pt idx="581">
                  <c:v>96.938199999999995</c:v>
                </c:pt>
                <c:pt idx="582">
                  <c:v>97.06</c:v>
                </c:pt>
                <c:pt idx="583">
                  <c:v>97.263199999999998</c:v>
                </c:pt>
                <c:pt idx="584">
                  <c:v>97.476699999999994</c:v>
                </c:pt>
                <c:pt idx="585">
                  <c:v>97.624099999999999</c:v>
                </c:pt>
                <c:pt idx="586">
                  <c:v>97.795900000000003</c:v>
                </c:pt>
                <c:pt idx="587">
                  <c:v>97.941500000000005</c:v>
                </c:pt>
                <c:pt idx="588">
                  <c:v>98.117599999999996</c:v>
                </c:pt>
                <c:pt idx="589">
                  <c:v>98.260199999999998</c:v>
                </c:pt>
                <c:pt idx="590">
                  <c:v>98.4011</c:v>
                </c:pt>
                <c:pt idx="591">
                  <c:v>98.613799999999998</c:v>
                </c:pt>
                <c:pt idx="592">
                  <c:v>98.780199999999994</c:v>
                </c:pt>
                <c:pt idx="593">
                  <c:v>98.931200000000004</c:v>
                </c:pt>
                <c:pt idx="594">
                  <c:v>99.092299999999994</c:v>
                </c:pt>
                <c:pt idx="595">
                  <c:v>99.255200000000002</c:v>
                </c:pt>
                <c:pt idx="596">
                  <c:v>99.402799999999999</c:v>
                </c:pt>
                <c:pt idx="597">
                  <c:v>99.636099999999999</c:v>
                </c:pt>
                <c:pt idx="598">
                  <c:v>99.828500000000005</c:v>
                </c:pt>
                <c:pt idx="599">
                  <c:v>99.948800000000006</c:v>
                </c:pt>
              </c:numCache>
            </c:numRef>
          </c:xVal>
          <c:yVal>
            <c:numRef>
              <c:f>'[11]Yiwei no acc ramp'!$D$5:$D$604</c:f>
              <c:numCache>
                <c:formatCode>General</c:formatCode>
                <c:ptCount val="600"/>
                <c:pt idx="0">
                  <c:v>871.12800000000004</c:v>
                </c:pt>
                <c:pt idx="1">
                  <c:v>1237.7</c:v>
                </c:pt>
                <c:pt idx="2">
                  <c:v>1570.91</c:v>
                </c:pt>
                <c:pt idx="3">
                  <c:v>1660.04</c:v>
                </c:pt>
                <c:pt idx="4">
                  <c:v>1529.3</c:v>
                </c:pt>
                <c:pt idx="5">
                  <c:v>1363.8</c:v>
                </c:pt>
                <c:pt idx="6">
                  <c:v>1213.3</c:v>
                </c:pt>
                <c:pt idx="7">
                  <c:v>1086.04</c:v>
                </c:pt>
                <c:pt idx="8">
                  <c:v>973.79600000000005</c:v>
                </c:pt>
                <c:pt idx="9">
                  <c:v>889.15700000000004</c:v>
                </c:pt>
                <c:pt idx="10">
                  <c:v>815.85699999999997</c:v>
                </c:pt>
                <c:pt idx="11">
                  <c:v>748.505</c:v>
                </c:pt>
                <c:pt idx="12">
                  <c:v>694.95899999999995</c:v>
                </c:pt>
                <c:pt idx="13">
                  <c:v>648.58000000000004</c:v>
                </c:pt>
                <c:pt idx="14">
                  <c:v>608.85199999999998</c:v>
                </c:pt>
                <c:pt idx="15">
                  <c:v>574.303</c:v>
                </c:pt>
                <c:pt idx="16">
                  <c:v>540.48699999999997</c:v>
                </c:pt>
                <c:pt idx="17">
                  <c:v>513.79100000000005</c:v>
                </c:pt>
                <c:pt idx="18">
                  <c:v>488.72300000000001</c:v>
                </c:pt>
                <c:pt idx="19">
                  <c:v>466.28199999999998</c:v>
                </c:pt>
                <c:pt idx="20">
                  <c:v>446.20699999999999</c:v>
                </c:pt>
                <c:pt idx="21">
                  <c:v>428.91800000000001</c:v>
                </c:pt>
                <c:pt idx="22">
                  <c:v>412.26799999999997</c:v>
                </c:pt>
                <c:pt idx="23">
                  <c:v>397.30500000000001</c:v>
                </c:pt>
                <c:pt idx="24">
                  <c:v>381.83800000000002</c:v>
                </c:pt>
                <c:pt idx="25">
                  <c:v>368.62</c:v>
                </c:pt>
                <c:pt idx="26">
                  <c:v>358.36500000000001</c:v>
                </c:pt>
                <c:pt idx="27">
                  <c:v>345.11</c:v>
                </c:pt>
                <c:pt idx="28">
                  <c:v>333.71800000000002</c:v>
                </c:pt>
                <c:pt idx="29">
                  <c:v>324.00900000000001</c:v>
                </c:pt>
                <c:pt idx="30">
                  <c:v>313.488</c:v>
                </c:pt>
                <c:pt idx="31">
                  <c:v>302.67700000000002</c:v>
                </c:pt>
                <c:pt idx="32">
                  <c:v>292.30799999999999</c:v>
                </c:pt>
                <c:pt idx="33">
                  <c:v>284.01400000000001</c:v>
                </c:pt>
                <c:pt idx="34">
                  <c:v>277.93200000000002</c:v>
                </c:pt>
                <c:pt idx="35">
                  <c:v>271.59699999999998</c:v>
                </c:pt>
                <c:pt idx="36">
                  <c:v>264.58199999999999</c:v>
                </c:pt>
                <c:pt idx="37">
                  <c:v>257.47500000000002</c:v>
                </c:pt>
                <c:pt idx="38">
                  <c:v>250.215</c:v>
                </c:pt>
                <c:pt idx="39">
                  <c:v>243.661</c:v>
                </c:pt>
                <c:pt idx="40">
                  <c:v>238.36799999999999</c:v>
                </c:pt>
                <c:pt idx="41">
                  <c:v>233.78299999999999</c:v>
                </c:pt>
                <c:pt idx="42">
                  <c:v>227.50299999999999</c:v>
                </c:pt>
                <c:pt idx="43">
                  <c:v>223.352</c:v>
                </c:pt>
                <c:pt idx="44">
                  <c:v>222.541</c:v>
                </c:pt>
                <c:pt idx="45">
                  <c:v>218.005</c:v>
                </c:pt>
                <c:pt idx="46">
                  <c:v>214.001</c:v>
                </c:pt>
                <c:pt idx="47">
                  <c:v>209.041</c:v>
                </c:pt>
                <c:pt idx="48">
                  <c:v>203.91399999999999</c:v>
                </c:pt>
                <c:pt idx="49">
                  <c:v>199.42699999999999</c:v>
                </c:pt>
                <c:pt idx="50">
                  <c:v>195.83199999999999</c:v>
                </c:pt>
                <c:pt idx="51">
                  <c:v>192.245</c:v>
                </c:pt>
                <c:pt idx="52">
                  <c:v>190.267</c:v>
                </c:pt>
                <c:pt idx="53">
                  <c:v>188.67500000000001</c:v>
                </c:pt>
                <c:pt idx="54">
                  <c:v>186.46700000000001</c:v>
                </c:pt>
                <c:pt idx="55">
                  <c:v>184.00800000000001</c:v>
                </c:pt>
                <c:pt idx="56">
                  <c:v>180.70599999999999</c:v>
                </c:pt>
                <c:pt idx="57">
                  <c:v>177.65899999999999</c:v>
                </c:pt>
                <c:pt idx="58">
                  <c:v>174.61699999999999</c:v>
                </c:pt>
                <c:pt idx="59">
                  <c:v>172.06100000000001</c:v>
                </c:pt>
                <c:pt idx="60">
                  <c:v>170.62899999999999</c:v>
                </c:pt>
                <c:pt idx="61">
                  <c:v>168.56299999999999</c:v>
                </c:pt>
                <c:pt idx="62">
                  <c:v>164.761</c:v>
                </c:pt>
                <c:pt idx="63">
                  <c:v>161.12899999999999</c:v>
                </c:pt>
                <c:pt idx="64">
                  <c:v>159.285</c:v>
                </c:pt>
                <c:pt idx="65">
                  <c:v>158.161</c:v>
                </c:pt>
                <c:pt idx="66">
                  <c:v>157.042</c:v>
                </c:pt>
                <c:pt idx="67">
                  <c:v>154.036</c:v>
                </c:pt>
                <c:pt idx="68">
                  <c:v>150.798</c:v>
                </c:pt>
                <c:pt idx="69">
                  <c:v>148.03100000000001</c:v>
                </c:pt>
                <c:pt idx="70">
                  <c:v>146.11500000000001</c:v>
                </c:pt>
                <c:pt idx="71">
                  <c:v>144.69200000000001</c:v>
                </c:pt>
                <c:pt idx="72">
                  <c:v>144.55699999999999</c:v>
                </c:pt>
                <c:pt idx="73">
                  <c:v>142.124</c:v>
                </c:pt>
                <c:pt idx="74">
                  <c:v>139.108</c:v>
                </c:pt>
                <c:pt idx="75">
                  <c:v>136.96899999999999</c:v>
                </c:pt>
                <c:pt idx="76">
                  <c:v>136.26499999999999</c:v>
                </c:pt>
                <c:pt idx="77">
                  <c:v>136.47999999999999</c:v>
                </c:pt>
                <c:pt idx="78">
                  <c:v>135.114</c:v>
                </c:pt>
                <c:pt idx="79">
                  <c:v>132.363</c:v>
                </c:pt>
                <c:pt idx="80">
                  <c:v>129.68100000000001</c:v>
                </c:pt>
                <c:pt idx="81">
                  <c:v>129.226</c:v>
                </c:pt>
                <c:pt idx="82">
                  <c:v>128.797</c:v>
                </c:pt>
                <c:pt idx="83">
                  <c:v>126.51</c:v>
                </c:pt>
                <c:pt idx="84">
                  <c:v>124.288</c:v>
                </c:pt>
                <c:pt idx="85">
                  <c:v>122.373</c:v>
                </c:pt>
                <c:pt idx="86">
                  <c:v>123.449</c:v>
                </c:pt>
                <c:pt idx="87">
                  <c:v>122.643</c:v>
                </c:pt>
                <c:pt idx="88">
                  <c:v>120.498</c:v>
                </c:pt>
                <c:pt idx="89">
                  <c:v>117.998</c:v>
                </c:pt>
                <c:pt idx="90">
                  <c:v>117.98099999999999</c:v>
                </c:pt>
                <c:pt idx="91">
                  <c:v>116.18600000000001</c:v>
                </c:pt>
                <c:pt idx="92">
                  <c:v>114.426</c:v>
                </c:pt>
                <c:pt idx="93">
                  <c:v>112.979</c:v>
                </c:pt>
                <c:pt idx="94">
                  <c:v>110.691</c:v>
                </c:pt>
                <c:pt idx="95">
                  <c:v>110.506</c:v>
                </c:pt>
                <c:pt idx="96">
                  <c:v>110.411</c:v>
                </c:pt>
                <c:pt idx="97">
                  <c:v>109.06699999999999</c:v>
                </c:pt>
                <c:pt idx="98">
                  <c:v>106.709</c:v>
                </c:pt>
                <c:pt idx="99">
                  <c:v>105.759</c:v>
                </c:pt>
                <c:pt idx="100">
                  <c:v>105.443</c:v>
                </c:pt>
                <c:pt idx="101">
                  <c:v>104.203</c:v>
                </c:pt>
                <c:pt idx="102">
                  <c:v>102.83799999999999</c:v>
                </c:pt>
                <c:pt idx="103">
                  <c:v>101.874</c:v>
                </c:pt>
                <c:pt idx="104">
                  <c:v>100.584</c:v>
                </c:pt>
                <c:pt idx="105">
                  <c:v>100.247</c:v>
                </c:pt>
                <c:pt idx="106">
                  <c:v>99.193399999999997</c:v>
                </c:pt>
                <c:pt idx="107">
                  <c:v>98.4298</c:v>
                </c:pt>
                <c:pt idx="108">
                  <c:v>97.673500000000004</c:v>
                </c:pt>
                <c:pt idx="109">
                  <c:v>96.060500000000005</c:v>
                </c:pt>
                <c:pt idx="110">
                  <c:v>95.617500000000007</c:v>
                </c:pt>
                <c:pt idx="111">
                  <c:v>94.133200000000002</c:v>
                </c:pt>
                <c:pt idx="112">
                  <c:v>93.156000000000006</c:v>
                </c:pt>
                <c:pt idx="113">
                  <c:v>92.784099999999995</c:v>
                </c:pt>
                <c:pt idx="114">
                  <c:v>91.341899999999995</c:v>
                </c:pt>
                <c:pt idx="115">
                  <c:v>90.6631</c:v>
                </c:pt>
                <c:pt idx="116">
                  <c:v>90.599400000000003</c:v>
                </c:pt>
                <c:pt idx="117">
                  <c:v>88.632400000000004</c:v>
                </c:pt>
                <c:pt idx="118">
                  <c:v>88.462199999999996</c:v>
                </c:pt>
                <c:pt idx="119">
                  <c:v>87.986400000000003</c:v>
                </c:pt>
                <c:pt idx="120">
                  <c:v>85.497399999999999</c:v>
                </c:pt>
                <c:pt idx="121">
                  <c:v>84.780699999999996</c:v>
                </c:pt>
                <c:pt idx="122">
                  <c:v>84.518299999999996</c:v>
                </c:pt>
                <c:pt idx="123">
                  <c:v>82.6494</c:v>
                </c:pt>
                <c:pt idx="124">
                  <c:v>81.229200000000006</c:v>
                </c:pt>
                <c:pt idx="125">
                  <c:v>80.674300000000002</c:v>
                </c:pt>
                <c:pt idx="126">
                  <c:v>78.7864</c:v>
                </c:pt>
                <c:pt idx="127">
                  <c:v>77.560500000000005</c:v>
                </c:pt>
                <c:pt idx="128">
                  <c:v>77.346599999999995</c:v>
                </c:pt>
                <c:pt idx="129">
                  <c:v>75.993899999999996</c:v>
                </c:pt>
                <c:pt idx="130">
                  <c:v>75.519300000000001</c:v>
                </c:pt>
                <c:pt idx="131">
                  <c:v>77.759500000000003</c:v>
                </c:pt>
                <c:pt idx="132">
                  <c:v>75.292400000000001</c:v>
                </c:pt>
                <c:pt idx="133">
                  <c:v>75.091099999999997</c:v>
                </c:pt>
                <c:pt idx="134">
                  <c:v>77.9512</c:v>
                </c:pt>
                <c:pt idx="135">
                  <c:v>75.880499999999998</c:v>
                </c:pt>
                <c:pt idx="136">
                  <c:v>77.105400000000003</c:v>
                </c:pt>
                <c:pt idx="137">
                  <c:v>78.405799999999999</c:v>
                </c:pt>
                <c:pt idx="138">
                  <c:v>76.629099999999994</c:v>
                </c:pt>
                <c:pt idx="139">
                  <c:v>75.988100000000003</c:v>
                </c:pt>
                <c:pt idx="140">
                  <c:v>75.892600000000002</c:v>
                </c:pt>
                <c:pt idx="141">
                  <c:v>75.848399999999998</c:v>
                </c:pt>
                <c:pt idx="142">
                  <c:v>75.989999999999995</c:v>
                </c:pt>
                <c:pt idx="143">
                  <c:v>74.110399999999998</c:v>
                </c:pt>
                <c:pt idx="144">
                  <c:v>73.616</c:v>
                </c:pt>
                <c:pt idx="145">
                  <c:v>72.687299999999993</c:v>
                </c:pt>
                <c:pt idx="146">
                  <c:v>71.715800000000002</c:v>
                </c:pt>
                <c:pt idx="147">
                  <c:v>71.695099999999996</c:v>
                </c:pt>
                <c:pt idx="148">
                  <c:v>70.824299999999994</c:v>
                </c:pt>
                <c:pt idx="149">
                  <c:v>68.962699999999998</c:v>
                </c:pt>
                <c:pt idx="150">
                  <c:v>69.178299999999993</c:v>
                </c:pt>
                <c:pt idx="151">
                  <c:v>69.096999999999994</c:v>
                </c:pt>
                <c:pt idx="152">
                  <c:v>70.420100000000005</c:v>
                </c:pt>
                <c:pt idx="153">
                  <c:v>70.329899999999995</c:v>
                </c:pt>
                <c:pt idx="154">
                  <c:v>66.715199999999996</c:v>
                </c:pt>
                <c:pt idx="155">
                  <c:v>67.761700000000005</c:v>
                </c:pt>
                <c:pt idx="156">
                  <c:v>67.753</c:v>
                </c:pt>
                <c:pt idx="157">
                  <c:v>67.982500000000002</c:v>
                </c:pt>
                <c:pt idx="158">
                  <c:v>67.316000000000003</c:v>
                </c:pt>
                <c:pt idx="159">
                  <c:v>65.721000000000004</c:v>
                </c:pt>
                <c:pt idx="160">
                  <c:v>66.716300000000004</c:v>
                </c:pt>
                <c:pt idx="161">
                  <c:v>64.897300000000001</c:v>
                </c:pt>
                <c:pt idx="162">
                  <c:v>64.765199999999993</c:v>
                </c:pt>
                <c:pt idx="163">
                  <c:v>65.280799999999999</c:v>
                </c:pt>
                <c:pt idx="164">
                  <c:v>63.870199999999997</c:v>
                </c:pt>
                <c:pt idx="165">
                  <c:v>62.613199999999999</c:v>
                </c:pt>
                <c:pt idx="166">
                  <c:v>60.07</c:v>
                </c:pt>
                <c:pt idx="167">
                  <c:v>59.774700000000003</c:v>
                </c:pt>
                <c:pt idx="168">
                  <c:v>57.806899999999999</c:v>
                </c:pt>
                <c:pt idx="169">
                  <c:v>56.383099999999999</c:v>
                </c:pt>
                <c:pt idx="170">
                  <c:v>53.567500000000003</c:v>
                </c:pt>
                <c:pt idx="171">
                  <c:v>52.684800000000003</c:v>
                </c:pt>
                <c:pt idx="172">
                  <c:v>51.924700000000001</c:v>
                </c:pt>
                <c:pt idx="173">
                  <c:v>50.703499999999998</c:v>
                </c:pt>
                <c:pt idx="174">
                  <c:v>49.516500000000001</c:v>
                </c:pt>
                <c:pt idx="175">
                  <c:v>48.882800000000003</c:v>
                </c:pt>
                <c:pt idx="176">
                  <c:v>48.012500000000003</c:v>
                </c:pt>
                <c:pt idx="177">
                  <c:v>49.1877</c:v>
                </c:pt>
                <c:pt idx="178">
                  <c:v>49.285200000000003</c:v>
                </c:pt>
                <c:pt idx="179">
                  <c:v>47.760199999999998</c:v>
                </c:pt>
                <c:pt idx="180">
                  <c:v>49.067599999999999</c:v>
                </c:pt>
                <c:pt idx="181">
                  <c:v>49.227600000000002</c:v>
                </c:pt>
                <c:pt idx="182">
                  <c:v>48.113199999999999</c:v>
                </c:pt>
                <c:pt idx="183">
                  <c:v>47.348399999999998</c:v>
                </c:pt>
                <c:pt idx="184">
                  <c:v>47.867100000000001</c:v>
                </c:pt>
                <c:pt idx="185">
                  <c:v>47.818100000000001</c:v>
                </c:pt>
                <c:pt idx="186">
                  <c:v>49.4649</c:v>
                </c:pt>
                <c:pt idx="187">
                  <c:v>49.598700000000001</c:v>
                </c:pt>
                <c:pt idx="188">
                  <c:v>49.433199999999999</c:v>
                </c:pt>
                <c:pt idx="189">
                  <c:v>48.470999999999997</c:v>
                </c:pt>
                <c:pt idx="190">
                  <c:v>48.656300000000002</c:v>
                </c:pt>
                <c:pt idx="191">
                  <c:v>48.750599999999999</c:v>
                </c:pt>
                <c:pt idx="192">
                  <c:v>49.1556</c:v>
                </c:pt>
                <c:pt idx="193">
                  <c:v>48.736800000000002</c:v>
                </c:pt>
                <c:pt idx="194">
                  <c:v>48.761499999999998</c:v>
                </c:pt>
                <c:pt idx="195">
                  <c:v>47.6126</c:v>
                </c:pt>
                <c:pt idx="196">
                  <c:v>45.797400000000003</c:v>
                </c:pt>
                <c:pt idx="197">
                  <c:v>45.795200000000001</c:v>
                </c:pt>
                <c:pt idx="198">
                  <c:v>45.431399999999996</c:v>
                </c:pt>
                <c:pt idx="199">
                  <c:v>44.433500000000002</c:v>
                </c:pt>
                <c:pt idx="200">
                  <c:v>44.561599999999999</c:v>
                </c:pt>
                <c:pt idx="201">
                  <c:v>45.650199999999998</c:v>
                </c:pt>
                <c:pt idx="202">
                  <c:v>46.328800000000001</c:v>
                </c:pt>
                <c:pt idx="203">
                  <c:v>45.560600000000001</c:v>
                </c:pt>
                <c:pt idx="204">
                  <c:v>44.652700000000003</c:v>
                </c:pt>
                <c:pt idx="205">
                  <c:v>42.6783</c:v>
                </c:pt>
                <c:pt idx="206">
                  <c:v>41.153399999999998</c:v>
                </c:pt>
                <c:pt idx="207">
                  <c:v>40.0227</c:v>
                </c:pt>
                <c:pt idx="208">
                  <c:v>40.074599999999997</c:v>
                </c:pt>
                <c:pt idx="209">
                  <c:v>39.6554</c:v>
                </c:pt>
                <c:pt idx="210">
                  <c:v>39.272500000000001</c:v>
                </c:pt>
                <c:pt idx="211">
                  <c:v>39.8752</c:v>
                </c:pt>
                <c:pt idx="212">
                  <c:v>40.043300000000002</c:v>
                </c:pt>
                <c:pt idx="213">
                  <c:v>39.566499999999998</c:v>
                </c:pt>
                <c:pt idx="214">
                  <c:v>39.313800000000001</c:v>
                </c:pt>
                <c:pt idx="215">
                  <c:v>39.823900000000002</c:v>
                </c:pt>
                <c:pt idx="216">
                  <c:v>40.258000000000003</c:v>
                </c:pt>
                <c:pt idx="217">
                  <c:v>39.753999999999998</c:v>
                </c:pt>
                <c:pt idx="218">
                  <c:v>39.36</c:v>
                </c:pt>
                <c:pt idx="219">
                  <c:v>39.0122</c:v>
                </c:pt>
                <c:pt idx="220">
                  <c:v>38.620600000000003</c:v>
                </c:pt>
                <c:pt idx="221">
                  <c:v>39.167400000000001</c:v>
                </c:pt>
                <c:pt idx="222">
                  <c:v>38.862499999999997</c:v>
                </c:pt>
                <c:pt idx="223">
                  <c:v>38.273499999999999</c:v>
                </c:pt>
                <c:pt idx="224">
                  <c:v>39.139099999999999</c:v>
                </c:pt>
                <c:pt idx="225">
                  <c:v>38.622399999999999</c:v>
                </c:pt>
                <c:pt idx="226">
                  <c:v>37.802199999999999</c:v>
                </c:pt>
                <c:pt idx="227">
                  <c:v>37.762599999999999</c:v>
                </c:pt>
                <c:pt idx="228">
                  <c:v>36.637599999999999</c:v>
                </c:pt>
                <c:pt idx="229">
                  <c:v>35.840000000000003</c:v>
                </c:pt>
                <c:pt idx="230">
                  <c:v>34.624099999999999</c:v>
                </c:pt>
                <c:pt idx="231">
                  <c:v>33.2532</c:v>
                </c:pt>
                <c:pt idx="232">
                  <c:v>32.790100000000002</c:v>
                </c:pt>
                <c:pt idx="233">
                  <c:v>32.108699999999999</c:v>
                </c:pt>
                <c:pt idx="234">
                  <c:v>30.840299999999999</c:v>
                </c:pt>
                <c:pt idx="235">
                  <c:v>30.626300000000001</c:v>
                </c:pt>
                <c:pt idx="236">
                  <c:v>29.9452</c:v>
                </c:pt>
                <c:pt idx="237">
                  <c:v>29.434699999999999</c:v>
                </c:pt>
                <c:pt idx="238">
                  <c:v>29.866399999999999</c:v>
                </c:pt>
                <c:pt idx="239">
                  <c:v>29.838000000000001</c:v>
                </c:pt>
                <c:pt idx="240">
                  <c:v>30.4102</c:v>
                </c:pt>
                <c:pt idx="241">
                  <c:v>31.139500000000002</c:v>
                </c:pt>
                <c:pt idx="242">
                  <c:v>30.125399999999999</c:v>
                </c:pt>
                <c:pt idx="243">
                  <c:v>31.151700000000002</c:v>
                </c:pt>
                <c:pt idx="244">
                  <c:v>32.627699999999997</c:v>
                </c:pt>
                <c:pt idx="245">
                  <c:v>32.876199999999997</c:v>
                </c:pt>
                <c:pt idx="246">
                  <c:v>33.930399999999999</c:v>
                </c:pt>
                <c:pt idx="247">
                  <c:v>34.441800000000001</c:v>
                </c:pt>
                <c:pt idx="248">
                  <c:v>34.561</c:v>
                </c:pt>
                <c:pt idx="249">
                  <c:v>34.8279</c:v>
                </c:pt>
                <c:pt idx="250">
                  <c:v>33.778599999999997</c:v>
                </c:pt>
                <c:pt idx="251">
                  <c:v>32.722900000000003</c:v>
                </c:pt>
                <c:pt idx="252">
                  <c:v>32.045400000000001</c:v>
                </c:pt>
                <c:pt idx="253">
                  <c:v>31.333100000000002</c:v>
                </c:pt>
                <c:pt idx="254">
                  <c:v>30.5441</c:v>
                </c:pt>
                <c:pt idx="255">
                  <c:v>29.779599999999999</c:v>
                </c:pt>
                <c:pt idx="256">
                  <c:v>29.521000000000001</c:v>
                </c:pt>
                <c:pt idx="257">
                  <c:v>30.872299999999999</c:v>
                </c:pt>
                <c:pt idx="258">
                  <c:v>30.9175</c:v>
                </c:pt>
                <c:pt idx="259">
                  <c:v>30.548200000000001</c:v>
                </c:pt>
                <c:pt idx="260">
                  <c:v>29.859500000000001</c:v>
                </c:pt>
                <c:pt idx="261">
                  <c:v>29.505400000000002</c:v>
                </c:pt>
                <c:pt idx="262">
                  <c:v>30.709599999999998</c:v>
                </c:pt>
                <c:pt idx="263">
                  <c:v>30.107500000000002</c:v>
                </c:pt>
                <c:pt idx="264">
                  <c:v>29.4346</c:v>
                </c:pt>
                <c:pt idx="265">
                  <c:v>29.5533</c:v>
                </c:pt>
                <c:pt idx="266">
                  <c:v>28.4969</c:v>
                </c:pt>
                <c:pt idx="267">
                  <c:v>27.6068</c:v>
                </c:pt>
                <c:pt idx="268">
                  <c:v>27.464400000000001</c:v>
                </c:pt>
                <c:pt idx="269">
                  <c:v>27.348099999999999</c:v>
                </c:pt>
                <c:pt idx="270">
                  <c:v>27.835699999999999</c:v>
                </c:pt>
                <c:pt idx="271">
                  <c:v>29.004300000000001</c:v>
                </c:pt>
                <c:pt idx="272">
                  <c:v>29.137699999999999</c:v>
                </c:pt>
                <c:pt idx="273">
                  <c:v>29.6159</c:v>
                </c:pt>
                <c:pt idx="274">
                  <c:v>30.163900000000002</c:v>
                </c:pt>
                <c:pt idx="275">
                  <c:v>28.303699999999999</c:v>
                </c:pt>
                <c:pt idx="276">
                  <c:v>28.782</c:v>
                </c:pt>
                <c:pt idx="277">
                  <c:v>27.882899999999999</c:v>
                </c:pt>
                <c:pt idx="278">
                  <c:v>26.760400000000001</c:v>
                </c:pt>
                <c:pt idx="279">
                  <c:v>27.276900000000001</c:v>
                </c:pt>
                <c:pt idx="280">
                  <c:v>26.087900000000001</c:v>
                </c:pt>
                <c:pt idx="281">
                  <c:v>25.897500000000001</c:v>
                </c:pt>
                <c:pt idx="282">
                  <c:v>26.971699999999998</c:v>
                </c:pt>
                <c:pt idx="283">
                  <c:v>25.798100000000002</c:v>
                </c:pt>
                <c:pt idx="284">
                  <c:v>27.3781</c:v>
                </c:pt>
                <c:pt idx="285">
                  <c:v>27.631399999999999</c:v>
                </c:pt>
                <c:pt idx="286">
                  <c:v>27.910399999999999</c:v>
                </c:pt>
                <c:pt idx="287">
                  <c:v>29.459099999999999</c:v>
                </c:pt>
                <c:pt idx="288">
                  <c:v>28.4984</c:v>
                </c:pt>
                <c:pt idx="289">
                  <c:v>29.3719</c:v>
                </c:pt>
                <c:pt idx="290">
                  <c:v>28.633500000000002</c:v>
                </c:pt>
                <c:pt idx="291">
                  <c:v>28.9833</c:v>
                </c:pt>
                <c:pt idx="292">
                  <c:v>27.329599999999999</c:v>
                </c:pt>
                <c:pt idx="293">
                  <c:v>27.409300000000002</c:v>
                </c:pt>
                <c:pt idx="294">
                  <c:v>26.291399999999999</c:v>
                </c:pt>
                <c:pt idx="295">
                  <c:v>26.7103</c:v>
                </c:pt>
                <c:pt idx="296">
                  <c:v>26.564599999999999</c:v>
                </c:pt>
                <c:pt idx="297">
                  <c:v>24.7149</c:v>
                </c:pt>
                <c:pt idx="298">
                  <c:v>26.084399999999999</c:v>
                </c:pt>
                <c:pt idx="299">
                  <c:v>24.3063</c:v>
                </c:pt>
                <c:pt idx="300">
                  <c:v>24.826899999999998</c:v>
                </c:pt>
                <c:pt idx="301">
                  <c:v>24.564800000000002</c:v>
                </c:pt>
                <c:pt idx="302">
                  <c:v>23.5565</c:v>
                </c:pt>
                <c:pt idx="303">
                  <c:v>24.590699999999998</c:v>
                </c:pt>
                <c:pt idx="304">
                  <c:v>22.272500000000001</c:v>
                </c:pt>
                <c:pt idx="305">
                  <c:v>24.008600000000001</c:v>
                </c:pt>
                <c:pt idx="306">
                  <c:v>21.697199999999999</c:v>
                </c:pt>
                <c:pt idx="307">
                  <c:v>22.1876</c:v>
                </c:pt>
                <c:pt idx="308">
                  <c:v>22.282800000000002</c:v>
                </c:pt>
                <c:pt idx="309">
                  <c:v>20.978999999999999</c:v>
                </c:pt>
                <c:pt idx="310">
                  <c:v>22.214700000000001</c:v>
                </c:pt>
                <c:pt idx="311">
                  <c:v>20.3047</c:v>
                </c:pt>
                <c:pt idx="312">
                  <c:v>21.845199999999998</c:v>
                </c:pt>
                <c:pt idx="313">
                  <c:v>20.2713</c:v>
                </c:pt>
                <c:pt idx="314">
                  <c:v>21.097899999999999</c:v>
                </c:pt>
                <c:pt idx="315">
                  <c:v>21.031600000000001</c:v>
                </c:pt>
                <c:pt idx="316">
                  <c:v>20.378799999999998</c:v>
                </c:pt>
                <c:pt idx="317">
                  <c:v>21.1784</c:v>
                </c:pt>
                <c:pt idx="318">
                  <c:v>19.471900000000002</c:v>
                </c:pt>
                <c:pt idx="319">
                  <c:v>21.590199999999999</c:v>
                </c:pt>
                <c:pt idx="320">
                  <c:v>19.559200000000001</c:v>
                </c:pt>
                <c:pt idx="321">
                  <c:v>20.802099999999999</c:v>
                </c:pt>
                <c:pt idx="322">
                  <c:v>19.293099999999999</c:v>
                </c:pt>
                <c:pt idx="323">
                  <c:v>19.964200000000002</c:v>
                </c:pt>
                <c:pt idx="324">
                  <c:v>19.819500000000001</c:v>
                </c:pt>
                <c:pt idx="325">
                  <c:v>19.621300000000002</c:v>
                </c:pt>
                <c:pt idx="326">
                  <c:v>19.703900000000001</c:v>
                </c:pt>
                <c:pt idx="327">
                  <c:v>19.579000000000001</c:v>
                </c:pt>
                <c:pt idx="328">
                  <c:v>20.6647</c:v>
                </c:pt>
                <c:pt idx="329">
                  <c:v>18.714099999999998</c:v>
                </c:pt>
                <c:pt idx="330">
                  <c:v>22.0899</c:v>
                </c:pt>
                <c:pt idx="331">
                  <c:v>19.299099999999999</c:v>
                </c:pt>
                <c:pt idx="332">
                  <c:v>20.868600000000001</c:v>
                </c:pt>
                <c:pt idx="333">
                  <c:v>20.261800000000001</c:v>
                </c:pt>
                <c:pt idx="334">
                  <c:v>19.267800000000001</c:v>
                </c:pt>
                <c:pt idx="335">
                  <c:v>20.988399999999999</c:v>
                </c:pt>
                <c:pt idx="336">
                  <c:v>19.777100000000001</c:v>
                </c:pt>
                <c:pt idx="337">
                  <c:v>21.951899999999998</c:v>
                </c:pt>
                <c:pt idx="338">
                  <c:v>20.3857</c:v>
                </c:pt>
                <c:pt idx="339">
                  <c:v>21.6538</c:v>
                </c:pt>
                <c:pt idx="340">
                  <c:v>20.265000000000001</c:v>
                </c:pt>
                <c:pt idx="341">
                  <c:v>21.206</c:v>
                </c:pt>
                <c:pt idx="342">
                  <c:v>19.6952</c:v>
                </c:pt>
                <c:pt idx="343">
                  <c:v>20.1159</c:v>
                </c:pt>
                <c:pt idx="344">
                  <c:v>19.193899999999999</c:v>
                </c:pt>
                <c:pt idx="345">
                  <c:v>19.435099999999998</c:v>
                </c:pt>
                <c:pt idx="346">
                  <c:v>18.845199999999998</c:v>
                </c:pt>
                <c:pt idx="347">
                  <c:v>18.767199999999999</c:v>
                </c:pt>
                <c:pt idx="348">
                  <c:v>18.086600000000001</c:v>
                </c:pt>
                <c:pt idx="349">
                  <c:v>18.22</c:v>
                </c:pt>
                <c:pt idx="350">
                  <c:v>17.636299999999999</c:v>
                </c:pt>
                <c:pt idx="351">
                  <c:v>17.236599999999999</c:v>
                </c:pt>
                <c:pt idx="352">
                  <c:v>16.6767</c:v>
                </c:pt>
                <c:pt idx="353">
                  <c:v>16.199400000000001</c:v>
                </c:pt>
                <c:pt idx="354">
                  <c:v>15.4711</c:v>
                </c:pt>
                <c:pt idx="355">
                  <c:v>16.460599999999999</c:v>
                </c:pt>
                <c:pt idx="356">
                  <c:v>17.283300000000001</c:v>
                </c:pt>
                <c:pt idx="357">
                  <c:v>17.604299999999999</c:v>
                </c:pt>
                <c:pt idx="358">
                  <c:v>17.2821</c:v>
                </c:pt>
                <c:pt idx="359">
                  <c:v>18.510400000000001</c:v>
                </c:pt>
                <c:pt idx="360">
                  <c:v>18.614999999999998</c:v>
                </c:pt>
                <c:pt idx="361">
                  <c:v>19.539300000000001</c:v>
                </c:pt>
                <c:pt idx="362">
                  <c:v>19.841899999999999</c:v>
                </c:pt>
                <c:pt idx="363">
                  <c:v>20.32</c:v>
                </c:pt>
                <c:pt idx="364">
                  <c:v>20.797699999999999</c:v>
                </c:pt>
                <c:pt idx="365">
                  <c:v>20.157699999999998</c:v>
                </c:pt>
                <c:pt idx="366">
                  <c:v>20.693300000000001</c:v>
                </c:pt>
                <c:pt idx="367">
                  <c:v>19.8368</c:v>
                </c:pt>
                <c:pt idx="368">
                  <c:v>20.215599999999998</c:v>
                </c:pt>
                <c:pt idx="369">
                  <c:v>18.3184</c:v>
                </c:pt>
                <c:pt idx="370">
                  <c:v>19.306899999999999</c:v>
                </c:pt>
                <c:pt idx="371">
                  <c:v>18.6403</c:v>
                </c:pt>
                <c:pt idx="372">
                  <c:v>18.985600000000002</c:v>
                </c:pt>
                <c:pt idx="373">
                  <c:v>17.962199999999999</c:v>
                </c:pt>
                <c:pt idx="374">
                  <c:v>18.044799999999999</c:v>
                </c:pt>
                <c:pt idx="375">
                  <c:v>17.431999999999999</c:v>
                </c:pt>
                <c:pt idx="376">
                  <c:v>18.583200000000001</c:v>
                </c:pt>
                <c:pt idx="377">
                  <c:v>18.476199999999999</c:v>
                </c:pt>
                <c:pt idx="378">
                  <c:v>17.4024</c:v>
                </c:pt>
                <c:pt idx="379">
                  <c:v>17.190100000000001</c:v>
                </c:pt>
                <c:pt idx="380">
                  <c:v>18.009699999999999</c:v>
                </c:pt>
                <c:pt idx="381">
                  <c:v>18.510200000000001</c:v>
                </c:pt>
                <c:pt idx="382">
                  <c:v>18.375299999999999</c:v>
                </c:pt>
                <c:pt idx="383">
                  <c:v>17.854700000000001</c:v>
                </c:pt>
                <c:pt idx="384">
                  <c:v>17.228400000000001</c:v>
                </c:pt>
                <c:pt idx="385">
                  <c:v>16.8794</c:v>
                </c:pt>
                <c:pt idx="386">
                  <c:v>16.895499999999998</c:v>
                </c:pt>
                <c:pt idx="387">
                  <c:v>17.0746</c:v>
                </c:pt>
                <c:pt idx="388">
                  <c:v>17.5977</c:v>
                </c:pt>
                <c:pt idx="389">
                  <c:v>17.5321</c:v>
                </c:pt>
                <c:pt idx="390">
                  <c:v>18.5852</c:v>
                </c:pt>
                <c:pt idx="391">
                  <c:v>18.249199999999998</c:v>
                </c:pt>
                <c:pt idx="392">
                  <c:v>19.445599999999999</c:v>
                </c:pt>
                <c:pt idx="393">
                  <c:v>19.159400000000002</c:v>
                </c:pt>
                <c:pt idx="394">
                  <c:v>18.794799999999999</c:v>
                </c:pt>
                <c:pt idx="395">
                  <c:v>18.497900000000001</c:v>
                </c:pt>
                <c:pt idx="396">
                  <c:v>17.665500000000002</c:v>
                </c:pt>
                <c:pt idx="397">
                  <c:v>16.912199999999999</c:v>
                </c:pt>
                <c:pt idx="398">
                  <c:v>16.8325</c:v>
                </c:pt>
                <c:pt idx="399">
                  <c:v>16.178699999999999</c:v>
                </c:pt>
                <c:pt idx="400">
                  <c:v>16.772300000000001</c:v>
                </c:pt>
                <c:pt idx="401">
                  <c:v>15.630100000000001</c:v>
                </c:pt>
                <c:pt idx="402">
                  <c:v>15.8161</c:v>
                </c:pt>
                <c:pt idx="403">
                  <c:v>15.776</c:v>
                </c:pt>
                <c:pt idx="404">
                  <c:v>15.627800000000001</c:v>
                </c:pt>
                <c:pt idx="405">
                  <c:v>15.665100000000001</c:v>
                </c:pt>
                <c:pt idx="406">
                  <c:v>15.3011</c:v>
                </c:pt>
                <c:pt idx="407">
                  <c:v>15.996</c:v>
                </c:pt>
                <c:pt idx="408">
                  <c:v>15.831200000000001</c:v>
                </c:pt>
                <c:pt idx="409">
                  <c:v>15.7905</c:v>
                </c:pt>
                <c:pt idx="410">
                  <c:v>15.382099999999999</c:v>
                </c:pt>
                <c:pt idx="411">
                  <c:v>15.213100000000001</c:v>
                </c:pt>
                <c:pt idx="412">
                  <c:v>14.977399999999999</c:v>
                </c:pt>
                <c:pt idx="413">
                  <c:v>14.738899999999999</c:v>
                </c:pt>
                <c:pt idx="414">
                  <c:v>14.7296</c:v>
                </c:pt>
                <c:pt idx="415">
                  <c:v>14.312799999999999</c:v>
                </c:pt>
                <c:pt idx="416">
                  <c:v>13.898400000000001</c:v>
                </c:pt>
                <c:pt idx="417">
                  <c:v>13.466699999999999</c:v>
                </c:pt>
                <c:pt idx="418">
                  <c:v>13.855700000000001</c:v>
                </c:pt>
                <c:pt idx="419">
                  <c:v>14.0595</c:v>
                </c:pt>
                <c:pt idx="420">
                  <c:v>13.7852</c:v>
                </c:pt>
                <c:pt idx="421">
                  <c:v>15.2834</c:v>
                </c:pt>
                <c:pt idx="422">
                  <c:v>15.174300000000001</c:v>
                </c:pt>
                <c:pt idx="423">
                  <c:v>15.5319</c:v>
                </c:pt>
                <c:pt idx="424">
                  <c:v>15.6701</c:v>
                </c:pt>
                <c:pt idx="425">
                  <c:v>16.1831</c:v>
                </c:pt>
                <c:pt idx="426">
                  <c:v>16.264199999999999</c:v>
                </c:pt>
                <c:pt idx="427">
                  <c:v>16.008299999999998</c:v>
                </c:pt>
                <c:pt idx="428">
                  <c:v>16.600999999999999</c:v>
                </c:pt>
                <c:pt idx="429">
                  <c:v>16.116</c:v>
                </c:pt>
                <c:pt idx="430">
                  <c:v>15.7235</c:v>
                </c:pt>
                <c:pt idx="431">
                  <c:v>16.0212</c:v>
                </c:pt>
                <c:pt idx="432">
                  <c:v>15.4404</c:v>
                </c:pt>
                <c:pt idx="433">
                  <c:v>15.9689</c:v>
                </c:pt>
                <c:pt idx="434">
                  <c:v>15.3879</c:v>
                </c:pt>
                <c:pt idx="435">
                  <c:v>14.6784</c:v>
                </c:pt>
                <c:pt idx="436">
                  <c:v>14.5383</c:v>
                </c:pt>
                <c:pt idx="437">
                  <c:v>14.015599999999999</c:v>
                </c:pt>
                <c:pt idx="438">
                  <c:v>13.547000000000001</c:v>
                </c:pt>
                <c:pt idx="439">
                  <c:v>13.887</c:v>
                </c:pt>
                <c:pt idx="440">
                  <c:v>13.145799999999999</c:v>
                </c:pt>
                <c:pt idx="441">
                  <c:v>13.5139</c:v>
                </c:pt>
                <c:pt idx="442">
                  <c:v>13.7712</c:v>
                </c:pt>
                <c:pt idx="443">
                  <c:v>13.8207</c:v>
                </c:pt>
                <c:pt idx="444">
                  <c:v>13.654199999999999</c:v>
                </c:pt>
                <c:pt idx="445">
                  <c:v>12.830399999999999</c:v>
                </c:pt>
                <c:pt idx="446">
                  <c:v>12.2409</c:v>
                </c:pt>
                <c:pt idx="447">
                  <c:v>11.9862</c:v>
                </c:pt>
                <c:pt idx="448">
                  <c:v>11.5618</c:v>
                </c:pt>
                <c:pt idx="449">
                  <c:v>11.122400000000001</c:v>
                </c:pt>
                <c:pt idx="450">
                  <c:v>10.981</c:v>
                </c:pt>
                <c:pt idx="451">
                  <c:v>11.3255</c:v>
                </c:pt>
                <c:pt idx="452">
                  <c:v>11.714600000000001</c:v>
                </c:pt>
                <c:pt idx="453">
                  <c:v>11.3277</c:v>
                </c:pt>
                <c:pt idx="454">
                  <c:v>11.7179</c:v>
                </c:pt>
                <c:pt idx="455">
                  <c:v>11.7592</c:v>
                </c:pt>
                <c:pt idx="456">
                  <c:v>12.3185</c:v>
                </c:pt>
                <c:pt idx="457">
                  <c:v>13.544600000000001</c:v>
                </c:pt>
                <c:pt idx="458">
                  <c:v>13.9354</c:v>
                </c:pt>
                <c:pt idx="459">
                  <c:v>13.631500000000001</c:v>
                </c:pt>
                <c:pt idx="460">
                  <c:v>13.972799999999999</c:v>
                </c:pt>
                <c:pt idx="461">
                  <c:v>13.7501</c:v>
                </c:pt>
                <c:pt idx="462">
                  <c:v>13.9316</c:v>
                </c:pt>
                <c:pt idx="463">
                  <c:v>13.7622</c:v>
                </c:pt>
                <c:pt idx="464">
                  <c:v>13.138199999999999</c:v>
                </c:pt>
                <c:pt idx="465">
                  <c:v>12.3423</c:v>
                </c:pt>
                <c:pt idx="466">
                  <c:v>11.8903</c:v>
                </c:pt>
                <c:pt idx="467">
                  <c:v>11.095700000000001</c:v>
                </c:pt>
                <c:pt idx="468">
                  <c:v>10.356199999999999</c:v>
                </c:pt>
                <c:pt idx="469">
                  <c:v>10.1615</c:v>
                </c:pt>
                <c:pt idx="470">
                  <c:v>10.1205</c:v>
                </c:pt>
                <c:pt idx="471">
                  <c:v>9.8977799999999991</c:v>
                </c:pt>
                <c:pt idx="472">
                  <c:v>9.7514299999999992</c:v>
                </c:pt>
                <c:pt idx="473">
                  <c:v>9.0100099999999994</c:v>
                </c:pt>
                <c:pt idx="474">
                  <c:v>8.1219900000000003</c:v>
                </c:pt>
                <c:pt idx="475">
                  <c:v>7.5245300000000004</c:v>
                </c:pt>
                <c:pt idx="476">
                  <c:v>7.2521399999999998</c:v>
                </c:pt>
                <c:pt idx="477">
                  <c:v>7.1852299999999998</c:v>
                </c:pt>
                <c:pt idx="478">
                  <c:v>7.33629</c:v>
                </c:pt>
                <c:pt idx="479">
                  <c:v>7.87052</c:v>
                </c:pt>
                <c:pt idx="480">
                  <c:v>8.5979200000000002</c:v>
                </c:pt>
                <c:pt idx="481">
                  <c:v>9.3827800000000003</c:v>
                </c:pt>
                <c:pt idx="482">
                  <c:v>10.3893</c:v>
                </c:pt>
                <c:pt idx="483">
                  <c:v>11.2141</c:v>
                </c:pt>
                <c:pt idx="484">
                  <c:v>11.273300000000001</c:v>
                </c:pt>
                <c:pt idx="485">
                  <c:v>10.9392</c:v>
                </c:pt>
                <c:pt idx="486">
                  <c:v>10.236599999999999</c:v>
                </c:pt>
                <c:pt idx="487">
                  <c:v>9.7009299999999996</c:v>
                </c:pt>
                <c:pt idx="488">
                  <c:v>9.5587800000000005</c:v>
                </c:pt>
                <c:pt idx="489">
                  <c:v>9.6348699999999994</c:v>
                </c:pt>
                <c:pt idx="490">
                  <c:v>9.2336799999999997</c:v>
                </c:pt>
                <c:pt idx="491">
                  <c:v>8.7076700000000002</c:v>
                </c:pt>
                <c:pt idx="492">
                  <c:v>9.4373699999999996</c:v>
                </c:pt>
                <c:pt idx="493">
                  <c:v>9.5546799999999994</c:v>
                </c:pt>
                <c:pt idx="494">
                  <c:v>9.5436999999999994</c:v>
                </c:pt>
                <c:pt idx="495">
                  <c:v>9.3706200000000006</c:v>
                </c:pt>
                <c:pt idx="496">
                  <c:v>8.6286100000000001</c:v>
                </c:pt>
                <c:pt idx="497">
                  <c:v>8.1545000000000005</c:v>
                </c:pt>
                <c:pt idx="498">
                  <c:v>7.8107100000000003</c:v>
                </c:pt>
                <c:pt idx="499">
                  <c:v>7.2786900000000001</c:v>
                </c:pt>
                <c:pt idx="500">
                  <c:v>6.9181100000000004</c:v>
                </c:pt>
                <c:pt idx="501">
                  <c:v>6.9737099999999996</c:v>
                </c:pt>
                <c:pt idx="502">
                  <c:v>7.6720699999999997</c:v>
                </c:pt>
                <c:pt idx="503">
                  <c:v>8.3556399999999993</c:v>
                </c:pt>
                <c:pt idx="504">
                  <c:v>9.1530000000000005</c:v>
                </c:pt>
                <c:pt idx="505">
                  <c:v>10.3658</c:v>
                </c:pt>
                <c:pt idx="506">
                  <c:v>11.349399999999999</c:v>
                </c:pt>
                <c:pt idx="507">
                  <c:v>12.030099999999999</c:v>
                </c:pt>
                <c:pt idx="508">
                  <c:v>11.8756</c:v>
                </c:pt>
                <c:pt idx="509">
                  <c:v>11.5281</c:v>
                </c:pt>
                <c:pt idx="510">
                  <c:v>10.833299999999999</c:v>
                </c:pt>
                <c:pt idx="511">
                  <c:v>10.2166</c:v>
                </c:pt>
                <c:pt idx="512">
                  <c:v>9.9022500000000004</c:v>
                </c:pt>
                <c:pt idx="513">
                  <c:v>9.5330100000000009</c:v>
                </c:pt>
                <c:pt idx="514">
                  <c:v>8.5458999999999996</c:v>
                </c:pt>
                <c:pt idx="515">
                  <c:v>8.4664599999999997</c:v>
                </c:pt>
                <c:pt idx="516">
                  <c:v>8.4485799999999998</c:v>
                </c:pt>
                <c:pt idx="517">
                  <c:v>8.4187399999999997</c:v>
                </c:pt>
                <c:pt idx="518">
                  <c:v>8.5170999999999992</c:v>
                </c:pt>
                <c:pt idx="519">
                  <c:v>8.0332500000000007</c:v>
                </c:pt>
                <c:pt idx="520">
                  <c:v>7.3376900000000003</c:v>
                </c:pt>
                <c:pt idx="521">
                  <c:v>6.9214900000000004</c:v>
                </c:pt>
                <c:pt idx="522">
                  <c:v>6.5243200000000003</c:v>
                </c:pt>
                <c:pt idx="523">
                  <c:v>6.5302499999999997</c:v>
                </c:pt>
                <c:pt idx="524">
                  <c:v>6.3579999999999997</c:v>
                </c:pt>
                <c:pt idx="525">
                  <c:v>7.4397799999999998</c:v>
                </c:pt>
                <c:pt idx="526">
                  <c:v>8.8801199999999998</c:v>
                </c:pt>
                <c:pt idx="527">
                  <c:v>10.0237</c:v>
                </c:pt>
                <c:pt idx="528">
                  <c:v>10.3347</c:v>
                </c:pt>
                <c:pt idx="529">
                  <c:v>10.226800000000001</c:v>
                </c:pt>
                <c:pt idx="530">
                  <c:v>9.7055100000000003</c:v>
                </c:pt>
                <c:pt idx="531">
                  <c:v>9.3785799999999995</c:v>
                </c:pt>
                <c:pt idx="532">
                  <c:v>9.1772799999999997</c:v>
                </c:pt>
                <c:pt idx="533">
                  <c:v>9.1019000000000005</c:v>
                </c:pt>
                <c:pt idx="534">
                  <c:v>9.2538099999999996</c:v>
                </c:pt>
                <c:pt idx="535">
                  <c:v>9.2159600000000008</c:v>
                </c:pt>
                <c:pt idx="536">
                  <c:v>9.38842</c:v>
                </c:pt>
                <c:pt idx="537">
                  <c:v>9.6271699999999996</c:v>
                </c:pt>
                <c:pt idx="538">
                  <c:v>9.9307700000000008</c:v>
                </c:pt>
                <c:pt idx="539">
                  <c:v>9.6228800000000003</c:v>
                </c:pt>
                <c:pt idx="540">
                  <c:v>9.3757900000000003</c:v>
                </c:pt>
                <c:pt idx="541">
                  <c:v>8.79617</c:v>
                </c:pt>
                <c:pt idx="542">
                  <c:v>8.2667699999999993</c:v>
                </c:pt>
                <c:pt idx="543">
                  <c:v>7.7890899999999998</c:v>
                </c:pt>
                <c:pt idx="544">
                  <c:v>7.4684499999999998</c:v>
                </c:pt>
                <c:pt idx="545">
                  <c:v>7.7225799999999998</c:v>
                </c:pt>
                <c:pt idx="546">
                  <c:v>8.2342099999999991</c:v>
                </c:pt>
                <c:pt idx="547">
                  <c:v>8.7063100000000002</c:v>
                </c:pt>
                <c:pt idx="548">
                  <c:v>8.6768699999999992</c:v>
                </c:pt>
                <c:pt idx="549">
                  <c:v>9.3137899999999991</c:v>
                </c:pt>
                <c:pt idx="550">
                  <c:v>10.207100000000001</c:v>
                </c:pt>
                <c:pt idx="551">
                  <c:v>10.6959</c:v>
                </c:pt>
                <c:pt idx="552">
                  <c:v>10.617900000000001</c:v>
                </c:pt>
                <c:pt idx="553">
                  <c:v>10.5197</c:v>
                </c:pt>
                <c:pt idx="554">
                  <c:v>9.7335600000000007</c:v>
                </c:pt>
                <c:pt idx="555">
                  <c:v>9.2920400000000001</c:v>
                </c:pt>
                <c:pt idx="556">
                  <c:v>8.8070599999999999</c:v>
                </c:pt>
                <c:pt idx="557">
                  <c:v>8.8550599999999999</c:v>
                </c:pt>
                <c:pt idx="558">
                  <c:v>8.7540200000000006</c:v>
                </c:pt>
                <c:pt idx="559">
                  <c:v>8.1495700000000006</c:v>
                </c:pt>
                <c:pt idx="560">
                  <c:v>8.2276699999999998</c:v>
                </c:pt>
                <c:pt idx="561">
                  <c:v>8.3849599999999995</c:v>
                </c:pt>
                <c:pt idx="562">
                  <c:v>8.6507000000000005</c:v>
                </c:pt>
                <c:pt idx="563">
                  <c:v>8.6147299999999998</c:v>
                </c:pt>
                <c:pt idx="564">
                  <c:v>7.8952200000000001</c:v>
                </c:pt>
                <c:pt idx="565">
                  <c:v>7.1781100000000002</c:v>
                </c:pt>
                <c:pt idx="566">
                  <c:v>6.6222099999999999</c:v>
                </c:pt>
                <c:pt idx="567">
                  <c:v>6.1840900000000003</c:v>
                </c:pt>
                <c:pt idx="568">
                  <c:v>6.4718900000000001</c:v>
                </c:pt>
                <c:pt idx="569">
                  <c:v>7.4539099999999996</c:v>
                </c:pt>
                <c:pt idx="570">
                  <c:v>7.9252700000000003</c:v>
                </c:pt>
                <c:pt idx="571">
                  <c:v>8.0370899999999992</c:v>
                </c:pt>
                <c:pt idx="572">
                  <c:v>8.3600700000000003</c:v>
                </c:pt>
                <c:pt idx="573">
                  <c:v>8.8238699999999994</c:v>
                </c:pt>
                <c:pt idx="574">
                  <c:v>9.1278600000000001</c:v>
                </c:pt>
                <c:pt idx="575">
                  <c:v>9.3040199999999995</c:v>
                </c:pt>
                <c:pt idx="576">
                  <c:v>9.2148500000000002</c:v>
                </c:pt>
                <c:pt idx="577">
                  <c:v>8.9237500000000001</c:v>
                </c:pt>
                <c:pt idx="578">
                  <c:v>8.3451900000000006</c:v>
                </c:pt>
                <c:pt idx="579">
                  <c:v>8.1308399999999992</c:v>
                </c:pt>
                <c:pt idx="580">
                  <c:v>7.8700799999999997</c:v>
                </c:pt>
                <c:pt idx="581">
                  <c:v>7.3725699999999996</c:v>
                </c:pt>
                <c:pt idx="582">
                  <c:v>8.0127400000000009</c:v>
                </c:pt>
                <c:pt idx="583">
                  <c:v>8.2838499999999993</c:v>
                </c:pt>
                <c:pt idx="584">
                  <c:v>8.5314499999999995</c:v>
                </c:pt>
                <c:pt idx="585">
                  <c:v>8.1648399999999999</c:v>
                </c:pt>
                <c:pt idx="586">
                  <c:v>7.4716100000000001</c:v>
                </c:pt>
                <c:pt idx="587">
                  <c:v>6.9363999999999999</c:v>
                </c:pt>
                <c:pt idx="588">
                  <c:v>6.4321900000000003</c:v>
                </c:pt>
                <c:pt idx="589">
                  <c:v>6.1793699999999996</c:v>
                </c:pt>
                <c:pt idx="590">
                  <c:v>6.24336</c:v>
                </c:pt>
                <c:pt idx="591">
                  <c:v>6.4743500000000003</c:v>
                </c:pt>
                <c:pt idx="592">
                  <c:v>6.4170100000000003</c:v>
                </c:pt>
                <c:pt idx="593">
                  <c:v>6.7613700000000003</c:v>
                </c:pt>
                <c:pt idx="594">
                  <c:v>6.9671700000000003</c:v>
                </c:pt>
                <c:pt idx="595">
                  <c:v>7.4451900000000002</c:v>
                </c:pt>
                <c:pt idx="596">
                  <c:v>8.1577000000000002</c:v>
                </c:pt>
                <c:pt idx="597">
                  <c:v>8.6375600000000006</c:v>
                </c:pt>
                <c:pt idx="598">
                  <c:v>8.4822900000000008</c:v>
                </c:pt>
                <c:pt idx="599">
                  <c:v>7.6136600000000003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DE-4F75-AB2E-EFEBD37AD681}"/>
            </c:ext>
          </c:extLst>
        </c:ser>
        <c:ser>
          <c:idx val="13"/>
          <c:order val="13"/>
          <c:tx>
            <c:v>Yiwei x seed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'[11]Yiwei x seed ramp'!$C$5:$C$604</c:f>
              <c:numCache>
                <c:formatCode>General</c:formatCode>
                <c:ptCount val="600"/>
                <c:pt idx="0">
                  <c:v>7.0192699999999997E-2</c:v>
                </c:pt>
                <c:pt idx="1">
                  <c:v>0.27513199999999999</c:v>
                </c:pt>
                <c:pt idx="2">
                  <c:v>0.43708200000000003</c:v>
                </c:pt>
                <c:pt idx="3">
                  <c:v>0.61341299999999999</c:v>
                </c:pt>
                <c:pt idx="4">
                  <c:v>0.76671599999999995</c:v>
                </c:pt>
                <c:pt idx="5">
                  <c:v>0.92461300000000002</c:v>
                </c:pt>
                <c:pt idx="6">
                  <c:v>1.0721799999999999</c:v>
                </c:pt>
                <c:pt idx="7">
                  <c:v>1.2336400000000001</c:v>
                </c:pt>
                <c:pt idx="8">
                  <c:v>1.4239200000000001</c:v>
                </c:pt>
                <c:pt idx="9">
                  <c:v>1.6025700000000001</c:v>
                </c:pt>
                <c:pt idx="10">
                  <c:v>1.77094</c:v>
                </c:pt>
                <c:pt idx="11">
                  <c:v>1.9453400000000001</c:v>
                </c:pt>
                <c:pt idx="12">
                  <c:v>2.1089899999999999</c:v>
                </c:pt>
                <c:pt idx="13">
                  <c:v>2.2724500000000001</c:v>
                </c:pt>
                <c:pt idx="14">
                  <c:v>2.4358499999999998</c:v>
                </c:pt>
                <c:pt idx="15">
                  <c:v>2.6002399999999999</c:v>
                </c:pt>
                <c:pt idx="16">
                  <c:v>2.7741099999999999</c:v>
                </c:pt>
                <c:pt idx="17">
                  <c:v>2.9382299999999999</c:v>
                </c:pt>
                <c:pt idx="18">
                  <c:v>3.1023000000000001</c:v>
                </c:pt>
                <c:pt idx="19">
                  <c:v>3.2762099999999998</c:v>
                </c:pt>
                <c:pt idx="20">
                  <c:v>3.4403299999999999</c:v>
                </c:pt>
                <c:pt idx="21">
                  <c:v>3.6042999999999998</c:v>
                </c:pt>
                <c:pt idx="22">
                  <c:v>3.7682699999999998</c:v>
                </c:pt>
                <c:pt idx="23">
                  <c:v>3.9325000000000001</c:v>
                </c:pt>
                <c:pt idx="24">
                  <c:v>4.1066799999999999</c:v>
                </c:pt>
                <c:pt idx="25">
                  <c:v>4.2706600000000003</c:v>
                </c:pt>
                <c:pt idx="26">
                  <c:v>4.4346300000000003</c:v>
                </c:pt>
                <c:pt idx="27">
                  <c:v>4.60907</c:v>
                </c:pt>
                <c:pt idx="28">
                  <c:v>4.7728999999999999</c:v>
                </c:pt>
                <c:pt idx="29">
                  <c:v>4.9371</c:v>
                </c:pt>
                <c:pt idx="30">
                  <c:v>5.1112299999999999</c:v>
                </c:pt>
                <c:pt idx="31">
                  <c:v>5.2756800000000004</c:v>
                </c:pt>
                <c:pt idx="32">
                  <c:v>5.43994</c:v>
                </c:pt>
                <c:pt idx="33">
                  <c:v>5.6030800000000003</c:v>
                </c:pt>
                <c:pt idx="34">
                  <c:v>5.7670500000000002</c:v>
                </c:pt>
                <c:pt idx="35">
                  <c:v>5.9420900000000003</c:v>
                </c:pt>
                <c:pt idx="36">
                  <c:v>6.1055700000000002</c:v>
                </c:pt>
                <c:pt idx="37">
                  <c:v>6.2699299999999996</c:v>
                </c:pt>
                <c:pt idx="38">
                  <c:v>6.4443799999999998</c:v>
                </c:pt>
                <c:pt idx="39">
                  <c:v>6.6077199999999996</c:v>
                </c:pt>
                <c:pt idx="40">
                  <c:v>6.7711199999999998</c:v>
                </c:pt>
                <c:pt idx="41">
                  <c:v>6.9359000000000002</c:v>
                </c:pt>
                <c:pt idx="42">
                  <c:v>7.0993700000000004</c:v>
                </c:pt>
                <c:pt idx="43">
                  <c:v>7.2743099999999998</c:v>
                </c:pt>
                <c:pt idx="44">
                  <c:v>7.4373699999999996</c:v>
                </c:pt>
                <c:pt idx="45">
                  <c:v>7.60189</c:v>
                </c:pt>
                <c:pt idx="46">
                  <c:v>7.7776699999999996</c:v>
                </c:pt>
                <c:pt idx="47">
                  <c:v>7.9406100000000004</c:v>
                </c:pt>
                <c:pt idx="48">
                  <c:v>8.1051300000000008</c:v>
                </c:pt>
                <c:pt idx="49">
                  <c:v>8.2698699999999992</c:v>
                </c:pt>
                <c:pt idx="50">
                  <c:v>8.4325500000000009</c:v>
                </c:pt>
                <c:pt idx="51">
                  <c:v>8.60745</c:v>
                </c:pt>
                <c:pt idx="52">
                  <c:v>8.7714599999999994</c:v>
                </c:pt>
                <c:pt idx="53">
                  <c:v>8.9349100000000004</c:v>
                </c:pt>
                <c:pt idx="54">
                  <c:v>9.1088299999999993</c:v>
                </c:pt>
                <c:pt idx="55">
                  <c:v>9.2734799999999993</c:v>
                </c:pt>
                <c:pt idx="56">
                  <c:v>9.4372399999999992</c:v>
                </c:pt>
                <c:pt idx="57">
                  <c:v>9.6127500000000001</c:v>
                </c:pt>
                <c:pt idx="58">
                  <c:v>9.7767999999999997</c:v>
                </c:pt>
                <c:pt idx="59">
                  <c:v>9.9381500000000003</c:v>
                </c:pt>
                <c:pt idx="60">
                  <c:v>10.1031</c:v>
                </c:pt>
                <c:pt idx="61">
                  <c:v>10.2674</c:v>
                </c:pt>
                <c:pt idx="62">
                  <c:v>10.4419</c:v>
                </c:pt>
                <c:pt idx="63">
                  <c:v>10.605399999999999</c:v>
                </c:pt>
                <c:pt idx="64">
                  <c:v>10.7684</c:v>
                </c:pt>
                <c:pt idx="65">
                  <c:v>10.9434</c:v>
                </c:pt>
                <c:pt idx="66">
                  <c:v>11.109</c:v>
                </c:pt>
                <c:pt idx="67">
                  <c:v>11.270099999999999</c:v>
                </c:pt>
                <c:pt idx="68">
                  <c:v>11.4358</c:v>
                </c:pt>
                <c:pt idx="69">
                  <c:v>11.599500000000001</c:v>
                </c:pt>
                <c:pt idx="70">
                  <c:v>11.773400000000001</c:v>
                </c:pt>
                <c:pt idx="71">
                  <c:v>11.937099999999999</c:v>
                </c:pt>
                <c:pt idx="72">
                  <c:v>12.1008</c:v>
                </c:pt>
                <c:pt idx="73">
                  <c:v>12.2767</c:v>
                </c:pt>
                <c:pt idx="74">
                  <c:v>12.4406</c:v>
                </c:pt>
                <c:pt idx="75">
                  <c:v>12.605</c:v>
                </c:pt>
                <c:pt idx="76">
                  <c:v>12.767799999999999</c:v>
                </c:pt>
                <c:pt idx="77">
                  <c:v>12.931699999999999</c:v>
                </c:pt>
                <c:pt idx="78">
                  <c:v>13.106999999999999</c:v>
                </c:pt>
                <c:pt idx="79">
                  <c:v>13.269600000000001</c:v>
                </c:pt>
                <c:pt idx="80">
                  <c:v>13.4343</c:v>
                </c:pt>
                <c:pt idx="81">
                  <c:v>13.6082</c:v>
                </c:pt>
                <c:pt idx="82">
                  <c:v>13.773300000000001</c:v>
                </c:pt>
                <c:pt idx="83">
                  <c:v>13.9358</c:v>
                </c:pt>
                <c:pt idx="84">
                  <c:v>14.101000000000001</c:v>
                </c:pt>
                <c:pt idx="85">
                  <c:v>14.263999999999999</c:v>
                </c:pt>
                <c:pt idx="86">
                  <c:v>14.4404</c:v>
                </c:pt>
                <c:pt idx="87">
                  <c:v>14.603199999999999</c:v>
                </c:pt>
                <c:pt idx="88">
                  <c:v>14.767899999999999</c:v>
                </c:pt>
                <c:pt idx="89">
                  <c:v>14.9411</c:v>
                </c:pt>
                <c:pt idx="90">
                  <c:v>15.103</c:v>
                </c:pt>
                <c:pt idx="91">
                  <c:v>15.267099999999999</c:v>
                </c:pt>
                <c:pt idx="92">
                  <c:v>15.4434</c:v>
                </c:pt>
                <c:pt idx="93">
                  <c:v>15.6092</c:v>
                </c:pt>
                <c:pt idx="94">
                  <c:v>15.774699999999999</c:v>
                </c:pt>
                <c:pt idx="95">
                  <c:v>15.9374</c:v>
                </c:pt>
                <c:pt idx="96">
                  <c:v>16.100000000000001</c:v>
                </c:pt>
                <c:pt idx="97">
                  <c:v>16.269200000000001</c:v>
                </c:pt>
                <c:pt idx="98">
                  <c:v>16.437899999999999</c:v>
                </c:pt>
                <c:pt idx="99">
                  <c:v>16.602399999999999</c:v>
                </c:pt>
                <c:pt idx="100">
                  <c:v>16.775300000000001</c:v>
                </c:pt>
                <c:pt idx="101">
                  <c:v>16.940000000000001</c:v>
                </c:pt>
                <c:pt idx="102">
                  <c:v>17.110099999999999</c:v>
                </c:pt>
                <c:pt idx="103">
                  <c:v>17.268599999999999</c:v>
                </c:pt>
                <c:pt idx="104">
                  <c:v>17.434000000000001</c:v>
                </c:pt>
                <c:pt idx="105">
                  <c:v>17.600100000000001</c:v>
                </c:pt>
                <c:pt idx="106">
                  <c:v>17.772300000000001</c:v>
                </c:pt>
                <c:pt idx="107">
                  <c:v>17.9343</c:v>
                </c:pt>
                <c:pt idx="108">
                  <c:v>18.109200000000001</c:v>
                </c:pt>
                <c:pt idx="109">
                  <c:v>18.278700000000001</c:v>
                </c:pt>
                <c:pt idx="110">
                  <c:v>18.4375</c:v>
                </c:pt>
                <c:pt idx="111">
                  <c:v>18.601500000000001</c:v>
                </c:pt>
                <c:pt idx="112">
                  <c:v>18.759</c:v>
                </c:pt>
                <c:pt idx="113">
                  <c:v>18.940000000000001</c:v>
                </c:pt>
                <c:pt idx="114">
                  <c:v>19.104399999999998</c:v>
                </c:pt>
                <c:pt idx="115">
                  <c:v>19.263500000000001</c:v>
                </c:pt>
                <c:pt idx="116">
                  <c:v>19.449100000000001</c:v>
                </c:pt>
                <c:pt idx="117">
                  <c:v>19.607700000000001</c:v>
                </c:pt>
                <c:pt idx="118">
                  <c:v>19.768899999999999</c:v>
                </c:pt>
                <c:pt idx="119">
                  <c:v>19.939900000000002</c:v>
                </c:pt>
                <c:pt idx="120">
                  <c:v>20.109200000000001</c:v>
                </c:pt>
                <c:pt idx="121">
                  <c:v>20.264800000000001</c:v>
                </c:pt>
                <c:pt idx="122">
                  <c:v>20.440899999999999</c:v>
                </c:pt>
                <c:pt idx="123">
                  <c:v>20.606300000000001</c:v>
                </c:pt>
                <c:pt idx="124">
                  <c:v>20.777999999999999</c:v>
                </c:pt>
                <c:pt idx="125">
                  <c:v>20.925799999999999</c:v>
                </c:pt>
                <c:pt idx="126">
                  <c:v>21.102699999999999</c:v>
                </c:pt>
                <c:pt idx="127">
                  <c:v>21.270600000000002</c:v>
                </c:pt>
                <c:pt idx="128">
                  <c:v>21.449000000000002</c:v>
                </c:pt>
                <c:pt idx="129">
                  <c:v>21.615200000000002</c:v>
                </c:pt>
                <c:pt idx="130">
                  <c:v>21.77</c:v>
                </c:pt>
                <c:pt idx="131">
                  <c:v>21.9222</c:v>
                </c:pt>
                <c:pt idx="132">
                  <c:v>22.1035</c:v>
                </c:pt>
                <c:pt idx="133">
                  <c:v>22.262799999999999</c:v>
                </c:pt>
                <c:pt idx="134">
                  <c:v>22.453600000000002</c:v>
                </c:pt>
                <c:pt idx="135">
                  <c:v>22.615200000000002</c:v>
                </c:pt>
                <c:pt idx="136">
                  <c:v>22.759499999999999</c:v>
                </c:pt>
                <c:pt idx="137">
                  <c:v>22.9313</c:v>
                </c:pt>
                <c:pt idx="138">
                  <c:v>23.0943</c:v>
                </c:pt>
                <c:pt idx="139">
                  <c:v>23.279299999999999</c:v>
                </c:pt>
                <c:pt idx="140">
                  <c:v>23.455100000000002</c:v>
                </c:pt>
                <c:pt idx="141">
                  <c:v>23.581800000000001</c:v>
                </c:pt>
                <c:pt idx="142">
                  <c:v>23.7637</c:v>
                </c:pt>
                <c:pt idx="143">
                  <c:v>23.942499999999999</c:v>
                </c:pt>
                <c:pt idx="144">
                  <c:v>24.110299999999999</c:v>
                </c:pt>
                <c:pt idx="145">
                  <c:v>24.288599999999999</c:v>
                </c:pt>
                <c:pt idx="146">
                  <c:v>24.430900000000001</c:v>
                </c:pt>
                <c:pt idx="147">
                  <c:v>24.592099999999999</c:v>
                </c:pt>
                <c:pt idx="148">
                  <c:v>24.783899999999999</c:v>
                </c:pt>
                <c:pt idx="149">
                  <c:v>24.9314</c:v>
                </c:pt>
                <c:pt idx="150">
                  <c:v>25.122299999999999</c:v>
                </c:pt>
                <c:pt idx="151">
                  <c:v>25.260899999999999</c:v>
                </c:pt>
                <c:pt idx="152">
                  <c:v>25.414400000000001</c:v>
                </c:pt>
                <c:pt idx="153">
                  <c:v>25.616900000000001</c:v>
                </c:pt>
                <c:pt idx="154">
                  <c:v>25.776700000000002</c:v>
                </c:pt>
                <c:pt idx="155">
                  <c:v>25.969899999999999</c:v>
                </c:pt>
                <c:pt idx="156">
                  <c:v>26.0839</c:v>
                </c:pt>
                <c:pt idx="157">
                  <c:v>26.248200000000001</c:v>
                </c:pt>
                <c:pt idx="158">
                  <c:v>26.446000000000002</c:v>
                </c:pt>
                <c:pt idx="159">
                  <c:v>26.628499999999999</c:v>
                </c:pt>
                <c:pt idx="160">
                  <c:v>26.779399999999999</c:v>
                </c:pt>
                <c:pt idx="161">
                  <c:v>26.890899999999998</c:v>
                </c:pt>
                <c:pt idx="162">
                  <c:v>27.118099999999998</c:v>
                </c:pt>
                <c:pt idx="163">
                  <c:v>27.290500000000002</c:v>
                </c:pt>
                <c:pt idx="164">
                  <c:v>27.467300000000002</c:v>
                </c:pt>
                <c:pt idx="165">
                  <c:v>27.5548</c:v>
                </c:pt>
                <c:pt idx="166">
                  <c:v>27.733799999999999</c:v>
                </c:pt>
                <c:pt idx="167">
                  <c:v>27.973500000000001</c:v>
                </c:pt>
                <c:pt idx="168">
                  <c:v>28.135899999999999</c:v>
                </c:pt>
                <c:pt idx="169">
                  <c:v>28.244599999999998</c:v>
                </c:pt>
                <c:pt idx="170">
                  <c:v>28.399000000000001</c:v>
                </c:pt>
                <c:pt idx="171">
                  <c:v>28.643699999999999</c:v>
                </c:pt>
                <c:pt idx="172">
                  <c:v>28.8172</c:v>
                </c:pt>
                <c:pt idx="173">
                  <c:v>28.9026</c:v>
                </c:pt>
                <c:pt idx="174">
                  <c:v>29.069199999999999</c:v>
                </c:pt>
                <c:pt idx="175">
                  <c:v>29.293500000000002</c:v>
                </c:pt>
                <c:pt idx="176">
                  <c:v>29.4908</c:v>
                </c:pt>
                <c:pt idx="177">
                  <c:v>29.5794</c:v>
                </c:pt>
                <c:pt idx="178">
                  <c:v>29.7287</c:v>
                </c:pt>
                <c:pt idx="179">
                  <c:v>29.962199999999999</c:v>
                </c:pt>
                <c:pt idx="180">
                  <c:v>30.141100000000002</c:v>
                </c:pt>
                <c:pt idx="181">
                  <c:v>30.262</c:v>
                </c:pt>
                <c:pt idx="182">
                  <c:v>30.3995</c:v>
                </c:pt>
                <c:pt idx="183">
                  <c:v>30.6279</c:v>
                </c:pt>
                <c:pt idx="184">
                  <c:v>30.800999999999998</c:v>
                </c:pt>
                <c:pt idx="185">
                  <c:v>30.913399999999999</c:v>
                </c:pt>
                <c:pt idx="186">
                  <c:v>31.0871</c:v>
                </c:pt>
                <c:pt idx="187">
                  <c:v>31.291499999999999</c:v>
                </c:pt>
                <c:pt idx="188">
                  <c:v>31.4664</c:v>
                </c:pt>
                <c:pt idx="189">
                  <c:v>31.564499999999999</c:v>
                </c:pt>
                <c:pt idx="190">
                  <c:v>31.7742</c:v>
                </c:pt>
                <c:pt idx="191">
                  <c:v>31.9542</c:v>
                </c:pt>
                <c:pt idx="192">
                  <c:v>32.131999999999998</c:v>
                </c:pt>
                <c:pt idx="193">
                  <c:v>32.222299999999997</c:v>
                </c:pt>
                <c:pt idx="194">
                  <c:v>32.446300000000001</c:v>
                </c:pt>
                <c:pt idx="195">
                  <c:v>32.618200000000002</c:v>
                </c:pt>
                <c:pt idx="196">
                  <c:v>32.788800000000002</c:v>
                </c:pt>
                <c:pt idx="197">
                  <c:v>32.914999999999999</c:v>
                </c:pt>
                <c:pt idx="198">
                  <c:v>33.099899999999998</c:v>
                </c:pt>
                <c:pt idx="199">
                  <c:v>33.287500000000001</c:v>
                </c:pt>
                <c:pt idx="200">
                  <c:v>33.449800000000003</c:v>
                </c:pt>
                <c:pt idx="201">
                  <c:v>33.5929</c:v>
                </c:pt>
                <c:pt idx="202">
                  <c:v>33.783000000000001</c:v>
                </c:pt>
                <c:pt idx="203">
                  <c:v>33.940600000000003</c:v>
                </c:pt>
                <c:pt idx="204">
                  <c:v>34.092399999999998</c:v>
                </c:pt>
                <c:pt idx="205">
                  <c:v>34.268799999999999</c:v>
                </c:pt>
                <c:pt idx="206">
                  <c:v>34.443199999999997</c:v>
                </c:pt>
                <c:pt idx="207">
                  <c:v>34.593800000000002</c:v>
                </c:pt>
                <c:pt idx="208">
                  <c:v>34.779600000000002</c:v>
                </c:pt>
                <c:pt idx="209">
                  <c:v>34.934800000000003</c:v>
                </c:pt>
                <c:pt idx="210">
                  <c:v>35.103099999999998</c:v>
                </c:pt>
                <c:pt idx="211">
                  <c:v>35.271799999999999</c:v>
                </c:pt>
                <c:pt idx="212">
                  <c:v>35.450299999999999</c:v>
                </c:pt>
                <c:pt idx="213">
                  <c:v>35.5976</c:v>
                </c:pt>
                <c:pt idx="214">
                  <c:v>35.772599999999997</c:v>
                </c:pt>
                <c:pt idx="215">
                  <c:v>35.939799999999998</c:v>
                </c:pt>
                <c:pt idx="216">
                  <c:v>36.107999999999997</c:v>
                </c:pt>
                <c:pt idx="217">
                  <c:v>36.268799999999999</c:v>
                </c:pt>
                <c:pt idx="218">
                  <c:v>36.435200000000002</c:v>
                </c:pt>
                <c:pt idx="219">
                  <c:v>36.611600000000003</c:v>
                </c:pt>
                <c:pt idx="220">
                  <c:v>36.762999999999998</c:v>
                </c:pt>
                <c:pt idx="221">
                  <c:v>36.943899999999999</c:v>
                </c:pt>
                <c:pt idx="222">
                  <c:v>37.114600000000003</c:v>
                </c:pt>
                <c:pt idx="223">
                  <c:v>37.266800000000003</c:v>
                </c:pt>
                <c:pt idx="224">
                  <c:v>37.444099999999999</c:v>
                </c:pt>
                <c:pt idx="225">
                  <c:v>37.613</c:v>
                </c:pt>
                <c:pt idx="226">
                  <c:v>37.768799999999999</c:v>
                </c:pt>
                <c:pt idx="227">
                  <c:v>37.915900000000001</c:v>
                </c:pt>
                <c:pt idx="228">
                  <c:v>38.116100000000003</c:v>
                </c:pt>
                <c:pt idx="229">
                  <c:v>38.281199999999998</c:v>
                </c:pt>
                <c:pt idx="230">
                  <c:v>38.433399999999999</c:v>
                </c:pt>
                <c:pt idx="231">
                  <c:v>38.5837</c:v>
                </c:pt>
                <c:pt idx="232">
                  <c:v>38.775399999999998</c:v>
                </c:pt>
                <c:pt idx="233">
                  <c:v>38.939799999999998</c:v>
                </c:pt>
                <c:pt idx="234">
                  <c:v>39.111800000000002</c:v>
                </c:pt>
                <c:pt idx="235">
                  <c:v>39.284700000000001</c:v>
                </c:pt>
                <c:pt idx="236">
                  <c:v>39.454099999999997</c:v>
                </c:pt>
                <c:pt idx="237">
                  <c:v>39.603400000000001</c:v>
                </c:pt>
                <c:pt idx="238">
                  <c:v>39.768500000000003</c:v>
                </c:pt>
                <c:pt idx="239">
                  <c:v>39.933900000000001</c:v>
                </c:pt>
                <c:pt idx="240">
                  <c:v>40.110399999999998</c:v>
                </c:pt>
                <c:pt idx="241">
                  <c:v>40.269399999999997</c:v>
                </c:pt>
                <c:pt idx="242">
                  <c:v>40.410299999999999</c:v>
                </c:pt>
                <c:pt idx="243">
                  <c:v>40.588299999999997</c:v>
                </c:pt>
                <c:pt idx="244">
                  <c:v>40.771999999999998</c:v>
                </c:pt>
                <c:pt idx="245">
                  <c:v>40.951599999999999</c:v>
                </c:pt>
                <c:pt idx="246">
                  <c:v>41.115099999999998</c:v>
                </c:pt>
                <c:pt idx="247">
                  <c:v>41.265700000000002</c:v>
                </c:pt>
                <c:pt idx="248">
                  <c:v>41.433999999999997</c:v>
                </c:pt>
                <c:pt idx="249">
                  <c:v>41.613900000000001</c:v>
                </c:pt>
                <c:pt idx="250">
                  <c:v>41.766599999999997</c:v>
                </c:pt>
                <c:pt idx="251">
                  <c:v>41.944899999999997</c:v>
                </c:pt>
                <c:pt idx="252">
                  <c:v>42.098599999999998</c:v>
                </c:pt>
                <c:pt idx="253">
                  <c:v>42.261499999999998</c:v>
                </c:pt>
                <c:pt idx="254">
                  <c:v>42.439599999999999</c:v>
                </c:pt>
                <c:pt idx="255">
                  <c:v>42.596499999999999</c:v>
                </c:pt>
                <c:pt idx="256">
                  <c:v>42.755299999999998</c:v>
                </c:pt>
                <c:pt idx="257">
                  <c:v>42.941099999999999</c:v>
                </c:pt>
                <c:pt idx="258">
                  <c:v>43.110300000000002</c:v>
                </c:pt>
                <c:pt idx="259">
                  <c:v>43.286000000000001</c:v>
                </c:pt>
                <c:pt idx="260">
                  <c:v>43.442900000000002</c:v>
                </c:pt>
                <c:pt idx="261">
                  <c:v>43.607399999999998</c:v>
                </c:pt>
                <c:pt idx="262">
                  <c:v>43.781100000000002</c:v>
                </c:pt>
                <c:pt idx="263">
                  <c:v>43.930599999999998</c:v>
                </c:pt>
                <c:pt idx="264">
                  <c:v>44.102200000000003</c:v>
                </c:pt>
                <c:pt idx="265">
                  <c:v>44.279600000000002</c:v>
                </c:pt>
                <c:pt idx="266">
                  <c:v>44.4328</c:v>
                </c:pt>
                <c:pt idx="267">
                  <c:v>44.593600000000002</c:v>
                </c:pt>
                <c:pt idx="268">
                  <c:v>44.784599999999998</c:v>
                </c:pt>
                <c:pt idx="269">
                  <c:v>44.937899999999999</c:v>
                </c:pt>
                <c:pt idx="270">
                  <c:v>45.094299999999997</c:v>
                </c:pt>
                <c:pt idx="271">
                  <c:v>45.2973</c:v>
                </c:pt>
                <c:pt idx="272">
                  <c:v>45.441400000000002</c:v>
                </c:pt>
                <c:pt idx="273">
                  <c:v>45.569600000000001</c:v>
                </c:pt>
                <c:pt idx="274">
                  <c:v>45.777200000000001</c:v>
                </c:pt>
                <c:pt idx="275">
                  <c:v>45.927700000000002</c:v>
                </c:pt>
                <c:pt idx="276">
                  <c:v>46.126300000000001</c:v>
                </c:pt>
                <c:pt idx="277">
                  <c:v>46.263500000000001</c:v>
                </c:pt>
                <c:pt idx="278">
                  <c:v>46.427999999999997</c:v>
                </c:pt>
                <c:pt idx="279">
                  <c:v>46.619199999999999</c:v>
                </c:pt>
                <c:pt idx="280">
                  <c:v>46.7607</c:v>
                </c:pt>
                <c:pt idx="281">
                  <c:v>46.9527</c:v>
                </c:pt>
                <c:pt idx="282">
                  <c:v>47.111699999999999</c:v>
                </c:pt>
                <c:pt idx="283">
                  <c:v>47.257100000000001</c:v>
                </c:pt>
                <c:pt idx="284">
                  <c:v>47.468800000000002</c:v>
                </c:pt>
                <c:pt idx="285">
                  <c:v>47.591000000000001</c:v>
                </c:pt>
                <c:pt idx="286">
                  <c:v>47.778599999999997</c:v>
                </c:pt>
                <c:pt idx="287">
                  <c:v>47.944099999999999</c:v>
                </c:pt>
                <c:pt idx="288">
                  <c:v>48.110300000000002</c:v>
                </c:pt>
                <c:pt idx="289">
                  <c:v>48.277299999999997</c:v>
                </c:pt>
                <c:pt idx="290">
                  <c:v>48.442700000000002</c:v>
                </c:pt>
                <c:pt idx="291">
                  <c:v>48.578000000000003</c:v>
                </c:pt>
                <c:pt idx="292">
                  <c:v>48.793799999999997</c:v>
                </c:pt>
                <c:pt idx="293">
                  <c:v>48.917700000000004</c:v>
                </c:pt>
                <c:pt idx="294">
                  <c:v>49.114899999999999</c:v>
                </c:pt>
                <c:pt idx="295">
                  <c:v>49.262500000000003</c:v>
                </c:pt>
                <c:pt idx="296">
                  <c:v>49.422499999999999</c:v>
                </c:pt>
                <c:pt idx="297">
                  <c:v>49.616700000000002</c:v>
                </c:pt>
                <c:pt idx="298">
                  <c:v>49.750100000000003</c:v>
                </c:pt>
                <c:pt idx="299">
                  <c:v>49.950600000000001</c:v>
                </c:pt>
                <c:pt idx="300">
                  <c:v>50.107399999999998</c:v>
                </c:pt>
                <c:pt idx="301">
                  <c:v>50.266300000000001</c:v>
                </c:pt>
                <c:pt idx="302">
                  <c:v>50.451099999999997</c:v>
                </c:pt>
                <c:pt idx="303">
                  <c:v>50.604999999999997</c:v>
                </c:pt>
                <c:pt idx="304">
                  <c:v>50.781300000000002</c:v>
                </c:pt>
                <c:pt idx="305">
                  <c:v>50.943100000000001</c:v>
                </c:pt>
                <c:pt idx="306">
                  <c:v>51.102899999999998</c:v>
                </c:pt>
                <c:pt idx="307">
                  <c:v>51.269399999999997</c:v>
                </c:pt>
                <c:pt idx="308">
                  <c:v>51.413600000000002</c:v>
                </c:pt>
                <c:pt idx="309">
                  <c:v>51.587299999999999</c:v>
                </c:pt>
                <c:pt idx="310">
                  <c:v>51.756999999999998</c:v>
                </c:pt>
                <c:pt idx="311">
                  <c:v>51.931899999999999</c:v>
                </c:pt>
                <c:pt idx="312">
                  <c:v>52.103700000000003</c:v>
                </c:pt>
                <c:pt idx="313">
                  <c:v>52.3078</c:v>
                </c:pt>
                <c:pt idx="314">
                  <c:v>52.441899999999997</c:v>
                </c:pt>
                <c:pt idx="315">
                  <c:v>52.603099999999998</c:v>
                </c:pt>
                <c:pt idx="316">
                  <c:v>52.775100000000002</c:v>
                </c:pt>
                <c:pt idx="317">
                  <c:v>52.917099999999998</c:v>
                </c:pt>
                <c:pt idx="318">
                  <c:v>53.119799999999998</c:v>
                </c:pt>
                <c:pt idx="319">
                  <c:v>53.250999999999998</c:v>
                </c:pt>
                <c:pt idx="320">
                  <c:v>53.445599999999999</c:v>
                </c:pt>
                <c:pt idx="321">
                  <c:v>53.603200000000001</c:v>
                </c:pt>
                <c:pt idx="322">
                  <c:v>53.795099999999998</c:v>
                </c:pt>
                <c:pt idx="323">
                  <c:v>53.933799999999998</c:v>
                </c:pt>
                <c:pt idx="324">
                  <c:v>54.106200000000001</c:v>
                </c:pt>
                <c:pt idx="325">
                  <c:v>54.281599999999997</c:v>
                </c:pt>
                <c:pt idx="326">
                  <c:v>54.4146</c:v>
                </c:pt>
                <c:pt idx="327">
                  <c:v>54.615200000000002</c:v>
                </c:pt>
                <c:pt idx="328">
                  <c:v>54.7515</c:v>
                </c:pt>
                <c:pt idx="329">
                  <c:v>54.957500000000003</c:v>
                </c:pt>
                <c:pt idx="330">
                  <c:v>55.099299999999999</c:v>
                </c:pt>
                <c:pt idx="331">
                  <c:v>55.290500000000002</c:v>
                </c:pt>
                <c:pt idx="332">
                  <c:v>55.430300000000003</c:v>
                </c:pt>
                <c:pt idx="333">
                  <c:v>55.615400000000001</c:v>
                </c:pt>
                <c:pt idx="334">
                  <c:v>55.771799999999999</c:v>
                </c:pt>
                <c:pt idx="335">
                  <c:v>55.923499999999997</c:v>
                </c:pt>
                <c:pt idx="336">
                  <c:v>56.118000000000002</c:v>
                </c:pt>
                <c:pt idx="337">
                  <c:v>56.247599999999998</c:v>
                </c:pt>
                <c:pt idx="338">
                  <c:v>56.443199999999997</c:v>
                </c:pt>
                <c:pt idx="339">
                  <c:v>56.587499999999999</c:v>
                </c:pt>
                <c:pt idx="340">
                  <c:v>56.783000000000001</c:v>
                </c:pt>
                <c:pt idx="341">
                  <c:v>56.924700000000001</c:v>
                </c:pt>
                <c:pt idx="342">
                  <c:v>57.112699999999997</c:v>
                </c:pt>
                <c:pt idx="343">
                  <c:v>57.278500000000001</c:v>
                </c:pt>
                <c:pt idx="344">
                  <c:v>57.477699999999999</c:v>
                </c:pt>
                <c:pt idx="345">
                  <c:v>57.607799999999997</c:v>
                </c:pt>
                <c:pt idx="346">
                  <c:v>57.779299999999999</c:v>
                </c:pt>
                <c:pt idx="347">
                  <c:v>57.9377</c:v>
                </c:pt>
                <c:pt idx="348">
                  <c:v>58.1083</c:v>
                </c:pt>
                <c:pt idx="349">
                  <c:v>58.256100000000004</c:v>
                </c:pt>
                <c:pt idx="350">
                  <c:v>58.423499999999997</c:v>
                </c:pt>
                <c:pt idx="351">
                  <c:v>58.605899999999998</c:v>
                </c:pt>
                <c:pt idx="352">
                  <c:v>58.762799999999999</c:v>
                </c:pt>
                <c:pt idx="353">
                  <c:v>58.955599999999997</c:v>
                </c:pt>
                <c:pt idx="354">
                  <c:v>59.0901</c:v>
                </c:pt>
                <c:pt idx="355">
                  <c:v>59.285899999999998</c:v>
                </c:pt>
                <c:pt idx="356">
                  <c:v>59.4467</c:v>
                </c:pt>
                <c:pt idx="357">
                  <c:v>59.612000000000002</c:v>
                </c:pt>
                <c:pt idx="358">
                  <c:v>59.788499999999999</c:v>
                </c:pt>
                <c:pt idx="359">
                  <c:v>59.993400000000001</c:v>
                </c:pt>
                <c:pt idx="360">
                  <c:v>60.141300000000001</c:v>
                </c:pt>
                <c:pt idx="361">
                  <c:v>60.264699999999998</c:v>
                </c:pt>
                <c:pt idx="362">
                  <c:v>60.453400000000002</c:v>
                </c:pt>
                <c:pt idx="363">
                  <c:v>60.570700000000002</c:v>
                </c:pt>
                <c:pt idx="364">
                  <c:v>60.744100000000003</c:v>
                </c:pt>
                <c:pt idx="365">
                  <c:v>60.932400000000001</c:v>
                </c:pt>
                <c:pt idx="366">
                  <c:v>61.0807</c:v>
                </c:pt>
                <c:pt idx="367">
                  <c:v>61.291499999999999</c:v>
                </c:pt>
                <c:pt idx="368">
                  <c:v>61.451900000000002</c:v>
                </c:pt>
                <c:pt idx="369">
                  <c:v>61.593200000000003</c:v>
                </c:pt>
                <c:pt idx="370">
                  <c:v>61.798099999999998</c:v>
                </c:pt>
                <c:pt idx="371">
                  <c:v>61.935299999999998</c:v>
                </c:pt>
                <c:pt idx="372">
                  <c:v>62.106200000000001</c:v>
                </c:pt>
                <c:pt idx="373">
                  <c:v>62.2624</c:v>
                </c:pt>
                <c:pt idx="374">
                  <c:v>62.436399999999999</c:v>
                </c:pt>
                <c:pt idx="375">
                  <c:v>62.594200000000001</c:v>
                </c:pt>
                <c:pt idx="376">
                  <c:v>62.790300000000002</c:v>
                </c:pt>
                <c:pt idx="377">
                  <c:v>62.936799999999998</c:v>
                </c:pt>
                <c:pt idx="378">
                  <c:v>63.1175</c:v>
                </c:pt>
                <c:pt idx="379">
                  <c:v>63.265500000000003</c:v>
                </c:pt>
                <c:pt idx="380">
                  <c:v>63.447299999999998</c:v>
                </c:pt>
                <c:pt idx="381">
                  <c:v>63.599499999999999</c:v>
                </c:pt>
                <c:pt idx="382">
                  <c:v>63.756300000000003</c:v>
                </c:pt>
                <c:pt idx="383">
                  <c:v>63.935400000000001</c:v>
                </c:pt>
                <c:pt idx="384">
                  <c:v>64.107600000000005</c:v>
                </c:pt>
                <c:pt idx="385">
                  <c:v>64.264700000000005</c:v>
                </c:pt>
                <c:pt idx="386">
                  <c:v>64.441500000000005</c:v>
                </c:pt>
                <c:pt idx="387">
                  <c:v>64.614500000000007</c:v>
                </c:pt>
                <c:pt idx="388">
                  <c:v>64.778099999999995</c:v>
                </c:pt>
                <c:pt idx="389">
                  <c:v>64.945400000000006</c:v>
                </c:pt>
                <c:pt idx="390">
                  <c:v>65.098699999999994</c:v>
                </c:pt>
                <c:pt idx="391">
                  <c:v>65.258399999999995</c:v>
                </c:pt>
                <c:pt idx="392">
                  <c:v>65.439599999999999</c:v>
                </c:pt>
                <c:pt idx="393">
                  <c:v>65.593400000000003</c:v>
                </c:pt>
                <c:pt idx="394">
                  <c:v>65.778499999999994</c:v>
                </c:pt>
                <c:pt idx="395">
                  <c:v>65.936700000000002</c:v>
                </c:pt>
                <c:pt idx="396">
                  <c:v>66.098600000000005</c:v>
                </c:pt>
                <c:pt idx="397">
                  <c:v>66.270300000000006</c:v>
                </c:pt>
                <c:pt idx="398">
                  <c:v>66.416799999999995</c:v>
                </c:pt>
                <c:pt idx="399">
                  <c:v>66.622699999999995</c:v>
                </c:pt>
                <c:pt idx="400">
                  <c:v>66.748199999999997</c:v>
                </c:pt>
                <c:pt idx="401">
                  <c:v>66.947800000000001</c:v>
                </c:pt>
                <c:pt idx="402">
                  <c:v>67.120999999999995</c:v>
                </c:pt>
                <c:pt idx="403">
                  <c:v>67.258099999999999</c:v>
                </c:pt>
                <c:pt idx="404">
                  <c:v>67.419200000000004</c:v>
                </c:pt>
                <c:pt idx="405">
                  <c:v>67.602500000000006</c:v>
                </c:pt>
                <c:pt idx="406">
                  <c:v>67.787599999999998</c:v>
                </c:pt>
                <c:pt idx="407">
                  <c:v>67.941400000000002</c:v>
                </c:pt>
                <c:pt idx="408">
                  <c:v>68.105500000000006</c:v>
                </c:pt>
                <c:pt idx="409">
                  <c:v>68.272499999999994</c:v>
                </c:pt>
                <c:pt idx="410">
                  <c:v>68.449200000000005</c:v>
                </c:pt>
                <c:pt idx="411">
                  <c:v>68.574399999999997</c:v>
                </c:pt>
                <c:pt idx="412">
                  <c:v>68.748099999999994</c:v>
                </c:pt>
                <c:pt idx="413">
                  <c:v>68.952100000000002</c:v>
                </c:pt>
                <c:pt idx="414">
                  <c:v>69.120400000000004</c:v>
                </c:pt>
                <c:pt idx="415">
                  <c:v>69.286699999999996</c:v>
                </c:pt>
                <c:pt idx="416">
                  <c:v>69.441199999999995</c:v>
                </c:pt>
                <c:pt idx="417">
                  <c:v>69.592399999999998</c:v>
                </c:pt>
                <c:pt idx="418">
                  <c:v>69.765000000000001</c:v>
                </c:pt>
                <c:pt idx="419">
                  <c:v>69.924099999999996</c:v>
                </c:pt>
                <c:pt idx="420">
                  <c:v>70.106700000000004</c:v>
                </c:pt>
                <c:pt idx="421">
                  <c:v>70.280900000000003</c:v>
                </c:pt>
                <c:pt idx="422">
                  <c:v>70.447999999999993</c:v>
                </c:pt>
                <c:pt idx="423">
                  <c:v>70.602099999999993</c:v>
                </c:pt>
                <c:pt idx="424">
                  <c:v>70.774500000000003</c:v>
                </c:pt>
                <c:pt idx="425">
                  <c:v>70.925200000000004</c:v>
                </c:pt>
                <c:pt idx="426">
                  <c:v>71.1053</c:v>
                </c:pt>
                <c:pt idx="427">
                  <c:v>71.265600000000006</c:v>
                </c:pt>
                <c:pt idx="428">
                  <c:v>71.428799999999995</c:v>
                </c:pt>
                <c:pt idx="429">
                  <c:v>71.611199999999997</c:v>
                </c:pt>
                <c:pt idx="430">
                  <c:v>71.792400000000001</c:v>
                </c:pt>
                <c:pt idx="431">
                  <c:v>71.935100000000006</c:v>
                </c:pt>
                <c:pt idx="432">
                  <c:v>72.112300000000005</c:v>
                </c:pt>
                <c:pt idx="433">
                  <c:v>72.274000000000001</c:v>
                </c:pt>
                <c:pt idx="434">
                  <c:v>72.426500000000004</c:v>
                </c:pt>
                <c:pt idx="435">
                  <c:v>72.596800000000002</c:v>
                </c:pt>
                <c:pt idx="436">
                  <c:v>72.761700000000005</c:v>
                </c:pt>
                <c:pt idx="437">
                  <c:v>72.951499999999996</c:v>
                </c:pt>
                <c:pt idx="438">
                  <c:v>73.106700000000004</c:v>
                </c:pt>
                <c:pt idx="439">
                  <c:v>73.273600000000002</c:v>
                </c:pt>
                <c:pt idx="440">
                  <c:v>73.444000000000003</c:v>
                </c:pt>
                <c:pt idx="441">
                  <c:v>73.6126</c:v>
                </c:pt>
                <c:pt idx="442">
                  <c:v>73.782300000000006</c:v>
                </c:pt>
                <c:pt idx="443">
                  <c:v>73.926599999999993</c:v>
                </c:pt>
                <c:pt idx="444">
                  <c:v>74.103099999999998</c:v>
                </c:pt>
                <c:pt idx="445">
                  <c:v>74.263099999999994</c:v>
                </c:pt>
                <c:pt idx="446">
                  <c:v>74.4358</c:v>
                </c:pt>
                <c:pt idx="447">
                  <c:v>74.5762</c:v>
                </c:pt>
                <c:pt idx="448">
                  <c:v>74.782600000000002</c:v>
                </c:pt>
                <c:pt idx="449">
                  <c:v>74.949600000000004</c:v>
                </c:pt>
                <c:pt idx="450">
                  <c:v>75.110100000000003</c:v>
                </c:pt>
                <c:pt idx="451">
                  <c:v>75.262100000000004</c:v>
                </c:pt>
                <c:pt idx="452">
                  <c:v>75.432599999999994</c:v>
                </c:pt>
                <c:pt idx="453">
                  <c:v>75.599000000000004</c:v>
                </c:pt>
                <c:pt idx="454">
                  <c:v>75.773499999999999</c:v>
                </c:pt>
                <c:pt idx="455">
                  <c:v>75.943899999999999</c:v>
                </c:pt>
                <c:pt idx="456">
                  <c:v>76.117800000000003</c:v>
                </c:pt>
                <c:pt idx="457">
                  <c:v>76.267099999999999</c:v>
                </c:pt>
                <c:pt idx="458">
                  <c:v>76.430800000000005</c:v>
                </c:pt>
                <c:pt idx="459">
                  <c:v>76.607799999999997</c:v>
                </c:pt>
                <c:pt idx="460">
                  <c:v>76.778800000000004</c:v>
                </c:pt>
                <c:pt idx="461">
                  <c:v>76.947699999999998</c:v>
                </c:pt>
                <c:pt idx="462">
                  <c:v>77.105999999999995</c:v>
                </c:pt>
                <c:pt idx="463">
                  <c:v>77.262699999999995</c:v>
                </c:pt>
                <c:pt idx="464">
                  <c:v>77.448400000000007</c:v>
                </c:pt>
                <c:pt idx="465">
                  <c:v>77.587299999999999</c:v>
                </c:pt>
                <c:pt idx="466">
                  <c:v>77.764200000000002</c:v>
                </c:pt>
                <c:pt idx="467">
                  <c:v>77.959500000000006</c:v>
                </c:pt>
                <c:pt idx="468">
                  <c:v>78.104200000000006</c:v>
                </c:pt>
                <c:pt idx="469">
                  <c:v>78.2744</c:v>
                </c:pt>
                <c:pt idx="470">
                  <c:v>78.417199999999994</c:v>
                </c:pt>
                <c:pt idx="471">
                  <c:v>78.611599999999996</c:v>
                </c:pt>
                <c:pt idx="472">
                  <c:v>78.776300000000006</c:v>
                </c:pt>
                <c:pt idx="473">
                  <c:v>78.931600000000003</c:v>
                </c:pt>
                <c:pt idx="474">
                  <c:v>79.093800000000002</c:v>
                </c:pt>
                <c:pt idx="475">
                  <c:v>79.285499999999999</c:v>
                </c:pt>
                <c:pt idx="476">
                  <c:v>79.439800000000005</c:v>
                </c:pt>
                <c:pt idx="477">
                  <c:v>79.5886</c:v>
                </c:pt>
                <c:pt idx="478">
                  <c:v>79.789599999999993</c:v>
                </c:pt>
                <c:pt idx="479">
                  <c:v>79.935100000000006</c:v>
                </c:pt>
                <c:pt idx="480">
                  <c:v>80.075800000000001</c:v>
                </c:pt>
                <c:pt idx="481">
                  <c:v>80.280299999999997</c:v>
                </c:pt>
                <c:pt idx="482">
                  <c:v>80.415300000000002</c:v>
                </c:pt>
                <c:pt idx="483">
                  <c:v>80.609800000000007</c:v>
                </c:pt>
                <c:pt idx="484">
                  <c:v>80.794300000000007</c:v>
                </c:pt>
                <c:pt idx="485">
                  <c:v>80.946299999999994</c:v>
                </c:pt>
                <c:pt idx="486">
                  <c:v>81.117000000000004</c:v>
                </c:pt>
                <c:pt idx="487">
                  <c:v>81.2804</c:v>
                </c:pt>
                <c:pt idx="488">
                  <c:v>81.424899999999994</c:v>
                </c:pt>
                <c:pt idx="489">
                  <c:v>81.599500000000006</c:v>
                </c:pt>
                <c:pt idx="490">
                  <c:v>81.780600000000007</c:v>
                </c:pt>
                <c:pt idx="491">
                  <c:v>81.945800000000006</c:v>
                </c:pt>
                <c:pt idx="492">
                  <c:v>82.101699999999994</c:v>
                </c:pt>
                <c:pt idx="493">
                  <c:v>82.271500000000003</c:v>
                </c:pt>
                <c:pt idx="494">
                  <c:v>82.434399999999997</c:v>
                </c:pt>
                <c:pt idx="495">
                  <c:v>82.611199999999997</c:v>
                </c:pt>
                <c:pt idx="496">
                  <c:v>82.789100000000005</c:v>
                </c:pt>
                <c:pt idx="497">
                  <c:v>82.935400000000001</c:v>
                </c:pt>
                <c:pt idx="498">
                  <c:v>83.097300000000004</c:v>
                </c:pt>
                <c:pt idx="499">
                  <c:v>83.2637</c:v>
                </c:pt>
                <c:pt idx="500">
                  <c:v>83.438400000000001</c:v>
                </c:pt>
                <c:pt idx="501">
                  <c:v>83.604600000000005</c:v>
                </c:pt>
                <c:pt idx="502">
                  <c:v>83.776799999999994</c:v>
                </c:pt>
                <c:pt idx="503">
                  <c:v>83.926000000000002</c:v>
                </c:pt>
                <c:pt idx="504">
                  <c:v>84.115300000000005</c:v>
                </c:pt>
                <c:pt idx="505">
                  <c:v>84.2834</c:v>
                </c:pt>
                <c:pt idx="506">
                  <c:v>84.421000000000006</c:v>
                </c:pt>
                <c:pt idx="507">
                  <c:v>84.600099999999998</c:v>
                </c:pt>
                <c:pt idx="508">
                  <c:v>84.758700000000005</c:v>
                </c:pt>
                <c:pt idx="509">
                  <c:v>84.922899999999998</c:v>
                </c:pt>
                <c:pt idx="510">
                  <c:v>85.121099999999998</c:v>
                </c:pt>
                <c:pt idx="511">
                  <c:v>85.284499999999994</c:v>
                </c:pt>
                <c:pt idx="512">
                  <c:v>85.452299999999994</c:v>
                </c:pt>
                <c:pt idx="513">
                  <c:v>85.606700000000004</c:v>
                </c:pt>
                <c:pt idx="514">
                  <c:v>85.788600000000002</c:v>
                </c:pt>
                <c:pt idx="515">
                  <c:v>85.9268</c:v>
                </c:pt>
                <c:pt idx="516">
                  <c:v>86.095799999999997</c:v>
                </c:pt>
                <c:pt idx="517">
                  <c:v>86.275700000000001</c:v>
                </c:pt>
                <c:pt idx="518">
                  <c:v>86.45</c:v>
                </c:pt>
                <c:pt idx="519">
                  <c:v>86.596800000000002</c:v>
                </c:pt>
                <c:pt idx="520">
                  <c:v>86.745699999999999</c:v>
                </c:pt>
                <c:pt idx="521">
                  <c:v>86.944100000000006</c:v>
                </c:pt>
                <c:pt idx="522">
                  <c:v>87.140799999999999</c:v>
                </c:pt>
                <c:pt idx="523">
                  <c:v>87.263599999999997</c:v>
                </c:pt>
                <c:pt idx="524">
                  <c:v>87.450900000000004</c:v>
                </c:pt>
                <c:pt idx="525">
                  <c:v>87.574600000000004</c:v>
                </c:pt>
                <c:pt idx="526">
                  <c:v>87.769099999999995</c:v>
                </c:pt>
                <c:pt idx="527">
                  <c:v>87.946200000000005</c:v>
                </c:pt>
                <c:pt idx="528">
                  <c:v>88.082899999999995</c:v>
                </c:pt>
                <c:pt idx="529">
                  <c:v>88.293800000000005</c:v>
                </c:pt>
                <c:pt idx="530">
                  <c:v>88.444500000000005</c:v>
                </c:pt>
                <c:pt idx="531">
                  <c:v>88.615399999999994</c:v>
                </c:pt>
                <c:pt idx="532">
                  <c:v>88.749700000000004</c:v>
                </c:pt>
                <c:pt idx="533">
                  <c:v>88.937299999999993</c:v>
                </c:pt>
                <c:pt idx="534">
                  <c:v>89.094099999999997</c:v>
                </c:pt>
                <c:pt idx="535">
                  <c:v>89.282700000000006</c:v>
                </c:pt>
                <c:pt idx="536">
                  <c:v>89.452500000000001</c:v>
                </c:pt>
                <c:pt idx="537">
                  <c:v>89.611900000000006</c:v>
                </c:pt>
                <c:pt idx="538">
                  <c:v>89.772000000000006</c:v>
                </c:pt>
                <c:pt idx="539">
                  <c:v>89.935699999999997</c:v>
                </c:pt>
                <c:pt idx="540">
                  <c:v>90.128100000000003</c:v>
                </c:pt>
                <c:pt idx="541">
                  <c:v>90.266400000000004</c:v>
                </c:pt>
                <c:pt idx="542">
                  <c:v>90.437299999999993</c:v>
                </c:pt>
                <c:pt idx="543">
                  <c:v>90.608500000000006</c:v>
                </c:pt>
                <c:pt idx="544">
                  <c:v>90.767099999999999</c:v>
                </c:pt>
                <c:pt idx="545">
                  <c:v>90.950100000000006</c:v>
                </c:pt>
                <c:pt idx="546">
                  <c:v>91.110600000000005</c:v>
                </c:pt>
                <c:pt idx="547">
                  <c:v>91.259699999999995</c:v>
                </c:pt>
                <c:pt idx="548">
                  <c:v>91.431100000000001</c:v>
                </c:pt>
                <c:pt idx="549">
                  <c:v>91.607399999999998</c:v>
                </c:pt>
                <c:pt idx="550">
                  <c:v>91.778800000000004</c:v>
                </c:pt>
                <c:pt idx="551">
                  <c:v>91.927400000000006</c:v>
                </c:pt>
                <c:pt idx="552">
                  <c:v>92.121300000000005</c:v>
                </c:pt>
                <c:pt idx="553">
                  <c:v>92.244799999999998</c:v>
                </c:pt>
                <c:pt idx="554">
                  <c:v>92.398399999999995</c:v>
                </c:pt>
                <c:pt idx="555">
                  <c:v>92.618200000000002</c:v>
                </c:pt>
                <c:pt idx="556">
                  <c:v>92.792100000000005</c:v>
                </c:pt>
                <c:pt idx="557">
                  <c:v>92.958799999999997</c:v>
                </c:pt>
                <c:pt idx="558">
                  <c:v>93.102699999999999</c:v>
                </c:pt>
                <c:pt idx="559">
                  <c:v>93.267799999999994</c:v>
                </c:pt>
                <c:pt idx="560">
                  <c:v>93.436700000000002</c:v>
                </c:pt>
                <c:pt idx="561">
                  <c:v>93.604799999999997</c:v>
                </c:pt>
                <c:pt idx="562">
                  <c:v>93.789599999999993</c:v>
                </c:pt>
                <c:pt idx="563">
                  <c:v>93.923000000000002</c:v>
                </c:pt>
                <c:pt idx="564">
                  <c:v>94.0959</c:v>
                </c:pt>
                <c:pt idx="565">
                  <c:v>94.311899999999994</c:v>
                </c:pt>
                <c:pt idx="566">
                  <c:v>94.429699999999997</c:v>
                </c:pt>
                <c:pt idx="567">
                  <c:v>94.606300000000005</c:v>
                </c:pt>
                <c:pt idx="568">
                  <c:v>94.750699999999995</c:v>
                </c:pt>
                <c:pt idx="569">
                  <c:v>94.937700000000007</c:v>
                </c:pt>
                <c:pt idx="570">
                  <c:v>95.104900000000001</c:v>
                </c:pt>
                <c:pt idx="571">
                  <c:v>95.268699999999995</c:v>
                </c:pt>
                <c:pt idx="572">
                  <c:v>95.464699999999993</c:v>
                </c:pt>
                <c:pt idx="573">
                  <c:v>95.596500000000006</c:v>
                </c:pt>
                <c:pt idx="574">
                  <c:v>95.760900000000007</c:v>
                </c:pt>
                <c:pt idx="575">
                  <c:v>95.935500000000005</c:v>
                </c:pt>
                <c:pt idx="576">
                  <c:v>96.0899</c:v>
                </c:pt>
                <c:pt idx="577">
                  <c:v>96.303399999999996</c:v>
                </c:pt>
                <c:pt idx="578">
                  <c:v>96.443200000000004</c:v>
                </c:pt>
                <c:pt idx="579">
                  <c:v>96.572699999999998</c:v>
                </c:pt>
                <c:pt idx="580">
                  <c:v>96.797399999999996</c:v>
                </c:pt>
                <c:pt idx="581">
                  <c:v>96.934399999999997</c:v>
                </c:pt>
                <c:pt idx="582">
                  <c:v>97.117199999999997</c:v>
                </c:pt>
                <c:pt idx="583">
                  <c:v>97.2624</c:v>
                </c:pt>
                <c:pt idx="584">
                  <c:v>97.4435</c:v>
                </c:pt>
                <c:pt idx="585">
                  <c:v>97.6143</c:v>
                </c:pt>
                <c:pt idx="586">
                  <c:v>97.771000000000001</c:v>
                </c:pt>
                <c:pt idx="587">
                  <c:v>97.921800000000005</c:v>
                </c:pt>
                <c:pt idx="588">
                  <c:v>98.096000000000004</c:v>
                </c:pt>
                <c:pt idx="589">
                  <c:v>98.255899999999997</c:v>
                </c:pt>
                <c:pt idx="590">
                  <c:v>98.454599999999999</c:v>
                </c:pt>
                <c:pt idx="591">
                  <c:v>98.598799999999997</c:v>
                </c:pt>
                <c:pt idx="592">
                  <c:v>98.789400000000001</c:v>
                </c:pt>
                <c:pt idx="593">
                  <c:v>98.935400000000001</c:v>
                </c:pt>
                <c:pt idx="594">
                  <c:v>99.072900000000004</c:v>
                </c:pt>
                <c:pt idx="595">
                  <c:v>99.297600000000003</c:v>
                </c:pt>
                <c:pt idx="596">
                  <c:v>99.462400000000002</c:v>
                </c:pt>
                <c:pt idx="597">
                  <c:v>99.594800000000006</c:v>
                </c:pt>
                <c:pt idx="598">
                  <c:v>99.759900000000002</c:v>
                </c:pt>
                <c:pt idx="599">
                  <c:v>99.910200000000003</c:v>
                </c:pt>
              </c:numCache>
            </c:numRef>
          </c:xVal>
          <c:yVal>
            <c:numRef>
              <c:f>'[11]Yiwei x seed ramp'!$D$5:$D$604</c:f>
              <c:numCache>
                <c:formatCode>General</c:formatCode>
                <c:ptCount val="600"/>
                <c:pt idx="0">
                  <c:v>612.87699999999995</c:v>
                </c:pt>
                <c:pt idx="1">
                  <c:v>550.08299999999997</c:v>
                </c:pt>
                <c:pt idx="2">
                  <c:v>472.81</c:v>
                </c:pt>
                <c:pt idx="3">
                  <c:v>378.50400000000002</c:v>
                </c:pt>
                <c:pt idx="4">
                  <c:v>362.21499999999997</c:v>
                </c:pt>
                <c:pt idx="5">
                  <c:v>509.03899999999999</c:v>
                </c:pt>
                <c:pt idx="6">
                  <c:v>747.35599999999999</c:v>
                </c:pt>
                <c:pt idx="7">
                  <c:v>1059.47</c:v>
                </c:pt>
                <c:pt idx="8">
                  <c:v>1210.81</c:v>
                </c:pt>
                <c:pt idx="9">
                  <c:v>1167.8900000000001</c:v>
                </c:pt>
                <c:pt idx="10">
                  <c:v>1057.3</c:v>
                </c:pt>
                <c:pt idx="11">
                  <c:v>950.779</c:v>
                </c:pt>
                <c:pt idx="12">
                  <c:v>868.78200000000004</c:v>
                </c:pt>
                <c:pt idx="13">
                  <c:v>800.39300000000003</c:v>
                </c:pt>
                <c:pt idx="14">
                  <c:v>744.66600000000005</c:v>
                </c:pt>
                <c:pt idx="15">
                  <c:v>695.12800000000004</c:v>
                </c:pt>
                <c:pt idx="16">
                  <c:v>651.00800000000004</c:v>
                </c:pt>
                <c:pt idx="17">
                  <c:v>613.52599999999995</c:v>
                </c:pt>
                <c:pt idx="18">
                  <c:v>580.904</c:v>
                </c:pt>
                <c:pt idx="19">
                  <c:v>551.19100000000003</c:v>
                </c:pt>
                <c:pt idx="20">
                  <c:v>525.92200000000003</c:v>
                </c:pt>
                <c:pt idx="21">
                  <c:v>502.94099999999997</c:v>
                </c:pt>
                <c:pt idx="22">
                  <c:v>481.79700000000003</c:v>
                </c:pt>
                <c:pt idx="23">
                  <c:v>461.09800000000001</c:v>
                </c:pt>
                <c:pt idx="24">
                  <c:v>442.32600000000002</c:v>
                </c:pt>
                <c:pt idx="25">
                  <c:v>425.38099999999997</c:v>
                </c:pt>
                <c:pt idx="26">
                  <c:v>410.678</c:v>
                </c:pt>
                <c:pt idx="27">
                  <c:v>395.363</c:v>
                </c:pt>
                <c:pt idx="28">
                  <c:v>382.23599999999999</c:v>
                </c:pt>
                <c:pt idx="29">
                  <c:v>370.33699999999999</c:v>
                </c:pt>
                <c:pt idx="30">
                  <c:v>359.04500000000002</c:v>
                </c:pt>
                <c:pt idx="31">
                  <c:v>349.22899999999998</c:v>
                </c:pt>
                <c:pt idx="32">
                  <c:v>337.846</c:v>
                </c:pt>
                <c:pt idx="33">
                  <c:v>328.14699999999999</c:v>
                </c:pt>
                <c:pt idx="34">
                  <c:v>319.25299999999999</c:v>
                </c:pt>
                <c:pt idx="35">
                  <c:v>310.774</c:v>
                </c:pt>
                <c:pt idx="36">
                  <c:v>302.428</c:v>
                </c:pt>
                <c:pt idx="37">
                  <c:v>295.31900000000002</c:v>
                </c:pt>
                <c:pt idx="38">
                  <c:v>287.77100000000002</c:v>
                </c:pt>
                <c:pt idx="39">
                  <c:v>281.01299999999998</c:v>
                </c:pt>
                <c:pt idx="40">
                  <c:v>276.15199999999999</c:v>
                </c:pt>
                <c:pt idx="41">
                  <c:v>271.29500000000002</c:v>
                </c:pt>
                <c:pt idx="42">
                  <c:v>265.82400000000001</c:v>
                </c:pt>
                <c:pt idx="43">
                  <c:v>260.68700000000001</c:v>
                </c:pt>
                <c:pt idx="44">
                  <c:v>256.09100000000001</c:v>
                </c:pt>
                <c:pt idx="45">
                  <c:v>252.077</c:v>
                </c:pt>
                <c:pt idx="46">
                  <c:v>246.31100000000001</c:v>
                </c:pt>
                <c:pt idx="47">
                  <c:v>241.86199999999999</c:v>
                </c:pt>
                <c:pt idx="48">
                  <c:v>236.197</c:v>
                </c:pt>
                <c:pt idx="49">
                  <c:v>230.56299999999999</c:v>
                </c:pt>
                <c:pt idx="50">
                  <c:v>225.024</c:v>
                </c:pt>
                <c:pt idx="51">
                  <c:v>220.46799999999999</c:v>
                </c:pt>
                <c:pt idx="52">
                  <c:v>216.251</c:v>
                </c:pt>
                <c:pt idx="53">
                  <c:v>211.786</c:v>
                </c:pt>
                <c:pt idx="54">
                  <c:v>209.41200000000001</c:v>
                </c:pt>
                <c:pt idx="55">
                  <c:v>206.81700000000001</c:v>
                </c:pt>
                <c:pt idx="56">
                  <c:v>202.995</c:v>
                </c:pt>
                <c:pt idx="57">
                  <c:v>198.43600000000001</c:v>
                </c:pt>
                <c:pt idx="58">
                  <c:v>193.95599999999999</c:v>
                </c:pt>
                <c:pt idx="59">
                  <c:v>191.583</c:v>
                </c:pt>
                <c:pt idx="60">
                  <c:v>190.774</c:v>
                </c:pt>
                <c:pt idx="61">
                  <c:v>187.405</c:v>
                </c:pt>
                <c:pt idx="62">
                  <c:v>182.797</c:v>
                </c:pt>
                <c:pt idx="63">
                  <c:v>179.09800000000001</c:v>
                </c:pt>
                <c:pt idx="64">
                  <c:v>175.73699999999999</c:v>
                </c:pt>
                <c:pt idx="65">
                  <c:v>172.95</c:v>
                </c:pt>
                <c:pt idx="66">
                  <c:v>169.38900000000001</c:v>
                </c:pt>
                <c:pt idx="67">
                  <c:v>166.22</c:v>
                </c:pt>
                <c:pt idx="68">
                  <c:v>164.589</c:v>
                </c:pt>
                <c:pt idx="69">
                  <c:v>161.50299999999999</c:v>
                </c:pt>
                <c:pt idx="70">
                  <c:v>158.77799999999999</c:v>
                </c:pt>
                <c:pt idx="71">
                  <c:v>156.989</c:v>
                </c:pt>
                <c:pt idx="72">
                  <c:v>156.52699999999999</c:v>
                </c:pt>
                <c:pt idx="73">
                  <c:v>155.21</c:v>
                </c:pt>
                <c:pt idx="74">
                  <c:v>152.70699999999999</c:v>
                </c:pt>
                <c:pt idx="75">
                  <c:v>150.41999999999999</c:v>
                </c:pt>
                <c:pt idx="76">
                  <c:v>147.99</c:v>
                </c:pt>
                <c:pt idx="77">
                  <c:v>144.476</c:v>
                </c:pt>
                <c:pt idx="78">
                  <c:v>143.125</c:v>
                </c:pt>
                <c:pt idx="79">
                  <c:v>141.00200000000001</c:v>
                </c:pt>
                <c:pt idx="80">
                  <c:v>139.05199999999999</c:v>
                </c:pt>
                <c:pt idx="81">
                  <c:v>138.584</c:v>
                </c:pt>
                <c:pt idx="82">
                  <c:v>136.28299999999999</c:v>
                </c:pt>
                <c:pt idx="83">
                  <c:v>135.702</c:v>
                </c:pt>
                <c:pt idx="84">
                  <c:v>134.011</c:v>
                </c:pt>
                <c:pt idx="85">
                  <c:v>133.245</c:v>
                </c:pt>
                <c:pt idx="86">
                  <c:v>131.00399999999999</c:v>
                </c:pt>
                <c:pt idx="87">
                  <c:v>128.99299999999999</c:v>
                </c:pt>
                <c:pt idx="88">
                  <c:v>125.831</c:v>
                </c:pt>
                <c:pt idx="89">
                  <c:v>123.09399999999999</c:v>
                </c:pt>
                <c:pt idx="90">
                  <c:v>123.464</c:v>
                </c:pt>
                <c:pt idx="91">
                  <c:v>124.526</c:v>
                </c:pt>
                <c:pt idx="92">
                  <c:v>124.97799999999999</c:v>
                </c:pt>
                <c:pt idx="93">
                  <c:v>124.417</c:v>
                </c:pt>
                <c:pt idx="94">
                  <c:v>121.44499999999999</c:v>
                </c:pt>
                <c:pt idx="95">
                  <c:v>118.033</c:v>
                </c:pt>
                <c:pt idx="96">
                  <c:v>114.58199999999999</c:v>
                </c:pt>
                <c:pt idx="97">
                  <c:v>113.432</c:v>
                </c:pt>
                <c:pt idx="98">
                  <c:v>115.11</c:v>
                </c:pt>
                <c:pt idx="99">
                  <c:v>114.22499999999999</c:v>
                </c:pt>
                <c:pt idx="100">
                  <c:v>114.044</c:v>
                </c:pt>
                <c:pt idx="101">
                  <c:v>114.146</c:v>
                </c:pt>
                <c:pt idx="102">
                  <c:v>111.075</c:v>
                </c:pt>
                <c:pt idx="103">
                  <c:v>106.827</c:v>
                </c:pt>
                <c:pt idx="104">
                  <c:v>103.4</c:v>
                </c:pt>
                <c:pt idx="105">
                  <c:v>104.33799999999999</c:v>
                </c:pt>
                <c:pt idx="106">
                  <c:v>104.876</c:v>
                </c:pt>
                <c:pt idx="107">
                  <c:v>103.789</c:v>
                </c:pt>
                <c:pt idx="108">
                  <c:v>103.52800000000001</c:v>
                </c:pt>
                <c:pt idx="109">
                  <c:v>100.52800000000001</c:v>
                </c:pt>
                <c:pt idx="110">
                  <c:v>96.9649</c:v>
                </c:pt>
                <c:pt idx="111">
                  <c:v>94.778800000000004</c:v>
                </c:pt>
                <c:pt idx="112">
                  <c:v>94.798199999999994</c:v>
                </c:pt>
                <c:pt idx="113">
                  <c:v>95.880899999999997</c:v>
                </c:pt>
                <c:pt idx="114">
                  <c:v>94.658000000000001</c:v>
                </c:pt>
                <c:pt idx="115">
                  <c:v>95.276799999999994</c:v>
                </c:pt>
                <c:pt idx="116">
                  <c:v>93.978099999999998</c:v>
                </c:pt>
                <c:pt idx="117">
                  <c:v>89.653700000000001</c:v>
                </c:pt>
                <c:pt idx="118">
                  <c:v>87.144999999999996</c:v>
                </c:pt>
                <c:pt idx="119">
                  <c:v>88.061000000000007</c:v>
                </c:pt>
                <c:pt idx="120">
                  <c:v>87.6721</c:v>
                </c:pt>
                <c:pt idx="121">
                  <c:v>88.832599999999999</c:v>
                </c:pt>
                <c:pt idx="122">
                  <c:v>91.255399999999995</c:v>
                </c:pt>
                <c:pt idx="123">
                  <c:v>86.622799999999998</c:v>
                </c:pt>
                <c:pt idx="124">
                  <c:v>81.935699999999997</c:v>
                </c:pt>
                <c:pt idx="125">
                  <c:v>81.843500000000006</c:v>
                </c:pt>
                <c:pt idx="126">
                  <c:v>83.681200000000004</c:v>
                </c:pt>
                <c:pt idx="127">
                  <c:v>85.657700000000006</c:v>
                </c:pt>
                <c:pt idx="128">
                  <c:v>87.155000000000001</c:v>
                </c:pt>
                <c:pt idx="129">
                  <c:v>80.663700000000006</c:v>
                </c:pt>
                <c:pt idx="130">
                  <c:v>75.2881</c:v>
                </c:pt>
                <c:pt idx="131">
                  <c:v>76.546099999999996</c:v>
                </c:pt>
                <c:pt idx="132">
                  <c:v>77.407399999999996</c:v>
                </c:pt>
                <c:pt idx="133">
                  <c:v>81.093100000000007</c:v>
                </c:pt>
                <c:pt idx="134">
                  <c:v>79.442999999999998</c:v>
                </c:pt>
                <c:pt idx="135">
                  <c:v>71.0017</c:v>
                </c:pt>
                <c:pt idx="136">
                  <c:v>68.117000000000004</c:v>
                </c:pt>
                <c:pt idx="137">
                  <c:v>73.071200000000005</c:v>
                </c:pt>
                <c:pt idx="138">
                  <c:v>75.478099999999998</c:v>
                </c:pt>
                <c:pt idx="139">
                  <c:v>76.0976</c:v>
                </c:pt>
                <c:pt idx="140">
                  <c:v>66.827100000000002</c:v>
                </c:pt>
                <c:pt idx="141">
                  <c:v>63.391300000000001</c:v>
                </c:pt>
                <c:pt idx="142">
                  <c:v>69.680400000000006</c:v>
                </c:pt>
                <c:pt idx="143">
                  <c:v>69.368600000000001</c:v>
                </c:pt>
                <c:pt idx="144">
                  <c:v>70.476299999999995</c:v>
                </c:pt>
                <c:pt idx="145">
                  <c:v>64.009900000000002</c:v>
                </c:pt>
                <c:pt idx="146">
                  <c:v>57.8474</c:v>
                </c:pt>
                <c:pt idx="147">
                  <c:v>64.923699999999997</c:v>
                </c:pt>
                <c:pt idx="148">
                  <c:v>64.898399999999995</c:v>
                </c:pt>
                <c:pt idx="149">
                  <c:v>64.758700000000005</c:v>
                </c:pt>
                <c:pt idx="150">
                  <c:v>59.814399999999999</c:v>
                </c:pt>
                <c:pt idx="151">
                  <c:v>54.254899999999999</c:v>
                </c:pt>
                <c:pt idx="152">
                  <c:v>61.5306</c:v>
                </c:pt>
                <c:pt idx="153">
                  <c:v>62.280500000000004</c:v>
                </c:pt>
                <c:pt idx="154">
                  <c:v>62.386200000000002</c:v>
                </c:pt>
                <c:pt idx="155">
                  <c:v>56.049399999999999</c:v>
                </c:pt>
                <c:pt idx="156">
                  <c:v>49.931399999999996</c:v>
                </c:pt>
                <c:pt idx="157">
                  <c:v>58.088299999999997</c:v>
                </c:pt>
                <c:pt idx="158">
                  <c:v>59.680199999999999</c:v>
                </c:pt>
                <c:pt idx="159">
                  <c:v>56.268999999999998</c:v>
                </c:pt>
                <c:pt idx="160">
                  <c:v>47.2179</c:v>
                </c:pt>
                <c:pt idx="161">
                  <c:v>50.842100000000002</c:v>
                </c:pt>
                <c:pt idx="162">
                  <c:v>58.856999999999999</c:v>
                </c:pt>
                <c:pt idx="163">
                  <c:v>56.759399999999999</c:v>
                </c:pt>
                <c:pt idx="164">
                  <c:v>48.390700000000002</c:v>
                </c:pt>
                <c:pt idx="165">
                  <c:v>44.796599999999998</c:v>
                </c:pt>
                <c:pt idx="166">
                  <c:v>57.832900000000002</c:v>
                </c:pt>
                <c:pt idx="167">
                  <c:v>61.316499999999998</c:v>
                </c:pt>
                <c:pt idx="168">
                  <c:v>51.485199999999999</c:v>
                </c:pt>
                <c:pt idx="169">
                  <c:v>44.317700000000002</c:v>
                </c:pt>
                <c:pt idx="170">
                  <c:v>56.993200000000002</c:v>
                </c:pt>
                <c:pt idx="171">
                  <c:v>63.531599999999997</c:v>
                </c:pt>
                <c:pt idx="172">
                  <c:v>49.658000000000001</c:v>
                </c:pt>
                <c:pt idx="173">
                  <c:v>44.302500000000002</c:v>
                </c:pt>
                <c:pt idx="174">
                  <c:v>55.250900000000001</c:v>
                </c:pt>
                <c:pt idx="175">
                  <c:v>61.616300000000003</c:v>
                </c:pt>
                <c:pt idx="176">
                  <c:v>52.820500000000003</c:v>
                </c:pt>
                <c:pt idx="177">
                  <c:v>42.256599999999999</c:v>
                </c:pt>
                <c:pt idx="178">
                  <c:v>52.468499999999999</c:v>
                </c:pt>
                <c:pt idx="179">
                  <c:v>57.767400000000002</c:v>
                </c:pt>
                <c:pt idx="180">
                  <c:v>50.891199999999998</c:v>
                </c:pt>
                <c:pt idx="181">
                  <c:v>41.917400000000001</c:v>
                </c:pt>
                <c:pt idx="182">
                  <c:v>50.723500000000001</c:v>
                </c:pt>
                <c:pt idx="183">
                  <c:v>52.779899999999998</c:v>
                </c:pt>
                <c:pt idx="184">
                  <c:v>47.101799999999997</c:v>
                </c:pt>
                <c:pt idx="185">
                  <c:v>38.769199999999998</c:v>
                </c:pt>
                <c:pt idx="186">
                  <c:v>47.612200000000001</c:v>
                </c:pt>
                <c:pt idx="187">
                  <c:v>47.285899999999998</c:v>
                </c:pt>
                <c:pt idx="188">
                  <c:v>42.308399999999999</c:v>
                </c:pt>
                <c:pt idx="189">
                  <c:v>36.2575</c:v>
                </c:pt>
                <c:pt idx="190">
                  <c:v>44.316000000000003</c:v>
                </c:pt>
                <c:pt idx="191">
                  <c:v>43.237000000000002</c:v>
                </c:pt>
                <c:pt idx="192">
                  <c:v>37.904000000000003</c:v>
                </c:pt>
                <c:pt idx="193">
                  <c:v>35.838700000000003</c:v>
                </c:pt>
                <c:pt idx="194">
                  <c:v>41.171199999999999</c:v>
                </c:pt>
                <c:pt idx="195">
                  <c:v>39.762900000000002</c:v>
                </c:pt>
                <c:pt idx="196">
                  <c:v>34.930999999999997</c:v>
                </c:pt>
                <c:pt idx="197">
                  <c:v>35.545400000000001</c:v>
                </c:pt>
                <c:pt idx="198">
                  <c:v>37.732900000000001</c:v>
                </c:pt>
                <c:pt idx="199">
                  <c:v>36.7087</c:v>
                </c:pt>
                <c:pt idx="200">
                  <c:v>32.254399999999997</c:v>
                </c:pt>
                <c:pt idx="201">
                  <c:v>33.785800000000002</c:v>
                </c:pt>
                <c:pt idx="202">
                  <c:v>33.999000000000002</c:v>
                </c:pt>
                <c:pt idx="203">
                  <c:v>31.366299999999999</c:v>
                </c:pt>
                <c:pt idx="204">
                  <c:v>29.879799999999999</c:v>
                </c:pt>
                <c:pt idx="205">
                  <c:v>30.773</c:v>
                </c:pt>
                <c:pt idx="206">
                  <c:v>32.190199999999997</c:v>
                </c:pt>
                <c:pt idx="207">
                  <c:v>32.437899999999999</c:v>
                </c:pt>
                <c:pt idx="208">
                  <c:v>33.347799999999999</c:v>
                </c:pt>
                <c:pt idx="209">
                  <c:v>33.721400000000003</c:v>
                </c:pt>
                <c:pt idx="210">
                  <c:v>34.637799999999999</c:v>
                </c:pt>
                <c:pt idx="211">
                  <c:v>36.447400000000002</c:v>
                </c:pt>
                <c:pt idx="212">
                  <c:v>34.773299999999999</c:v>
                </c:pt>
                <c:pt idx="213">
                  <c:v>33.124099999999999</c:v>
                </c:pt>
                <c:pt idx="214">
                  <c:v>33.246899999999997</c:v>
                </c:pt>
                <c:pt idx="215">
                  <c:v>32.997300000000003</c:v>
                </c:pt>
                <c:pt idx="216">
                  <c:v>31.2013</c:v>
                </c:pt>
                <c:pt idx="217">
                  <c:v>31.553699999999999</c:v>
                </c:pt>
                <c:pt idx="218">
                  <c:v>31.982700000000001</c:v>
                </c:pt>
                <c:pt idx="219">
                  <c:v>30.784099999999999</c:v>
                </c:pt>
                <c:pt idx="220">
                  <c:v>30.467400000000001</c:v>
                </c:pt>
                <c:pt idx="221">
                  <c:v>29.618099999999998</c:v>
                </c:pt>
                <c:pt idx="222">
                  <c:v>28.1721</c:v>
                </c:pt>
                <c:pt idx="223">
                  <c:v>26.6126</c:v>
                </c:pt>
                <c:pt idx="224">
                  <c:v>26.002099999999999</c:v>
                </c:pt>
                <c:pt idx="225">
                  <c:v>24.9925</c:v>
                </c:pt>
                <c:pt idx="226">
                  <c:v>23.327500000000001</c:v>
                </c:pt>
                <c:pt idx="227">
                  <c:v>23.3368</c:v>
                </c:pt>
                <c:pt idx="228">
                  <c:v>26.022300000000001</c:v>
                </c:pt>
                <c:pt idx="229">
                  <c:v>25.6678</c:v>
                </c:pt>
                <c:pt idx="230">
                  <c:v>25.250900000000001</c:v>
                </c:pt>
                <c:pt idx="231">
                  <c:v>26.452000000000002</c:v>
                </c:pt>
                <c:pt idx="232">
                  <c:v>28.127400000000002</c:v>
                </c:pt>
                <c:pt idx="233">
                  <c:v>28.852399999999999</c:v>
                </c:pt>
                <c:pt idx="234">
                  <c:v>28.288599999999999</c:v>
                </c:pt>
                <c:pt idx="235">
                  <c:v>27.642700000000001</c:v>
                </c:pt>
                <c:pt idx="236">
                  <c:v>25.686699999999998</c:v>
                </c:pt>
                <c:pt idx="237">
                  <c:v>24.483000000000001</c:v>
                </c:pt>
                <c:pt idx="238">
                  <c:v>24.002199999999998</c:v>
                </c:pt>
                <c:pt idx="239">
                  <c:v>23.2486</c:v>
                </c:pt>
                <c:pt idx="240">
                  <c:v>22.413399999999999</c:v>
                </c:pt>
                <c:pt idx="241">
                  <c:v>21.5853</c:v>
                </c:pt>
                <c:pt idx="242">
                  <c:v>22.439</c:v>
                </c:pt>
                <c:pt idx="243">
                  <c:v>25.704999999999998</c:v>
                </c:pt>
                <c:pt idx="244">
                  <c:v>29.022600000000001</c:v>
                </c:pt>
                <c:pt idx="245">
                  <c:v>30.193999999999999</c:v>
                </c:pt>
                <c:pt idx="246">
                  <c:v>29.497199999999999</c:v>
                </c:pt>
                <c:pt idx="247">
                  <c:v>28.392399999999999</c:v>
                </c:pt>
                <c:pt idx="248">
                  <c:v>28.8216</c:v>
                </c:pt>
                <c:pt idx="249">
                  <c:v>29.008800000000001</c:v>
                </c:pt>
                <c:pt idx="250">
                  <c:v>28.076899999999998</c:v>
                </c:pt>
                <c:pt idx="251">
                  <c:v>27.8978</c:v>
                </c:pt>
                <c:pt idx="252">
                  <c:v>27.4375</c:v>
                </c:pt>
                <c:pt idx="253">
                  <c:v>28.3261</c:v>
                </c:pt>
                <c:pt idx="254">
                  <c:v>29.158000000000001</c:v>
                </c:pt>
                <c:pt idx="255">
                  <c:v>29.029499999999999</c:v>
                </c:pt>
                <c:pt idx="256">
                  <c:v>30.123000000000001</c:v>
                </c:pt>
                <c:pt idx="257">
                  <c:v>31.6662</c:v>
                </c:pt>
                <c:pt idx="258">
                  <c:v>31.711099999999998</c:v>
                </c:pt>
                <c:pt idx="259">
                  <c:v>31.542200000000001</c:v>
                </c:pt>
                <c:pt idx="260">
                  <c:v>29.382899999999999</c:v>
                </c:pt>
                <c:pt idx="261">
                  <c:v>27.926100000000002</c:v>
                </c:pt>
                <c:pt idx="262">
                  <c:v>27.8916</c:v>
                </c:pt>
                <c:pt idx="263">
                  <c:v>26.395800000000001</c:v>
                </c:pt>
                <c:pt idx="264">
                  <c:v>25.625599999999999</c:v>
                </c:pt>
                <c:pt idx="265">
                  <c:v>26.445900000000002</c:v>
                </c:pt>
                <c:pt idx="266">
                  <c:v>25.616399999999999</c:v>
                </c:pt>
                <c:pt idx="267">
                  <c:v>25.274899999999999</c:v>
                </c:pt>
                <c:pt idx="268">
                  <c:v>25.479299999999999</c:v>
                </c:pt>
                <c:pt idx="269">
                  <c:v>24.847999999999999</c:v>
                </c:pt>
                <c:pt idx="270">
                  <c:v>24.837399999999999</c:v>
                </c:pt>
                <c:pt idx="271">
                  <c:v>24.317299999999999</c:v>
                </c:pt>
                <c:pt idx="272">
                  <c:v>23.919699999999999</c:v>
                </c:pt>
                <c:pt idx="273">
                  <c:v>24.313800000000001</c:v>
                </c:pt>
                <c:pt idx="274">
                  <c:v>23.529599999999999</c:v>
                </c:pt>
                <c:pt idx="275">
                  <c:v>23.871700000000001</c:v>
                </c:pt>
                <c:pt idx="276">
                  <c:v>25.191500000000001</c:v>
                </c:pt>
                <c:pt idx="277">
                  <c:v>23.672799999999999</c:v>
                </c:pt>
                <c:pt idx="278">
                  <c:v>24.764500000000002</c:v>
                </c:pt>
                <c:pt idx="279">
                  <c:v>24.843</c:v>
                </c:pt>
                <c:pt idx="280">
                  <c:v>24.505600000000001</c:v>
                </c:pt>
                <c:pt idx="281">
                  <c:v>25.183199999999999</c:v>
                </c:pt>
                <c:pt idx="282">
                  <c:v>24.131399999999999</c:v>
                </c:pt>
                <c:pt idx="283">
                  <c:v>23.187200000000001</c:v>
                </c:pt>
                <c:pt idx="284">
                  <c:v>22.3066</c:v>
                </c:pt>
                <c:pt idx="285">
                  <c:v>20.450099999999999</c:v>
                </c:pt>
                <c:pt idx="286">
                  <c:v>20.035299999999999</c:v>
                </c:pt>
                <c:pt idx="287">
                  <c:v>18.485199999999999</c:v>
                </c:pt>
                <c:pt idx="288">
                  <c:v>17.256900000000002</c:v>
                </c:pt>
                <c:pt idx="289">
                  <c:v>17.0854</c:v>
                </c:pt>
                <c:pt idx="290">
                  <c:v>16.500599999999999</c:v>
                </c:pt>
                <c:pt idx="291">
                  <c:v>16.432400000000001</c:v>
                </c:pt>
                <c:pt idx="292">
                  <c:v>16.206499999999998</c:v>
                </c:pt>
                <c:pt idx="293">
                  <c:v>16.113700000000001</c:v>
                </c:pt>
                <c:pt idx="294">
                  <c:v>16.888400000000001</c:v>
                </c:pt>
                <c:pt idx="295">
                  <c:v>16.4436</c:v>
                </c:pt>
                <c:pt idx="296">
                  <c:v>17.5214</c:v>
                </c:pt>
                <c:pt idx="297">
                  <c:v>18.011199999999999</c:v>
                </c:pt>
                <c:pt idx="298">
                  <c:v>18.693100000000001</c:v>
                </c:pt>
                <c:pt idx="299">
                  <c:v>20.5701</c:v>
                </c:pt>
                <c:pt idx="300">
                  <c:v>20.097200000000001</c:v>
                </c:pt>
                <c:pt idx="301">
                  <c:v>20.3965</c:v>
                </c:pt>
                <c:pt idx="302">
                  <c:v>20.090199999999999</c:v>
                </c:pt>
                <c:pt idx="303">
                  <c:v>19.236899999999999</c:v>
                </c:pt>
                <c:pt idx="304">
                  <c:v>18.366299999999999</c:v>
                </c:pt>
                <c:pt idx="305">
                  <c:v>16.892299999999999</c:v>
                </c:pt>
                <c:pt idx="306">
                  <c:v>16.445</c:v>
                </c:pt>
                <c:pt idx="307">
                  <c:v>15.9369</c:v>
                </c:pt>
                <c:pt idx="308">
                  <c:v>16.5334</c:v>
                </c:pt>
                <c:pt idx="309">
                  <c:v>18.087</c:v>
                </c:pt>
                <c:pt idx="310">
                  <c:v>19.671900000000001</c:v>
                </c:pt>
                <c:pt idx="311">
                  <c:v>20.687899999999999</c:v>
                </c:pt>
                <c:pt idx="312">
                  <c:v>21.466000000000001</c:v>
                </c:pt>
                <c:pt idx="313">
                  <c:v>21.109300000000001</c:v>
                </c:pt>
                <c:pt idx="314">
                  <c:v>20.795500000000001</c:v>
                </c:pt>
                <c:pt idx="315">
                  <c:v>20.321899999999999</c:v>
                </c:pt>
                <c:pt idx="316">
                  <c:v>19.512499999999999</c:v>
                </c:pt>
                <c:pt idx="317">
                  <c:v>19.790800000000001</c:v>
                </c:pt>
                <c:pt idx="318">
                  <c:v>19.912199999999999</c:v>
                </c:pt>
                <c:pt idx="319">
                  <c:v>20.189399999999999</c:v>
                </c:pt>
                <c:pt idx="320">
                  <c:v>20.632200000000001</c:v>
                </c:pt>
                <c:pt idx="321">
                  <c:v>20.048400000000001</c:v>
                </c:pt>
                <c:pt idx="322">
                  <c:v>20.0123</c:v>
                </c:pt>
                <c:pt idx="323">
                  <c:v>18.8371</c:v>
                </c:pt>
                <c:pt idx="324">
                  <c:v>18.711500000000001</c:v>
                </c:pt>
                <c:pt idx="325">
                  <c:v>17.855899999999998</c:v>
                </c:pt>
                <c:pt idx="326">
                  <c:v>18.261500000000002</c:v>
                </c:pt>
                <c:pt idx="327">
                  <c:v>18.2041</c:v>
                </c:pt>
                <c:pt idx="328">
                  <c:v>18.0396</c:v>
                </c:pt>
                <c:pt idx="329">
                  <c:v>18.6631</c:v>
                </c:pt>
                <c:pt idx="330">
                  <c:v>18.172999999999998</c:v>
                </c:pt>
                <c:pt idx="331">
                  <c:v>18.049900000000001</c:v>
                </c:pt>
                <c:pt idx="332">
                  <c:v>16.969000000000001</c:v>
                </c:pt>
                <c:pt idx="333">
                  <c:v>17.898099999999999</c:v>
                </c:pt>
                <c:pt idx="334">
                  <c:v>16.974</c:v>
                </c:pt>
                <c:pt idx="335">
                  <c:v>16.932500000000001</c:v>
                </c:pt>
                <c:pt idx="336">
                  <c:v>15.9894</c:v>
                </c:pt>
                <c:pt idx="337">
                  <c:v>15.7455</c:v>
                </c:pt>
                <c:pt idx="338">
                  <c:v>15.8268</c:v>
                </c:pt>
                <c:pt idx="339">
                  <c:v>15.4671</c:v>
                </c:pt>
                <c:pt idx="340">
                  <c:v>15.73</c:v>
                </c:pt>
                <c:pt idx="341">
                  <c:v>15.9453</c:v>
                </c:pt>
                <c:pt idx="342">
                  <c:v>16.408999999999999</c:v>
                </c:pt>
                <c:pt idx="343">
                  <c:v>16.299499999999998</c:v>
                </c:pt>
                <c:pt idx="344">
                  <c:v>15.5969</c:v>
                </c:pt>
                <c:pt idx="345">
                  <c:v>14.5299</c:v>
                </c:pt>
                <c:pt idx="346">
                  <c:v>14.1427</c:v>
                </c:pt>
                <c:pt idx="347">
                  <c:v>13.1473</c:v>
                </c:pt>
                <c:pt idx="348">
                  <c:v>12.64</c:v>
                </c:pt>
                <c:pt idx="349">
                  <c:v>12.433199999999999</c:v>
                </c:pt>
                <c:pt idx="350">
                  <c:v>12.8988</c:v>
                </c:pt>
                <c:pt idx="351">
                  <c:v>12.9777</c:v>
                </c:pt>
                <c:pt idx="352">
                  <c:v>13.8558</c:v>
                </c:pt>
                <c:pt idx="353">
                  <c:v>13.935600000000001</c:v>
                </c:pt>
                <c:pt idx="354">
                  <c:v>14.184799999999999</c:v>
                </c:pt>
                <c:pt idx="355">
                  <c:v>13.8247</c:v>
                </c:pt>
                <c:pt idx="356">
                  <c:v>12.874599999999999</c:v>
                </c:pt>
                <c:pt idx="357">
                  <c:v>11.7525</c:v>
                </c:pt>
                <c:pt idx="358">
                  <c:v>10.3977</c:v>
                </c:pt>
                <c:pt idx="359">
                  <c:v>8.5501199999999997</c:v>
                </c:pt>
                <c:pt idx="360">
                  <c:v>5.7885900000000001</c:v>
                </c:pt>
                <c:pt idx="361">
                  <c:v>4.2584799999999996</c:v>
                </c:pt>
                <c:pt idx="362">
                  <c:v>3.4104000000000001</c:v>
                </c:pt>
                <c:pt idx="363">
                  <c:v>2.6965599999999998</c:v>
                </c:pt>
                <c:pt idx="364">
                  <c:v>2.83663</c:v>
                </c:pt>
                <c:pt idx="365">
                  <c:v>2.8180299999999998</c:v>
                </c:pt>
                <c:pt idx="366">
                  <c:v>2.9875400000000001</c:v>
                </c:pt>
                <c:pt idx="367">
                  <c:v>3.0368599999999999</c:v>
                </c:pt>
                <c:pt idx="368">
                  <c:v>3.0179299999999998</c:v>
                </c:pt>
                <c:pt idx="369">
                  <c:v>2.8637700000000001</c:v>
                </c:pt>
                <c:pt idx="370">
                  <c:v>2.8103699999999998</c:v>
                </c:pt>
                <c:pt idx="371">
                  <c:v>2.5998399999999999</c:v>
                </c:pt>
                <c:pt idx="372">
                  <c:v>2.61971</c:v>
                </c:pt>
                <c:pt idx="373">
                  <c:v>2.5680900000000002</c:v>
                </c:pt>
                <c:pt idx="374">
                  <c:v>2.6539799999999998</c:v>
                </c:pt>
                <c:pt idx="375">
                  <c:v>2.60988</c:v>
                </c:pt>
                <c:pt idx="376">
                  <c:v>2.7224900000000001</c:v>
                </c:pt>
                <c:pt idx="377">
                  <c:v>2.5144799999999998</c:v>
                </c:pt>
                <c:pt idx="378">
                  <c:v>2.4661200000000001</c:v>
                </c:pt>
                <c:pt idx="379">
                  <c:v>2.36869</c:v>
                </c:pt>
                <c:pt idx="380">
                  <c:v>2.331</c:v>
                </c:pt>
                <c:pt idx="381">
                  <c:v>2.1841699999999999</c:v>
                </c:pt>
                <c:pt idx="382">
                  <c:v>2.1972</c:v>
                </c:pt>
                <c:pt idx="383">
                  <c:v>2.1880700000000002</c:v>
                </c:pt>
                <c:pt idx="384">
                  <c:v>2.2016499999999999</c:v>
                </c:pt>
                <c:pt idx="385">
                  <c:v>2.1814399999999998</c:v>
                </c:pt>
                <c:pt idx="386">
                  <c:v>2.23299</c:v>
                </c:pt>
                <c:pt idx="387">
                  <c:v>2.2239300000000002</c:v>
                </c:pt>
                <c:pt idx="388">
                  <c:v>2.13259</c:v>
                </c:pt>
                <c:pt idx="389">
                  <c:v>2.0205099999999998</c:v>
                </c:pt>
                <c:pt idx="390">
                  <c:v>1.8386400000000001</c:v>
                </c:pt>
                <c:pt idx="391">
                  <c:v>1.8566100000000001</c:v>
                </c:pt>
                <c:pt idx="392">
                  <c:v>1.8478000000000001</c:v>
                </c:pt>
                <c:pt idx="393">
                  <c:v>1.8470299999999999</c:v>
                </c:pt>
                <c:pt idx="394">
                  <c:v>1.86833</c:v>
                </c:pt>
                <c:pt idx="395">
                  <c:v>1.8938900000000001</c:v>
                </c:pt>
                <c:pt idx="396">
                  <c:v>1.93025</c:v>
                </c:pt>
                <c:pt idx="397">
                  <c:v>1.9411099999999999</c:v>
                </c:pt>
                <c:pt idx="398">
                  <c:v>1.98166</c:v>
                </c:pt>
                <c:pt idx="399">
                  <c:v>2.0241099999999999</c:v>
                </c:pt>
                <c:pt idx="400">
                  <c:v>2.0230100000000002</c:v>
                </c:pt>
                <c:pt idx="401">
                  <c:v>2.0963500000000002</c:v>
                </c:pt>
                <c:pt idx="402">
                  <c:v>1.92347</c:v>
                </c:pt>
                <c:pt idx="403">
                  <c:v>1.8755999999999999</c:v>
                </c:pt>
                <c:pt idx="404">
                  <c:v>1.9552</c:v>
                </c:pt>
                <c:pt idx="405">
                  <c:v>2.1612</c:v>
                </c:pt>
                <c:pt idx="406">
                  <c:v>2.2155100000000001</c:v>
                </c:pt>
                <c:pt idx="407">
                  <c:v>2.2284600000000001</c:v>
                </c:pt>
                <c:pt idx="408">
                  <c:v>2.1968999999999999</c:v>
                </c:pt>
                <c:pt idx="409">
                  <c:v>2.1910699999999999</c:v>
                </c:pt>
                <c:pt idx="410">
                  <c:v>2.0322300000000002</c:v>
                </c:pt>
                <c:pt idx="411">
                  <c:v>2.0658400000000001</c:v>
                </c:pt>
                <c:pt idx="412">
                  <c:v>2.2913100000000002</c:v>
                </c:pt>
                <c:pt idx="413">
                  <c:v>2.5499299999999998</c:v>
                </c:pt>
                <c:pt idx="414">
                  <c:v>2.5664500000000001</c:v>
                </c:pt>
                <c:pt idx="415">
                  <c:v>2.4256099999999998</c:v>
                </c:pt>
                <c:pt idx="416">
                  <c:v>2.2867899999999999</c:v>
                </c:pt>
                <c:pt idx="417">
                  <c:v>2.2067000000000001</c:v>
                </c:pt>
                <c:pt idx="418">
                  <c:v>2.2250299999999998</c:v>
                </c:pt>
                <c:pt idx="419">
                  <c:v>2.2978800000000001</c:v>
                </c:pt>
                <c:pt idx="420">
                  <c:v>2.4068299999999998</c:v>
                </c:pt>
                <c:pt idx="421">
                  <c:v>2.3669799999999999</c:v>
                </c:pt>
                <c:pt idx="422">
                  <c:v>2.3035600000000001</c:v>
                </c:pt>
                <c:pt idx="423">
                  <c:v>2.2321</c:v>
                </c:pt>
                <c:pt idx="424">
                  <c:v>2.1668400000000001</c:v>
                </c:pt>
                <c:pt idx="425">
                  <c:v>2.07029</c:v>
                </c:pt>
                <c:pt idx="426">
                  <c:v>2.0488400000000002</c:v>
                </c:pt>
                <c:pt idx="427">
                  <c:v>2.06596</c:v>
                </c:pt>
                <c:pt idx="428">
                  <c:v>2.1019100000000002</c:v>
                </c:pt>
                <c:pt idx="429">
                  <c:v>2.1366900000000002</c:v>
                </c:pt>
                <c:pt idx="430">
                  <c:v>2.05362</c:v>
                </c:pt>
                <c:pt idx="431">
                  <c:v>1.91055</c:v>
                </c:pt>
                <c:pt idx="432">
                  <c:v>1.8433999999999999</c:v>
                </c:pt>
                <c:pt idx="433">
                  <c:v>1.80511</c:v>
                </c:pt>
                <c:pt idx="434">
                  <c:v>1.77182</c:v>
                </c:pt>
                <c:pt idx="435">
                  <c:v>1.8502099999999999</c:v>
                </c:pt>
                <c:pt idx="436">
                  <c:v>1.89178</c:v>
                </c:pt>
                <c:pt idx="437">
                  <c:v>1.9237500000000001</c:v>
                </c:pt>
                <c:pt idx="438">
                  <c:v>1.9041600000000001</c:v>
                </c:pt>
                <c:pt idx="439">
                  <c:v>1.8401799999999999</c:v>
                </c:pt>
                <c:pt idx="440">
                  <c:v>1.85253</c:v>
                </c:pt>
                <c:pt idx="441">
                  <c:v>1.7349000000000001</c:v>
                </c:pt>
                <c:pt idx="442">
                  <c:v>1.68686</c:v>
                </c:pt>
                <c:pt idx="443">
                  <c:v>1.58883</c:v>
                </c:pt>
                <c:pt idx="444">
                  <c:v>1.6336200000000001</c:v>
                </c:pt>
                <c:pt idx="445">
                  <c:v>1.5866</c:v>
                </c:pt>
                <c:pt idx="446">
                  <c:v>1.5947899999999999</c:v>
                </c:pt>
                <c:pt idx="447">
                  <c:v>1.6918800000000001</c:v>
                </c:pt>
                <c:pt idx="448">
                  <c:v>1.82803</c:v>
                </c:pt>
                <c:pt idx="449">
                  <c:v>1.8200799999999999</c:v>
                </c:pt>
                <c:pt idx="450">
                  <c:v>1.81934</c:v>
                </c:pt>
                <c:pt idx="451">
                  <c:v>1.7854699999999999</c:v>
                </c:pt>
                <c:pt idx="452">
                  <c:v>1.8257099999999999</c:v>
                </c:pt>
                <c:pt idx="453">
                  <c:v>1.8122199999999999</c:v>
                </c:pt>
                <c:pt idx="454">
                  <c:v>1.87331</c:v>
                </c:pt>
                <c:pt idx="455">
                  <c:v>1.81274</c:v>
                </c:pt>
                <c:pt idx="456">
                  <c:v>1.7272700000000001</c:v>
                </c:pt>
                <c:pt idx="457">
                  <c:v>1.67381</c:v>
                </c:pt>
                <c:pt idx="458">
                  <c:v>1.65083</c:v>
                </c:pt>
                <c:pt idx="459">
                  <c:v>1.66855</c:v>
                </c:pt>
                <c:pt idx="460">
                  <c:v>1.6702600000000001</c:v>
                </c:pt>
                <c:pt idx="461">
                  <c:v>1.6082099999999999</c:v>
                </c:pt>
                <c:pt idx="462">
                  <c:v>1.57863</c:v>
                </c:pt>
                <c:pt idx="463">
                  <c:v>1.4888300000000001</c:v>
                </c:pt>
                <c:pt idx="464">
                  <c:v>1.4878199999999999</c:v>
                </c:pt>
                <c:pt idx="465">
                  <c:v>1.48326</c:v>
                </c:pt>
                <c:pt idx="466">
                  <c:v>1.5124</c:v>
                </c:pt>
                <c:pt idx="467">
                  <c:v>1.5342199999999999</c:v>
                </c:pt>
                <c:pt idx="468">
                  <c:v>1.45862</c:v>
                </c:pt>
                <c:pt idx="469">
                  <c:v>1.4065799999999999</c:v>
                </c:pt>
                <c:pt idx="470">
                  <c:v>1.4692400000000001</c:v>
                </c:pt>
                <c:pt idx="471">
                  <c:v>1.4736400000000001</c:v>
                </c:pt>
                <c:pt idx="472">
                  <c:v>1.4222900000000001</c:v>
                </c:pt>
                <c:pt idx="473">
                  <c:v>1.4096299999999999</c:v>
                </c:pt>
                <c:pt idx="474">
                  <c:v>1.4644900000000001</c:v>
                </c:pt>
                <c:pt idx="475">
                  <c:v>1.4625999999999999</c:v>
                </c:pt>
                <c:pt idx="476">
                  <c:v>1.4620200000000001</c:v>
                </c:pt>
                <c:pt idx="477">
                  <c:v>1.47044</c:v>
                </c:pt>
                <c:pt idx="478">
                  <c:v>1.52321</c:v>
                </c:pt>
                <c:pt idx="479">
                  <c:v>1.4226700000000001</c:v>
                </c:pt>
                <c:pt idx="480">
                  <c:v>1.48323</c:v>
                </c:pt>
                <c:pt idx="481">
                  <c:v>1.60388</c:v>
                </c:pt>
                <c:pt idx="482">
                  <c:v>1.67919</c:v>
                </c:pt>
                <c:pt idx="483">
                  <c:v>1.8057799999999999</c:v>
                </c:pt>
                <c:pt idx="484">
                  <c:v>1.82222</c:v>
                </c:pt>
                <c:pt idx="485">
                  <c:v>1.73291</c:v>
                </c:pt>
                <c:pt idx="486">
                  <c:v>1.64785</c:v>
                </c:pt>
                <c:pt idx="487">
                  <c:v>1.60511</c:v>
                </c:pt>
                <c:pt idx="488">
                  <c:v>1.5866800000000001</c:v>
                </c:pt>
                <c:pt idx="489">
                  <c:v>1.59304</c:v>
                </c:pt>
                <c:pt idx="490">
                  <c:v>1.5997300000000001</c:v>
                </c:pt>
                <c:pt idx="491">
                  <c:v>1.5303500000000001</c:v>
                </c:pt>
                <c:pt idx="492">
                  <c:v>1.45065</c:v>
                </c:pt>
                <c:pt idx="493">
                  <c:v>1.48997</c:v>
                </c:pt>
                <c:pt idx="494">
                  <c:v>1.45075</c:v>
                </c:pt>
                <c:pt idx="495">
                  <c:v>1.4485300000000001</c:v>
                </c:pt>
                <c:pt idx="496">
                  <c:v>1.43859</c:v>
                </c:pt>
                <c:pt idx="497">
                  <c:v>1.2975300000000001</c:v>
                </c:pt>
                <c:pt idx="498">
                  <c:v>1.2582100000000001</c:v>
                </c:pt>
                <c:pt idx="499">
                  <c:v>1.25864</c:v>
                </c:pt>
                <c:pt idx="500">
                  <c:v>1.2600800000000001</c:v>
                </c:pt>
                <c:pt idx="501">
                  <c:v>1.2461500000000001</c:v>
                </c:pt>
                <c:pt idx="502">
                  <c:v>1.25776</c:v>
                </c:pt>
                <c:pt idx="503">
                  <c:v>1.2391700000000001</c:v>
                </c:pt>
                <c:pt idx="504">
                  <c:v>1.28409</c:v>
                </c:pt>
                <c:pt idx="505">
                  <c:v>1.2269000000000001</c:v>
                </c:pt>
                <c:pt idx="506">
                  <c:v>1.1612</c:v>
                </c:pt>
                <c:pt idx="507">
                  <c:v>1.18485</c:v>
                </c:pt>
                <c:pt idx="508">
                  <c:v>1.26058</c:v>
                </c:pt>
                <c:pt idx="509">
                  <c:v>1.2886599999999999</c:v>
                </c:pt>
                <c:pt idx="510">
                  <c:v>1.36717</c:v>
                </c:pt>
                <c:pt idx="511">
                  <c:v>1.3555999999999999</c:v>
                </c:pt>
                <c:pt idx="512">
                  <c:v>1.3141</c:v>
                </c:pt>
                <c:pt idx="513">
                  <c:v>1.2305999999999999</c:v>
                </c:pt>
                <c:pt idx="514">
                  <c:v>1.1977800000000001</c:v>
                </c:pt>
                <c:pt idx="515">
                  <c:v>1.16896</c:v>
                </c:pt>
                <c:pt idx="516">
                  <c:v>1.2085699999999999</c:v>
                </c:pt>
                <c:pt idx="517">
                  <c:v>1.17177</c:v>
                </c:pt>
                <c:pt idx="518">
                  <c:v>1.17195</c:v>
                </c:pt>
                <c:pt idx="519">
                  <c:v>1.1839900000000001</c:v>
                </c:pt>
                <c:pt idx="520">
                  <c:v>1.1875100000000001</c:v>
                </c:pt>
                <c:pt idx="521">
                  <c:v>1.2560199999999999</c:v>
                </c:pt>
                <c:pt idx="522">
                  <c:v>1.2848200000000001</c:v>
                </c:pt>
                <c:pt idx="523">
                  <c:v>1.1955100000000001</c:v>
                </c:pt>
                <c:pt idx="524">
                  <c:v>1.1700900000000001</c:v>
                </c:pt>
                <c:pt idx="525">
                  <c:v>1.1893800000000001</c:v>
                </c:pt>
                <c:pt idx="526">
                  <c:v>1.23708</c:v>
                </c:pt>
                <c:pt idx="527">
                  <c:v>1.2988500000000001</c:v>
                </c:pt>
                <c:pt idx="528">
                  <c:v>1.28932</c:v>
                </c:pt>
                <c:pt idx="529">
                  <c:v>1.32131</c:v>
                </c:pt>
                <c:pt idx="530">
                  <c:v>1.3409899999999999</c:v>
                </c:pt>
                <c:pt idx="531">
                  <c:v>1.2703800000000001</c:v>
                </c:pt>
                <c:pt idx="532">
                  <c:v>1.26701</c:v>
                </c:pt>
                <c:pt idx="533">
                  <c:v>1.3281400000000001</c:v>
                </c:pt>
                <c:pt idx="534">
                  <c:v>1.3627499999999999</c:v>
                </c:pt>
                <c:pt idx="535">
                  <c:v>1.37663</c:v>
                </c:pt>
                <c:pt idx="536">
                  <c:v>1.30172</c:v>
                </c:pt>
                <c:pt idx="537">
                  <c:v>1.22889</c:v>
                </c:pt>
                <c:pt idx="538">
                  <c:v>1.18486</c:v>
                </c:pt>
                <c:pt idx="539">
                  <c:v>1.1625000000000001</c:v>
                </c:pt>
                <c:pt idx="540">
                  <c:v>1.1245799999999999</c:v>
                </c:pt>
                <c:pt idx="541">
                  <c:v>1.0690900000000001</c:v>
                </c:pt>
                <c:pt idx="542">
                  <c:v>1.0350299999999999</c:v>
                </c:pt>
                <c:pt idx="543">
                  <c:v>1.03383</c:v>
                </c:pt>
                <c:pt idx="544">
                  <c:v>1.0178100000000001</c:v>
                </c:pt>
                <c:pt idx="545">
                  <c:v>0.97243299999999999</c:v>
                </c:pt>
                <c:pt idx="546">
                  <c:v>0.93406400000000001</c:v>
                </c:pt>
                <c:pt idx="547">
                  <c:v>0.93207600000000002</c:v>
                </c:pt>
                <c:pt idx="548">
                  <c:v>0.93383400000000005</c:v>
                </c:pt>
                <c:pt idx="549">
                  <c:v>0.94582900000000003</c:v>
                </c:pt>
                <c:pt idx="550">
                  <c:v>0.96605099999999999</c:v>
                </c:pt>
                <c:pt idx="551">
                  <c:v>0.96814100000000003</c:v>
                </c:pt>
                <c:pt idx="552">
                  <c:v>0.97297299999999998</c:v>
                </c:pt>
                <c:pt idx="553">
                  <c:v>0.95437899999999998</c:v>
                </c:pt>
                <c:pt idx="554">
                  <c:v>1.1004799999999999</c:v>
                </c:pt>
                <c:pt idx="555">
                  <c:v>1.2336400000000001</c:v>
                </c:pt>
                <c:pt idx="556">
                  <c:v>1.2382899999999999</c:v>
                </c:pt>
                <c:pt idx="557">
                  <c:v>1.21082</c:v>
                </c:pt>
                <c:pt idx="558">
                  <c:v>1.16574</c:v>
                </c:pt>
                <c:pt idx="559">
                  <c:v>1.1498999999999999</c:v>
                </c:pt>
                <c:pt idx="560">
                  <c:v>1.1347</c:v>
                </c:pt>
                <c:pt idx="561">
                  <c:v>1.09032</c:v>
                </c:pt>
                <c:pt idx="562">
                  <c:v>1.0594600000000001</c:v>
                </c:pt>
                <c:pt idx="563">
                  <c:v>1.03511</c:v>
                </c:pt>
                <c:pt idx="564">
                  <c:v>1.05454</c:v>
                </c:pt>
                <c:pt idx="565">
                  <c:v>1.0347999999999999</c:v>
                </c:pt>
                <c:pt idx="566">
                  <c:v>0.93899999999999995</c:v>
                </c:pt>
                <c:pt idx="567">
                  <c:v>0.94291599999999998</c:v>
                </c:pt>
                <c:pt idx="568">
                  <c:v>0.932701</c:v>
                </c:pt>
                <c:pt idx="569">
                  <c:v>0.96542600000000001</c:v>
                </c:pt>
                <c:pt idx="570">
                  <c:v>0.96250400000000003</c:v>
                </c:pt>
                <c:pt idx="571">
                  <c:v>0.97092699999999998</c:v>
                </c:pt>
                <c:pt idx="572">
                  <c:v>0.95041900000000001</c:v>
                </c:pt>
                <c:pt idx="573">
                  <c:v>0.870888</c:v>
                </c:pt>
                <c:pt idx="574">
                  <c:v>0.88786200000000004</c:v>
                </c:pt>
                <c:pt idx="575">
                  <c:v>0.92303299999999999</c:v>
                </c:pt>
                <c:pt idx="576">
                  <c:v>1.0062199999999999</c:v>
                </c:pt>
                <c:pt idx="577">
                  <c:v>0.99149200000000004</c:v>
                </c:pt>
                <c:pt idx="578">
                  <c:v>0.95841799999999999</c:v>
                </c:pt>
                <c:pt idx="579">
                  <c:v>0.92275399999999996</c:v>
                </c:pt>
                <c:pt idx="580">
                  <c:v>0.982213</c:v>
                </c:pt>
                <c:pt idx="581">
                  <c:v>0.93278799999999995</c:v>
                </c:pt>
                <c:pt idx="582">
                  <c:v>0.92550900000000003</c:v>
                </c:pt>
                <c:pt idx="583">
                  <c:v>0.89970899999999998</c:v>
                </c:pt>
                <c:pt idx="584">
                  <c:v>0.93409299999999995</c:v>
                </c:pt>
                <c:pt idx="585">
                  <c:v>0.87530200000000002</c:v>
                </c:pt>
                <c:pt idx="586">
                  <c:v>0.86961900000000003</c:v>
                </c:pt>
                <c:pt idx="587">
                  <c:v>0.87289899999999998</c:v>
                </c:pt>
                <c:pt idx="588">
                  <c:v>0.89984900000000001</c:v>
                </c:pt>
                <c:pt idx="589">
                  <c:v>0.98063800000000001</c:v>
                </c:pt>
                <c:pt idx="590">
                  <c:v>0.98195500000000002</c:v>
                </c:pt>
                <c:pt idx="591">
                  <c:v>0.99012699999999998</c:v>
                </c:pt>
                <c:pt idx="592">
                  <c:v>0.99168999999999996</c:v>
                </c:pt>
                <c:pt idx="593">
                  <c:v>1.0040500000000001</c:v>
                </c:pt>
                <c:pt idx="594">
                  <c:v>1.01363</c:v>
                </c:pt>
                <c:pt idx="595">
                  <c:v>1.03003</c:v>
                </c:pt>
                <c:pt idx="596">
                  <c:v>0.96207900000000002</c:v>
                </c:pt>
                <c:pt idx="597">
                  <c:v>0.88583199999999995</c:v>
                </c:pt>
                <c:pt idx="598">
                  <c:v>0.86868599999999996</c:v>
                </c:pt>
                <c:pt idx="599">
                  <c:v>0.88604499999999997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DE-4F75-AB2E-EFEBD37AD681}"/>
            </c:ext>
          </c:extLst>
        </c:ser>
        <c:ser>
          <c:idx val="14"/>
          <c:order val="14"/>
          <c:tx>
            <c:v>Yiwei alum dieth ramp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'[11]Yiwei alumdieth ramp'!$C$5:$C$604</c:f>
              <c:numCache>
                <c:formatCode>General</c:formatCode>
                <c:ptCount val="600"/>
                <c:pt idx="0">
                  <c:v>6.4090900000000006E-2</c:v>
                </c:pt>
                <c:pt idx="1">
                  <c:v>0.242894</c:v>
                </c:pt>
                <c:pt idx="2">
                  <c:v>0.399648</c:v>
                </c:pt>
                <c:pt idx="3">
                  <c:v>0.58735599999999999</c:v>
                </c:pt>
                <c:pt idx="4">
                  <c:v>0.76839500000000005</c:v>
                </c:pt>
                <c:pt idx="5">
                  <c:v>0.93898599999999999</c:v>
                </c:pt>
                <c:pt idx="6">
                  <c:v>1.10497</c:v>
                </c:pt>
                <c:pt idx="7">
                  <c:v>1.2695700000000001</c:v>
                </c:pt>
                <c:pt idx="8">
                  <c:v>1.4438899999999999</c:v>
                </c:pt>
                <c:pt idx="9">
                  <c:v>1.6074900000000001</c:v>
                </c:pt>
                <c:pt idx="10">
                  <c:v>1.7709600000000001</c:v>
                </c:pt>
                <c:pt idx="11">
                  <c:v>1.9449399999999999</c:v>
                </c:pt>
                <c:pt idx="12">
                  <c:v>2.1087400000000001</c:v>
                </c:pt>
                <c:pt idx="13">
                  <c:v>2.2711100000000002</c:v>
                </c:pt>
                <c:pt idx="14">
                  <c:v>2.4357600000000001</c:v>
                </c:pt>
                <c:pt idx="15">
                  <c:v>2.6004299999999998</c:v>
                </c:pt>
                <c:pt idx="16">
                  <c:v>2.7745299999999999</c:v>
                </c:pt>
                <c:pt idx="17">
                  <c:v>2.9393400000000001</c:v>
                </c:pt>
                <c:pt idx="18">
                  <c:v>3.1026099999999999</c:v>
                </c:pt>
                <c:pt idx="19">
                  <c:v>3.2774700000000001</c:v>
                </c:pt>
                <c:pt idx="20">
                  <c:v>3.4418000000000002</c:v>
                </c:pt>
                <c:pt idx="21">
                  <c:v>3.6054499999999998</c:v>
                </c:pt>
                <c:pt idx="22">
                  <c:v>3.7694700000000001</c:v>
                </c:pt>
                <c:pt idx="23">
                  <c:v>3.9331399999999999</c:v>
                </c:pt>
                <c:pt idx="24">
                  <c:v>4.1083999999999996</c:v>
                </c:pt>
                <c:pt idx="25">
                  <c:v>4.2715500000000004</c:v>
                </c:pt>
                <c:pt idx="26">
                  <c:v>4.4351500000000001</c:v>
                </c:pt>
                <c:pt idx="27">
                  <c:v>4.6102600000000002</c:v>
                </c:pt>
                <c:pt idx="28">
                  <c:v>4.7759299999999998</c:v>
                </c:pt>
                <c:pt idx="29">
                  <c:v>4.9383999999999997</c:v>
                </c:pt>
                <c:pt idx="30">
                  <c:v>5.1131700000000002</c:v>
                </c:pt>
                <c:pt idx="31">
                  <c:v>5.2747099999999998</c:v>
                </c:pt>
                <c:pt idx="32">
                  <c:v>5.4424700000000001</c:v>
                </c:pt>
                <c:pt idx="33">
                  <c:v>5.6038899999999998</c:v>
                </c:pt>
                <c:pt idx="34">
                  <c:v>5.76783</c:v>
                </c:pt>
                <c:pt idx="35">
                  <c:v>5.94231</c:v>
                </c:pt>
                <c:pt idx="36">
                  <c:v>6.1077199999999996</c:v>
                </c:pt>
                <c:pt idx="37">
                  <c:v>6.2705399999999996</c:v>
                </c:pt>
                <c:pt idx="38">
                  <c:v>6.4450900000000004</c:v>
                </c:pt>
                <c:pt idx="39">
                  <c:v>6.6117600000000003</c:v>
                </c:pt>
                <c:pt idx="40">
                  <c:v>6.7748600000000003</c:v>
                </c:pt>
                <c:pt idx="41">
                  <c:v>6.9354500000000003</c:v>
                </c:pt>
                <c:pt idx="42">
                  <c:v>7.0990099999999998</c:v>
                </c:pt>
                <c:pt idx="43">
                  <c:v>7.2730800000000002</c:v>
                </c:pt>
                <c:pt idx="44">
                  <c:v>7.4364499999999998</c:v>
                </c:pt>
                <c:pt idx="45">
                  <c:v>7.60128</c:v>
                </c:pt>
                <c:pt idx="46">
                  <c:v>7.7758500000000002</c:v>
                </c:pt>
                <c:pt idx="47">
                  <c:v>7.9407800000000002</c:v>
                </c:pt>
                <c:pt idx="48">
                  <c:v>8.1055700000000002</c:v>
                </c:pt>
                <c:pt idx="49">
                  <c:v>8.2672799999999995</c:v>
                </c:pt>
                <c:pt idx="50">
                  <c:v>8.4289500000000004</c:v>
                </c:pt>
                <c:pt idx="51">
                  <c:v>8.6034900000000007</c:v>
                </c:pt>
                <c:pt idx="52">
                  <c:v>8.7713699999999992</c:v>
                </c:pt>
                <c:pt idx="53">
                  <c:v>8.9351800000000008</c:v>
                </c:pt>
                <c:pt idx="54">
                  <c:v>9.1095500000000005</c:v>
                </c:pt>
                <c:pt idx="55">
                  <c:v>9.2730200000000007</c:v>
                </c:pt>
                <c:pt idx="56">
                  <c:v>9.4389800000000008</c:v>
                </c:pt>
                <c:pt idx="57">
                  <c:v>9.6079799999999995</c:v>
                </c:pt>
                <c:pt idx="58">
                  <c:v>9.7739100000000008</c:v>
                </c:pt>
                <c:pt idx="59">
                  <c:v>9.9388299999999994</c:v>
                </c:pt>
                <c:pt idx="60">
                  <c:v>10.103300000000001</c:v>
                </c:pt>
                <c:pt idx="61">
                  <c:v>10.2661</c:v>
                </c:pt>
                <c:pt idx="62">
                  <c:v>10.442</c:v>
                </c:pt>
                <c:pt idx="63">
                  <c:v>10.604200000000001</c:v>
                </c:pt>
                <c:pt idx="64">
                  <c:v>10.7674</c:v>
                </c:pt>
                <c:pt idx="65">
                  <c:v>10.941800000000001</c:v>
                </c:pt>
                <c:pt idx="66">
                  <c:v>11.108499999999999</c:v>
                </c:pt>
                <c:pt idx="67">
                  <c:v>11.272500000000001</c:v>
                </c:pt>
                <c:pt idx="68">
                  <c:v>11.4382</c:v>
                </c:pt>
                <c:pt idx="69">
                  <c:v>11.597099999999999</c:v>
                </c:pt>
                <c:pt idx="70">
                  <c:v>11.7712</c:v>
                </c:pt>
                <c:pt idx="71">
                  <c:v>11.936400000000001</c:v>
                </c:pt>
                <c:pt idx="72">
                  <c:v>12.1023</c:v>
                </c:pt>
                <c:pt idx="73">
                  <c:v>12.2796</c:v>
                </c:pt>
                <c:pt idx="74">
                  <c:v>12.441000000000001</c:v>
                </c:pt>
                <c:pt idx="75">
                  <c:v>12.605399999999999</c:v>
                </c:pt>
                <c:pt idx="76">
                  <c:v>12.7706</c:v>
                </c:pt>
                <c:pt idx="77">
                  <c:v>12.930400000000001</c:v>
                </c:pt>
                <c:pt idx="78">
                  <c:v>13.105499999999999</c:v>
                </c:pt>
                <c:pt idx="79">
                  <c:v>13.268599999999999</c:v>
                </c:pt>
                <c:pt idx="80">
                  <c:v>13.4292</c:v>
                </c:pt>
                <c:pt idx="81">
                  <c:v>13.607200000000001</c:v>
                </c:pt>
                <c:pt idx="82">
                  <c:v>13.773999999999999</c:v>
                </c:pt>
                <c:pt idx="83">
                  <c:v>13.939500000000001</c:v>
                </c:pt>
                <c:pt idx="84">
                  <c:v>14.099299999999999</c:v>
                </c:pt>
                <c:pt idx="85">
                  <c:v>14.2682</c:v>
                </c:pt>
                <c:pt idx="86">
                  <c:v>14.4382</c:v>
                </c:pt>
                <c:pt idx="87">
                  <c:v>14.604100000000001</c:v>
                </c:pt>
                <c:pt idx="88">
                  <c:v>14.7658</c:v>
                </c:pt>
                <c:pt idx="89">
                  <c:v>14.940099999999999</c:v>
                </c:pt>
                <c:pt idx="90">
                  <c:v>15.1091</c:v>
                </c:pt>
                <c:pt idx="91">
                  <c:v>15.272399999999999</c:v>
                </c:pt>
                <c:pt idx="92">
                  <c:v>15.443099999999999</c:v>
                </c:pt>
                <c:pt idx="93">
                  <c:v>15.600899999999999</c:v>
                </c:pt>
                <c:pt idx="94">
                  <c:v>15.7662</c:v>
                </c:pt>
                <c:pt idx="95">
                  <c:v>15.9411</c:v>
                </c:pt>
                <c:pt idx="96">
                  <c:v>16.101199999999999</c:v>
                </c:pt>
                <c:pt idx="97">
                  <c:v>16.2729</c:v>
                </c:pt>
                <c:pt idx="98">
                  <c:v>16.4392</c:v>
                </c:pt>
                <c:pt idx="99">
                  <c:v>16.604700000000001</c:v>
                </c:pt>
                <c:pt idx="100">
                  <c:v>16.775600000000001</c:v>
                </c:pt>
                <c:pt idx="101">
                  <c:v>16.941199999999998</c:v>
                </c:pt>
                <c:pt idx="102">
                  <c:v>17.095600000000001</c:v>
                </c:pt>
                <c:pt idx="103">
                  <c:v>17.269400000000001</c:v>
                </c:pt>
                <c:pt idx="104">
                  <c:v>17.439900000000002</c:v>
                </c:pt>
                <c:pt idx="105">
                  <c:v>17.6082</c:v>
                </c:pt>
                <c:pt idx="106">
                  <c:v>17.768799999999999</c:v>
                </c:pt>
                <c:pt idx="107">
                  <c:v>17.9316</c:v>
                </c:pt>
                <c:pt idx="108">
                  <c:v>18.109300000000001</c:v>
                </c:pt>
                <c:pt idx="109">
                  <c:v>18.264299999999999</c:v>
                </c:pt>
                <c:pt idx="110">
                  <c:v>18.4419</c:v>
                </c:pt>
                <c:pt idx="111">
                  <c:v>18.599299999999999</c:v>
                </c:pt>
                <c:pt idx="112">
                  <c:v>18.766200000000001</c:v>
                </c:pt>
                <c:pt idx="113">
                  <c:v>18.941400000000002</c:v>
                </c:pt>
                <c:pt idx="114">
                  <c:v>19.1098</c:v>
                </c:pt>
                <c:pt idx="115">
                  <c:v>19.265499999999999</c:v>
                </c:pt>
                <c:pt idx="116">
                  <c:v>19.435099999999998</c:v>
                </c:pt>
                <c:pt idx="117">
                  <c:v>19.604399999999998</c:v>
                </c:pt>
                <c:pt idx="118">
                  <c:v>19.7712</c:v>
                </c:pt>
                <c:pt idx="119">
                  <c:v>19.948399999999999</c:v>
                </c:pt>
                <c:pt idx="120">
                  <c:v>20.105</c:v>
                </c:pt>
                <c:pt idx="121">
                  <c:v>20.272200000000002</c:v>
                </c:pt>
                <c:pt idx="122">
                  <c:v>20.438800000000001</c:v>
                </c:pt>
                <c:pt idx="123">
                  <c:v>20.599599999999999</c:v>
                </c:pt>
                <c:pt idx="124">
                  <c:v>20.768799999999999</c:v>
                </c:pt>
                <c:pt idx="125">
                  <c:v>20.930700000000002</c:v>
                </c:pt>
                <c:pt idx="126">
                  <c:v>21.105599999999999</c:v>
                </c:pt>
                <c:pt idx="127">
                  <c:v>21.283000000000001</c:v>
                </c:pt>
                <c:pt idx="128">
                  <c:v>21.4451</c:v>
                </c:pt>
                <c:pt idx="129">
                  <c:v>21.604299999999999</c:v>
                </c:pt>
                <c:pt idx="130">
                  <c:v>21.753699999999998</c:v>
                </c:pt>
                <c:pt idx="131">
                  <c:v>21.935600000000001</c:v>
                </c:pt>
                <c:pt idx="132">
                  <c:v>22.105</c:v>
                </c:pt>
                <c:pt idx="133">
                  <c:v>22.280100000000001</c:v>
                </c:pt>
                <c:pt idx="134">
                  <c:v>22.437000000000001</c:v>
                </c:pt>
                <c:pt idx="135">
                  <c:v>22.593900000000001</c:v>
                </c:pt>
                <c:pt idx="136">
                  <c:v>22.770299999999999</c:v>
                </c:pt>
                <c:pt idx="137">
                  <c:v>22.948799999999999</c:v>
                </c:pt>
                <c:pt idx="138">
                  <c:v>23.108699999999999</c:v>
                </c:pt>
                <c:pt idx="139">
                  <c:v>23.264900000000001</c:v>
                </c:pt>
                <c:pt idx="140">
                  <c:v>23.4267</c:v>
                </c:pt>
                <c:pt idx="141">
                  <c:v>23.596</c:v>
                </c:pt>
                <c:pt idx="142">
                  <c:v>23.779199999999999</c:v>
                </c:pt>
                <c:pt idx="143">
                  <c:v>23.9453</c:v>
                </c:pt>
                <c:pt idx="144">
                  <c:v>24.113600000000002</c:v>
                </c:pt>
                <c:pt idx="145">
                  <c:v>24.265000000000001</c:v>
                </c:pt>
                <c:pt idx="146">
                  <c:v>24.432300000000001</c:v>
                </c:pt>
                <c:pt idx="147">
                  <c:v>24.610499999999998</c:v>
                </c:pt>
                <c:pt idx="148">
                  <c:v>24.783000000000001</c:v>
                </c:pt>
                <c:pt idx="149">
                  <c:v>24.9373</c:v>
                </c:pt>
                <c:pt idx="150">
                  <c:v>25.096499999999999</c:v>
                </c:pt>
                <c:pt idx="151">
                  <c:v>25.259699999999999</c:v>
                </c:pt>
                <c:pt idx="152">
                  <c:v>25.451899999999998</c:v>
                </c:pt>
                <c:pt idx="153">
                  <c:v>25.6065</c:v>
                </c:pt>
                <c:pt idx="154">
                  <c:v>25.777200000000001</c:v>
                </c:pt>
                <c:pt idx="155">
                  <c:v>25.93</c:v>
                </c:pt>
                <c:pt idx="156">
                  <c:v>26.093800000000002</c:v>
                </c:pt>
                <c:pt idx="157">
                  <c:v>26.286999999999999</c:v>
                </c:pt>
                <c:pt idx="158">
                  <c:v>26.4374</c:v>
                </c:pt>
                <c:pt idx="159">
                  <c:v>26.599299999999999</c:v>
                </c:pt>
                <c:pt idx="160">
                  <c:v>26.776199999999999</c:v>
                </c:pt>
                <c:pt idx="161">
                  <c:v>26.917000000000002</c:v>
                </c:pt>
                <c:pt idx="162">
                  <c:v>27.144600000000001</c:v>
                </c:pt>
                <c:pt idx="163">
                  <c:v>27.261700000000001</c:v>
                </c:pt>
                <c:pt idx="164">
                  <c:v>27.417400000000001</c:v>
                </c:pt>
                <c:pt idx="165">
                  <c:v>27.6022</c:v>
                </c:pt>
                <c:pt idx="166">
                  <c:v>27.7699</c:v>
                </c:pt>
                <c:pt idx="167">
                  <c:v>27.972799999999999</c:v>
                </c:pt>
                <c:pt idx="168">
                  <c:v>28.066800000000001</c:v>
                </c:pt>
                <c:pt idx="169">
                  <c:v>28.266100000000002</c:v>
                </c:pt>
                <c:pt idx="170">
                  <c:v>28.4407</c:v>
                </c:pt>
                <c:pt idx="171">
                  <c:v>28.635100000000001</c:v>
                </c:pt>
                <c:pt idx="172">
                  <c:v>28.750900000000001</c:v>
                </c:pt>
                <c:pt idx="173">
                  <c:v>28.942900000000002</c:v>
                </c:pt>
                <c:pt idx="174">
                  <c:v>29.1022</c:v>
                </c:pt>
                <c:pt idx="175">
                  <c:v>29.2957</c:v>
                </c:pt>
                <c:pt idx="176">
                  <c:v>29.4221</c:v>
                </c:pt>
                <c:pt idx="177">
                  <c:v>29.582999999999998</c:v>
                </c:pt>
                <c:pt idx="178">
                  <c:v>29.804099999999998</c:v>
                </c:pt>
                <c:pt idx="179">
                  <c:v>29.901499999999999</c:v>
                </c:pt>
                <c:pt idx="180">
                  <c:v>30.136299999999999</c:v>
                </c:pt>
                <c:pt idx="181">
                  <c:v>30.2392</c:v>
                </c:pt>
                <c:pt idx="182">
                  <c:v>30.475200000000001</c:v>
                </c:pt>
                <c:pt idx="183">
                  <c:v>30.587800000000001</c:v>
                </c:pt>
                <c:pt idx="184">
                  <c:v>30.793199999999999</c:v>
                </c:pt>
                <c:pt idx="185">
                  <c:v>30.901399999999999</c:v>
                </c:pt>
                <c:pt idx="186">
                  <c:v>31.147200000000002</c:v>
                </c:pt>
                <c:pt idx="187">
                  <c:v>31.2227</c:v>
                </c:pt>
                <c:pt idx="188">
                  <c:v>31.448</c:v>
                </c:pt>
                <c:pt idx="189">
                  <c:v>31.614599999999999</c:v>
                </c:pt>
                <c:pt idx="190">
                  <c:v>31.770199999999999</c:v>
                </c:pt>
                <c:pt idx="191">
                  <c:v>31.918099999999999</c:v>
                </c:pt>
                <c:pt idx="192">
                  <c:v>32.114400000000003</c:v>
                </c:pt>
                <c:pt idx="193">
                  <c:v>32.284100000000002</c:v>
                </c:pt>
                <c:pt idx="194">
                  <c:v>32.410899999999998</c:v>
                </c:pt>
                <c:pt idx="195">
                  <c:v>32.612000000000002</c:v>
                </c:pt>
                <c:pt idx="196">
                  <c:v>32.792099999999998</c:v>
                </c:pt>
                <c:pt idx="197">
                  <c:v>32.943800000000003</c:v>
                </c:pt>
                <c:pt idx="198">
                  <c:v>33.0779</c:v>
                </c:pt>
                <c:pt idx="199">
                  <c:v>33.273699999999998</c:v>
                </c:pt>
                <c:pt idx="200">
                  <c:v>33.471400000000003</c:v>
                </c:pt>
                <c:pt idx="201">
                  <c:v>33.6008</c:v>
                </c:pt>
                <c:pt idx="202">
                  <c:v>33.754199999999997</c:v>
                </c:pt>
                <c:pt idx="203">
                  <c:v>33.9373</c:v>
                </c:pt>
                <c:pt idx="204">
                  <c:v>34.120800000000003</c:v>
                </c:pt>
                <c:pt idx="205">
                  <c:v>34.2682</c:v>
                </c:pt>
                <c:pt idx="206">
                  <c:v>34.435000000000002</c:v>
                </c:pt>
                <c:pt idx="207">
                  <c:v>34.5929</c:v>
                </c:pt>
                <c:pt idx="208">
                  <c:v>34.810499999999998</c:v>
                </c:pt>
                <c:pt idx="209">
                  <c:v>34.912799999999997</c:v>
                </c:pt>
                <c:pt idx="210">
                  <c:v>35.1036</c:v>
                </c:pt>
                <c:pt idx="211">
                  <c:v>35.2761</c:v>
                </c:pt>
                <c:pt idx="212">
                  <c:v>35.447299999999998</c:v>
                </c:pt>
                <c:pt idx="213">
                  <c:v>35.580300000000001</c:v>
                </c:pt>
                <c:pt idx="214">
                  <c:v>35.766599999999997</c:v>
                </c:pt>
                <c:pt idx="215">
                  <c:v>35.962000000000003</c:v>
                </c:pt>
                <c:pt idx="216">
                  <c:v>36.085999999999999</c:v>
                </c:pt>
                <c:pt idx="217">
                  <c:v>36.271000000000001</c:v>
                </c:pt>
                <c:pt idx="218">
                  <c:v>36.4529</c:v>
                </c:pt>
                <c:pt idx="219">
                  <c:v>36.597900000000003</c:v>
                </c:pt>
                <c:pt idx="220">
                  <c:v>36.752899999999997</c:v>
                </c:pt>
                <c:pt idx="221">
                  <c:v>36.9465</c:v>
                </c:pt>
                <c:pt idx="222">
                  <c:v>37.123699999999999</c:v>
                </c:pt>
                <c:pt idx="223">
                  <c:v>37.244300000000003</c:v>
                </c:pt>
                <c:pt idx="224">
                  <c:v>37.445</c:v>
                </c:pt>
                <c:pt idx="225">
                  <c:v>37.605800000000002</c:v>
                </c:pt>
                <c:pt idx="226">
                  <c:v>37.782400000000003</c:v>
                </c:pt>
                <c:pt idx="227">
                  <c:v>37.928899999999999</c:v>
                </c:pt>
                <c:pt idx="228">
                  <c:v>38.113300000000002</c:v>
                </c:pt>
                <c:pt idx="229">
                  <c:v>38.290799999999997</c:v>
                </c:pt>
                <c:pt idx="230">
                  <c:v>38.441299999999998</c:v>
                </c:pt>
                <c:pt idx="231">
                  <c:v>38.567599999999999</c:v>
                </c:pt>
                <c:pt idx="232">
                  <c:v>38.798299999999998</c:v>
                </c:pt>
                <c:pt idx="233">
                  <c:v>38.953499999999998</c:v>
                </c:pt>
                <c:pt idx="234">
                  <c:v>39.0871</c:v>
                </c:pt>
                <c:pt idx="235">
                  <c:v>39.280900000000003</c:v>
                </c:pt>
                <c:pt idx="236">
                  <c:v>39.463299999999997</c:v>
                </c:pt>
                <c:pt idx="237">
                  <c:v>39.602200000000003</c:v>
                </c:pt>
                <c:pt idx="238">
                  <c:v>39.747799999999998</c:v>
                </c:pt>
                <c:pt idx="239">
                  <c:v>39.951099999999997</c:v>
                </c:pt>
                <c:pt idx="240">
                  <c:v>40.104500000000002</c:v>
                </c:pt>
                <c:pt idx="241">
                  <c:v>40.259</c:v>
                </c:pt>
                <c:pt idx="242">
                  <c:v>40.4465</c:v>
                </c:pt>
                <c:pt idx="243">
                  <c:v>40.610900000000001</c:v>
                </c:pt>
                <c:pt idx="244">
                  <c:v>40.770899999999997</c:v>
                </c:pt>
                <c:pt idx="245">
                  <c:v>40.944299999999998</c:v>
                </c:pt>
                <c:pt idx="246">
                  <c:v>41.092500000000001</c:v>
                </c:pt>
                <c:pt idx="247">
                  <c:v>41.263399999999997</c:v>
                </c:pt>
                <c:pt idx="248">
                  <c:v>41.445</c:v>
                </c:pt>
                <c:pt idx="249">
                  <c:v>41.600900000000003</c:v>
                </c:pt>
                <c:pt idx="250">
                  <c:v>41.765500000000003</c:v>
                </c:pt>
                <c:pt idx="251">
                  <c:v>41.939399999999999</c:v>
                </c:pt>
                <c:pt idx="252">
                  <c:v>42.121099999999998</c:v>
                </c:pt>
                <c:pt idx="253">
                  <c:v>42.256300000000003</c:v>
                </c:pt>
                <c:pt idx="254">
                  <c:v>42.431899999999999</c:v>
                </c:pt>
                <c:pt idx="255">
                  <c:v>42.613100000000003</c:v>
                </c:pt>
                <c:pt idx="256">
                  <c:v>42.767800000000001</c:v>
                </c:pt>
                <c:pt idx="257">
                  <c:v>42.928800000000003</c:v>
                </c:pt>
                <c:pt idx="258">
                  <c:v>43.119199999999999</c:v>
                </c:pt>
                <c:pt idx="259">
                  <c:v>43.263800000000003</c:v>
                </c:pt>
                <c:pt idx="260">
                  <c:v>43.428800000000003</c:v>
                </c:pt>
                <c:pt idx="261">
                  <c:v>43.627499999999998</c:v>
                </c:pt>
                <c:pt idx="262">
                  <c:v>43.770299999999999</c:v>
                </c:pt>
                <c:pt idx="263">
                  <c:v>43.918999999999997</c:v>
                </c:pt>
                <c:pt idx="264">
                  <c:v>44.1188</c:v>
                </c:pt>
                <c:pt idx="265">
                  <c:v>44.186599999999999</c:v>
                </c:pt>
                <c:pt idx="266">
                  <c:v>44.491799999999998</c:v>
                </c:pt>
                <c:pt idx="267">
                  <c:v>44.606699999999996</c:v>
                </c:pt>
                <c:pt idx="268">
                  <c:v>44.749499999999998</c:v>
                </c:pt>
                <c:pt idx="269">
                  <c:v>44.9711</c:v>
                </c:pt>
                <c:pt idx="270">
                  <c:v>45.094000000000001</c:v>
                </c:pt>
                <c:pt idx="271">
                  <c:v>45.280799999999999</c:v>
                </c:pt>
                <c:pt idx="272">
                  <c:v>45.460900000000002</c:v>
                </c:pt>
                <c:pt idx="273">
                  <c:v>45.572800000000001</c:v>
                </c:pt>
                <c:pt idx="274">
                  <c:v>45.781700000000001</c:v>
                </c:pt>
                <c:pt idx="275">
                  <c:v>45.929900000000004</c:v>
                </c:pt>
                <c:pt idx="276">
                  <c:v>46.0852</c:v>
                </c:pt>
                <c:pt idx="277">
                  <c:v>46.298299999999998</c:v>
                </c:pt>
                <c:pt idx="278">
                  <c:v>46.415500000000002</c:v>
                </c:pt>
                <c:pt idx="279">
                  <c:v>46.625799999999998</c:v>
                </c:pt>
                <c:pt idx="280">
                  <c:v>46.784100000000002</c:v>
                </c:pt>
                <c:pt idx="281">
                  <c:v>46.910899999999998</c:v>
                </c:pt>
                <c:pt idx="282">
                  <c:v>47.121000000000002</c:v>
                </c:pt>
                <c:pt idx="283">
                  <c:v>47.256399999999999</c:v>
                </c:pt>
                <c:pt idx="284">
                  <c:v>47.438800000000001</c:v>
                </c:pt>
                <c:pt idx="285">
                  <c:v>47.619900000000001</c:v>
                </c:pt>
                <c:pt idx="286">
                  <c:v>47.758499999999998</c:v>
                </c:pt>
                <c:pt idx="287">
                  <c:v>47.950800000000001</c:v>
                </c:pt>
                <c:pt idx="288">
                  <c:v>48.094299999999997</c:v>
                </c:pt>
                <c:pt idx="289">
                  <c:v>48.259</c:v>
                </c:pt>
                <c:pt idx="290">
                  <c:v>48.446899999999999</c:v>
                </c:pt>
                <c:pt idx="291">
                  <c:v>48.630600000000001</c:v>
                </c:pt>
                <c:pt idx="292">
                  <c:v>48.772799999999997</c:v>
                </c:pt>
                <c:pt idx="293">
                  <c:v>48.915199999999999</c:v>
                </c:pt>
                <c:pt idx="294">
                  <c:v>49.106699999999996</c:v>
                </c:pt>
                <c:pt idx="295">
                  <c:v>49.233800000000002</c:v>
                </c:pt>
                <c:pt idx="296">
                  <c:v>49.499600000000001</c:v>
                </c:pt>
                <c:pt idx="297">
                  <c:v>49.589199999999998</c:v>
                </c:pt>
                <c:pt idx="298">
                  <c:v>49.7791</c:v>
                </c:pt>
                <c:pt idx="299">
                  <c:v>49.927999999999997</c:v>
                </c:pt>
                <c:pt idx="300">
                  <c:v>50.115699999999997</c:v>
                </c:pt>
                <c:pt idx="301">
                  <c:v>50.285299999999999</c:v>
                </c:pt>
                <c:pt idx="302">
                  <c:v>50.428400000000003</c:v>
                </c:pt>
                <c:pt idx="303">
                  <c:v>50.637700000000002</c:v>
                </c:pt>
                <c:pt idx="304">
                  <c:v>50.743499999999997</c:v>
                </c:pt>
                <c:pt idx="305">
                  <c:v>50.935000000000002</c:v>
                </c:pt>
                <c:pt idx="306">
                  <c:v>51.120800000000003</c:v>
                </c:pt>
                <c:pt idx="307">
                  <c:v>51.2502</c:v>
                </c:pt>
                <c:pt idx="308">
                  <c:v>51.450600000000001</c:v>
                </c:pt>
                <c:pt idx="309">
                  <c:v>51.5929</c:v>
                </c:pt>
                <c:pt idx="310">
                  <c:v>51.780999999999999</c:v>
                </c:pt>
                <c:pt idx="311">
                  <c:v>51.957599999999999</c:v>
                </c:pt>
                <c:pt idx="312">
                  <c:v>52.094299999999997</c:v>
                </c:pt>
                <c:pt idx="313">
                  <c:v>52.279200000000003</c:v>
                </c:pt>
                <c:pt idx="314">
                  <c:v>52.447099999999999</c:v>
                </c:pt>
                <c:pt idx="315">
                  <c:v>52.597099999999998</c:v>
                </c:pt>
                <c:pt idx="316">
                  <c:v>52.774700000000003</c:v>
                </c:pt>
                <c:pt idx="317">
                  <c:v>52.911700000000003</c:v>
                </c:pt>
                <c:pt idx="318">
                  <c:v>53.118499999999997</c:v>
                </c:pt>
                <c:pt idx="319">
                  <c:v>53.274000000000001</c:v>
                </c:pt>
                <c:pt idx="320">
                  <c:v>53.442599999999999</c:v>
                </c:pt>
                <c:pt idx="321">
                  <c:v>53.587499999999999</c:v>
                </c:pt>
                <c:pt idx="322">
                  <c:v>53.775100000000002</c:v>
                </c:pt>
                <c:pt idx="323">
                  <c:v>53.937199999999997</c:v>
                </c:pt>
                <c:pt idx="324">
                  <c:v>54.109400000000001</c:v>
                </c:pt>
                <c:pt idx="325">
                  <c:v>54.282800000000002</c:v>
                </c:pt>
                <c:pt idx="326">
                  <c:v>54.417200000000001</c:v>
                </c:pt>
                <c:pt idx="327">
                  <c:v>54.619500000000002</c:v>
                </c:pt>
                <c:pt idx="328">
                  <c:v>54.7669</c:v>
                </c:pt>
                <c:pt idx="329">
                  <c:v>54.930799999999998</c:v>
                </c:pt>
                <c:pt idx="330">
                  <c:v>55.116199999999999</c:v>
                </c:pt>
                <c:pt idx="331">
                  <c:v>55.257599999999996</c:v>
                </c:pt>
                <c:pt idx="332">
                  <c:v>55.460799999999999</c:v>
                </c:pt>
                <c:pt idx="333">
                  <c:v>55.600900000000003</c:v>
                </c:pt>
                <c:pt idx="334">
                  <c:v>55.770299999999999</c:v>
                </c:pt>
                <c:pt idx="335">
                  <c:v>55.934600000000003</c:v>
                </c:pt>
                <c:pt idx="336">
                  <c:v>56.089300000000001</c:v>
                </c:pt>
                <c:pt idx="337">
                  <c:v>56.292200000000001</c:v>
                </c:pt>
                <c:pt idx="338">
                  <c:v>56.4116</c:v>
                </c:pt>
                <c:pt idx="339">
                  <c:v>56.622</c:v>
                </c:pt>
                <c:pt idx="340">
                  <c:v>56.744999999999997</c:v>
                </c:pt>
                <c:pt idx="341">
                  <c:v>56.962400000000002</c:v>
                </c:pt>
                <c:pt idx="342">
                  <c:v>57.093800000000002</c:v>
                </c:pt>
                <c:pt idx="343">
                  <c:v>57.279200000000003</c:v>
                </c:pt>
                <c:pt idx="344">
                  <c:v>57.453200000000002</c:v>
                </c:pt>
                <c:pt idx="345">
                  <c:v>57.574800000000003</c:v>
                </c:pt>
                <c:pt idx="346">
                  <c:v>57.798200000000001</c:v>
                </c:pt>
                <c:pt idx="347">
                  <c:v>57.9589</c:v>
                </c:pt>
                <c:pt idx="348">
                  <c:v>58.084000000000003</c:v>
                </c:pt>
                <c:pt idx="349">
                  <c:v>58.257100000000001</c:v>
                </c:pt>
                <c:pt idx="350">
                  <c:v>58.437399999999997</c:v>
                </c:pt>
                <c:pt idx="351">
                  <c:v>58.627800000000001</c:v>
                </c:pt>
                <c:pt idx="352">
                  <c:v>58.791499999999999</c:v>
                </c:pt>
                <c:pt idx="353">
                  <c:v>58.928699999999999</c:v>
                </c:pt>
                <c:pt idx="354">
                  <c:v>59.087800000000001</c:v>
                </c:pt>
                <c:pt idx="355">
                  <c:v>59.276800000000001</c:v>
                </c:pt>
                <c:pt idx="356">
                  <c:v>59.404600000000002</c:v>
                </c:pt>
                <c:pt idx="357">
                  <c:v>59.627800000000001</c:v>
                </c:pt>
                <c:pt idx="358">
                  <c:v>59.753300000000003</c:v>
                </c:pt>
                <c:pt idx="359">
                  <c:v>59.958799999999997</c:v>
                </c:pt>
                <c:pt idx="360">
                  <c:v>60.114699999999999</c:v>
                </c:pt>
                <c:pt idx="361">
                  <c:v>60.271799999999999</c:v>
                </c:pt>
                <c:pt idx="362">
                  <c:v>60.437600000000003</c:v>
                </c:pt>
                <c:pt idx="363">
                  <c:v>60.609099999999998</c:v>
                </c:pt>
                <c:pt idx="364">
                  <c:v>60.754800000000003</c:v>
                </c:pt>
                <c:pt idx="365">
                  <c:v>60.948700000000002</c:v>
                </c:pt>
                <c:pt idx="366">
                  <c:v>61.102600000000002</c:v>
                </c:pt>
                <c:pt idx="367">
                  <c:v>61.279699999999998</c:v>
                </c:pt>
                <c:pt idx="368">
                  <c:v>61.429499999999997</c:v>
                </c:pt>
                <c:pt idx="369">
                  <c:v>61.582099999999997</c:v>
                </c:pt>
                <c:pt idx="370">
                  <c:v>61.786900000000003</c:v>
                </c:pt>
                <c:pt idx="371">
                  <c:v>61.954599999999999</c:v>
                </c:pt>
                <c:pt idx="372">
                  <c:v>62.102600000000002</c:v>
                </c:pt>
                <c:pt idx="373">
                  <c:v>62.274999999999999</c:v>
                </c:pt>
                <c:pt idx="374">
                  <c:v>62.434899999999999</c:v>
                </c:pt>
                <c:pt idx="375">
                  <c:v>62.5989</c:v>
                </c:pt>
                <c:pt idx="376">
                  <c:v>62.780900000000003</c:v>
                </c:pt>
                <c:pt idx="377">
                  <c:v>62.935099999999998</c:v>
                </c:pt>
                <c:pt idx="378">
                  <c:v>63.113799999999998</c:v>
                </c:pt>
                <c:pt idx="379">
                  <c:v>63.2761</c:v>
                </c:pt>
                <c:pt idx="380">
                  <c:v>63.445999999999998</c:v>
                </c:pt>
                <c:pt idx="381">
                  <c:v>63.602400000000003</c:v>
                </c:pt>
                <c:pt idx="382">
                  <c:v>63.768700000000003</c:v>
                </c:pt>
                <c:pt idx="383">
                  <c:v>63.933999999999997</c:v>
                </c:pt>
                <c:pt idx="384">
                  <c:v>64.116</c:v>
                </c:pt>
                <c:pt idx="385">
                  <c:v>64.247600000000006</c:v>
                </c:pt>
                <c:pt idx="386">
                  <c:v>64.430099999999996</c:v>
                </c:pt>
                <c:pt idx="387">
                  <c:v>64.615899999999996</c:v>
                </c:pt>
                <c:pt idx="388">
                  <c:v>64.768600000000006</c:v>
                </c:pt>
                <c:pt idx="389">
                  <c:v>64.945099999999996</c:v>
                </c:pt>
                <c:pt idx="390">
                  <c:v>65.087400000000002</c:v>
                </c:pt>
                <c:pt idx="391">
                  <c:v>65.276200000000003</c:v>
                </c:pt>
                <c:pt idx="392">
                  <c:v>65.434299999999993</c:v>
                </c:pt>
                <c:pt idx="393">
                  <c:v>65.595699999999994</c:v>
                </c:pt>
                <c:pt idx="394">
                  <c:v>65.7744</c:v>
                </c:pt>
                <c:pt idx="395">
                  <c:v>65.942700000000002</c:v>
                </c:pt>
                <c:pt idx="396">
                  <c:v>66.099599999999995</c:v>
                </c:pt>
                <c:pt idx="397">
                  <c:v>66.273499999999999</c:v>
                </c:pt>
                <c:pt idx="398">
                  <c:v>66.438199999999995</c:v>
                </c:pt>
                <c:pt idx="399">
                  <c:v>66.620599999999996</c:v>
                </c:pt>
                <c:pt idx="400">
                  <c:v>66.761399999999995</c:v>
                </c:pt>
                <c:pt idx="401">
                  <c:v>66.944599999999994</c:v>
                </c:pt>
                <c:pt idx="402">
                  <c:v>67.094899999999996</c:v>
                </c:pt>
                <c:pt idx="403">
                  <c:v>67.273799999999994</c:v>
                </c:pt>
                <c:pt idx="404">
                  <c:v>67.4345</c:v>
                </c:pt>
                <c:pt idx="405">
                  <c:v>67.6053</c:v>
                </c:pt>
                <c:pt idx="406">
                  <c:v>67.784400000000005</c:v>
                </c:pt>
                <c:pt idx="407">
                  <c:v>67.9285</c:v>
                </c:pt>
                <c:pt idx="408">
                  <c:v>68.113</c:v>
                </c:pt>
                <c:pt idx="409">
                  <c:v>68.253600000000006</c:v>
                </c:pt>
                <c:pt idx="410">
                  <c:v>68.454999999999998</c:v>
                </c:pt>
                <c:pt idx="411">
                  <c:v>68.601600000000005</c:v>
                </c:pt>
                <c:pt idx="412">
                  <c:v>68.781899999999993</c:v>
                </c:pt>
                <c:pt idx="413">
                  <c:v>68.959900000000005</c:v>
                </c:pt>
                <c:pt idx="414">
                  <c:v>69.077600000000004</c:v>
                </c:pt>
                <c:pt idx="415">
                  <c:v>69.294300000000007</c:v>
                </c:pt>
                <c:pt idx="416">
                  <c:v>69.402199999999993</c:v>
                </c:pt>
                <c:pt idx="417">
                  <c:v>69.604500000000002</c:v>
                </c:pt>
                <c:pt idx="418">
                  <c:v>69.744299999999996</c:v>
                </c:pt>
                <c:pt idx="419">
                  <c:v>69.984099999999998</c:v>
                </c:pt>
                <c:pt idx="420">
                  <c:v>70.073899999999995</c:v>
                </c:pt>
                <c:pt idx="421">
                  <c:v>70.302400000000006</c:v>
                </c:pt>
                <c:pt idx="422">
                  <c:v>70.4572</c:v>
                </c:pt>
                <c:pt idx="423">
                  <c:v>70.566299999999998</c:v>
                </c:pt>
                <c:pt idx="424">
                  <c:v>70.783699999999996</c:v>
                </c:pt>
                <c:pt idx="425">
                  <c:v>70.906400000000005</c:v>
                </c:pt>
                <c:pt idx="426">
                  <c:v>71.128799999999998</c:v>
                </c:pt>
                <c:pt idx="427">
                  <c:v>71.2577</c:v>
                </c:pt>
                <c:pt idx="428">
                  <c:v>71.449100000000001</c:v>
                </c:pt>
                <c:pt idx="429">
                  <c:v>71.605699999999999</c:v>
                </c:pt>
                <c:pt idx="430">
                  <c:v>71.761799999999994</c:v>
                </c:pt>
                <c:pt idx="431">
                  <c:v>71.932000000000002</c:v>
                </c:pt>
                <c:pt idx="432">
                  <c:v>72.121799999999993</c:v>
                </c:pt>
                <c:pt idx="433">
                  <c:v>72.273099999999999</c:v>
                </c:pt>
                <c:pt idx="434">
                  <c:v>72.446600000000004</c:v>
                </c:pt>
                <c:pt idx="435">
                  <c:v>72.610500000000002</c:v>
                </c:pt>
                <c:pt idx="436">
                  <c:v>72.759</c:v>
                </c:pt>
                <c:pt idx="437">
                  <c:v>72.901200000000003</c:v>
                </c:pt>
                <c:pt idx="438">
                  <c:v>73.144499999999994</c:v>
                </c:pt>
                <c:pt idx="439">
                  <c:v>73.255600000000001</c:v>
                </c:pt>
                <c:pt idx="440">
                  <c:v>73.463999999999999</c:v>
                </c:pt>
                <c:pt idx="441">
                  <c:v>73.616200000000006</c:v>
                </c:pt>
                <c:pt idx="442">
                  <c:v>73.759299999999996</c:v>
                </c:pt>
                <c:pt idx="443">
                  <c:v>73.962599999999995</c:v>
                </c:pt>
                <c:pt idx="444">
                  <c:v>74.090699999999998</c:v>
                </c:pt>
                <c:pt idx="445">
                  <c:v>74.262200000000007</c:v>
                </c:pt>
                <c:pt idx="446">
                  <c:v>74.419899999999998</c:v>
                </c:pt>
                <c:pt idx="447">
                  <c:v>74.602699999999999</c:v>
                </c:pt>
                <c:pt idx="448">
                  <c:v>74.798699999999997</c:v>
                </c:pt>
                <c:pt idx="449">
                  <c:v>74.935199999999995</c:v>
                </c:pt>
                <c:pt idx="450">
                  <c:v>75.115600000000001</c:v>
                </c:pt>
                <c:pt idx="451">
                  <c:v>75.243799999999993</c:v>
                </c:pt>
                <c:pt idx="452">
                  <c:v>75.430099999999996</c:v>
                </c:pt>
                <c:pt idx="453">
                  <c:v>75.626499999999993</c:v>
                </c:pt>
                <c:pt idx="454">
                  <c:v>75.775400000000005</c:v>
                </c:pt>
                <c:pt idx="455">
                  <c:v>75.903899999999993</c:v>
                </c:pt>
                <c:pt idx="456">
                  <c:v>76.107699999999994</c:v>
                </c:pt>
                <c:pt idx="457">
                  <c:v>76.296499999999995</c:v>
                </c:pt>
                <c:pt idx="458">
                  <c:v>76.410499999999999</c:v>
                </c:pt>
                <c:pt idx="459">
                  <c:v>76.601799999999997</c:v>
                </c:pt>
                <c:pt idx="460">
                  <c:v>76.793700000000001</c:v>
                </c:pt>
                <c:pt idx="461">
                  <c:v>76.928299999999993</c:v>
                </c:pt>
                <c:pt idx="462">
                  <c:v>77.111699999999999</c:v>
                </c:pt>
                <c:pt idx="463">
                  <c:v>77.276600000000002</c:v>
                </c:pt>
                <c:pt idx="464">
                  <c:v>77.417400000000001</c:v>
                </c:pt>
                <c:pt idx="465">
                  <c:v>77.578599999999994</c:v>
                </c:pt>
                <c:pt idx="466">
                  <c:v>77.799499999999995</c:v>
                </c:pt>
                <c:pt idx="467">
                  <c:v>77.923500000000004</c:v>
                </c:pt>
                <c:pt idx="468">
                  <c:v>78.052800000000005</c:v>
                </c:pt>
                <c:pt idx="469">
                  <c:v>78.384299999999996</c:v>
                </c:pt>
                <c:pt idx="470">
                  <c:v>78.410899999999998</c:v>
                </c:pt>
                <c:pt idx="471">
                  <c:v>78.466300000000004</c:v>
                </c:pt>
                <c:pt idx="472">
                  <c:v>78.868499999999997</c:v>
                </c:pt>
                <c:pt idx="473">
                  <c:v>79.026399999999995</c:v>
                </c:pt>
                <c:pt idx="474">
                  <c:v>78.908500000000004</c:v>
                </c:pt>
                <c:pt idx="475">
                  <c:v>79.4666</c:v>
                </c:pt>
                <c:pt idx="476">
                  <c:v>79.331400000000002</c:v>
                </c:pt>
                <c:pt idx="477">
                  <c:v>79.5946</c:v>
                </c:pt>
                <c:pt idx="478">
                  <c:v>79.8917</c:v>
                </c:pt>
                <c:pt idx="479">
                  <c:v>79.885499999999993</c:v>
                </c:pt>
                <c:pt idx="480">
                  <c:v>80.053899999999999</c:v>
                </c:pt>
                <c:pt idx="481">
                  <c:v>80.342299999999994</c:v>
                </c:pt>
                <c:pt idx="482">
                  <c:v>80.4512</c:v>
                </c:pt>
                <c:pt idx="483">
                  <c:v>80.575999999999993</c:v>
                </c:pt>
                <c:pt idx="484">
                  <c:v>80.765500000000003</c:v>
                </c:pt>
                <c:pt idx="485">
                  <c:v>81.009299999999996</c:v>
                </c:pt>
                <c:pt idx="486">
                  <c:v>80.986099999999993</c:v>
                </c:pt>
                <c:pt idx="487">
                  <c:v>81.359700000000004</c:v>
                </c:pt>
                <c:pt idx="488">
                  <c:v>81.444199999999995</c:v>
                </c:pt>
                <c:pt idx="489">
                  <c:v>81.570400000000006</c:v>
                </c:pt>
                <c:pt idx="490">
                  <c:v>81.809600000000003</c:v>
                </c:pt>
                <c:pt idx="491">
                  <c:v>81.971699999999998</c:v>
                </c:pt>
                <c:pt idx="492">
                  <c:v>82.009</c:v>
                </c:pt>
                <c:pt idx="493">
                  <c:v>82.326099999999997</c:v>
                </c:pt>
                <c:pt idx="494">
                  <c:v>82.506100000000004</c:v>
                </c:pt>
                <c:pt idx="495">
                  <c:v>82.427999999999997</c:v>
                </c:pt>
                <c:pt idx="496">
                  <c:v>82.871499999999997</c:v>
                </c:pt>
                <c:pt idx="497">
                  <c:v>82.989699999999999</c:v>
                </c:pt>
                <c:pt idx="498">
                  <c:v>83.028999999999996</c:v>
                </c:pt>
                <c:pt idx="499">
                  <c:v>83.286199999999994</c:v>
                </c:pt>
                <c:pt idx="500">
                  <c:v>83.486900000000006</c:v>
                </c:pt>
                <c:pt idx="501">
                  <c:v>83.5441</c:v>
                </c:pt>
                <c:pt idx="502">
                  <c:v>83.825999999999993</c:v>
                </c:pt>
                <c:pt idx="503">
                  <c:v>83.937100000000001</c:v>
                </c:pt>
                <c:pt idx="504">
                  <c:v>84.078199999999995</c:v>
                </c:pt>
                <c:pt idx="505">
                  <c:v>84.286299999999997</c:v>
                </c:pt>
                <c:pt idx="506">
                  <c:v>84.460499999999996</c:v>
                </c:pt>
                <c:pt idx="507">
                  <c:v>84.580799999999996</c:v>
                </c:pt>
                <c:pt idx="508">
                  <c:v>84.773700000000005</c:v>
                </c:pt>
                <c:pt idx="509">
                  <c:v>84.931899999999999</c:v>
                </c:pt>
                <c:pt idx="510">
                  <c:v>85.135999999999996</c:v>
                </c:pt>
                <c:pt idx="511">
                  <c:v>85.217100000000002</c:v>
                </c:pt>
                <c:pt idx="512">
                  <c:v>85.456900000000005</c:v>
                </c:pt>
                <c:pt idx="513">
                  <c:v>85.679299999999998</c:v>
                </c:pt>
                <c:pt idx="514">
                  <c:v>85.652699999999996</c:v>
                </c:pt>
                <c:pt idx="515">
                  <c:v>85.970100000000002</c:v>
                </c:pt>
                <c:pt idx="516">
                  <c:v>86.160899999999998</c:v>
                </c:pt>
                <c:pt idx="517">
                  <c:v>86.1875</c:v>
                </c:pt>
                <c:pt idx="518">
                  <c:v>86.413600000000002</c:v>
                </c:pt>
                <c:pt idx="519">
                  <c:v>86.766599999999997</c:v>
                </c:pt>
                <c:pt idx="520">
                  <c:v>86.670100000000005</c:v>
                </c:pt>
                <c:pt idx="521">
                  <c:v>86.865499999999997</c:v>
                </c:pt>
                <c:pt idx="522">
                  <c:v>87.232900000000001</c:v>
                </c:pt>
                <c:pt idx="523">
                  <c:v>87.334999999999994</c:v>
                </c:pt>
                <c:pt idx="524">
                  <c:v>87.251099999999994</c:v>
                </c:pt>
                <c:pt idx="525">
                  <c:v>87.617699999999999</c:v>
                </c:pt>
                <c:pt idx="526">
                  <c:v>87.885099999999994</c:v>
                </c:pt>
                <c:pt idx="527">
                  <c:v>87.919399999999996</c:v>
                </c:pt>
                <c:pt idx="528">
                  <c:v>87.940299999999993</c:v>
                </c:pt>
                <c:pt idx="529">
                  <c:v>88.366600000000005</c:v>
                </c:pt>
                <c:pt idx="530">
                  <c:v>88.5672</c:v>
                </c:pt>
                <c:pt idx="531">
                  <c:v>88.561599999999999</c:v>
                </c:pt>
                <c:pt idx="532">
                  <c:v>88.609099999999998</c:v>
                </c:pt>
                <c:pt idx="533">
                  <c:v>89.045299999999997</c:v>
                </c:pt>
                <c:pt idx="534">
                  <c:v>89.180099999999996</c:v>
                </c:pt>
                <c:pt idx="535">
                  <c:v>89.103700000000003</c:v>
                </c:pt>
                <c:pt idx="536">
                  <c:v>89.381100000000004</c:v>
                </c:pt>
                <c:pt idx="537">
                  <c:v>89.644800000000004</c:v>
                </c:pt>
                <c:pt idx="538">
                  <c:v>89.981399999999994</c:v>
                </c:pt>
                <c:pt idx="539">
                  <c:v>89.836500000000001</c:v>
                </c:pt>
                <c:pt idx="540">
                  <c:v>90.055099999999996</c:v>
                </c:pt>
                <c:pt idx="541">
                  <c:v>90.381100000000004</c:v>
                </c:pt>
                <c:pt idx="542">
                  <c:v>90.4559</c:v>
                </c:pt>
                <c:pt idx="543">
                  <c:v>90.535499999999999</c:v>
                </c:pt>
                <c:pt idx="544">
                  <c:v>90.731700000000004</c:v>
                </c:pt>
                <c:pt idx="545">
                  <c:v>90.997</c:v>
                </c:pt>
                <c:pt idx="546">
                  <c:v>91.188699999999997</c:v>
                </c:pt>
                <c:pt idx="547">
                  <c:v>91.191400000000002</c:v>
                </c:pt>
                <c:pt idx="548">
                  <c:v>91.452699999999993</c:v>
                </c:pt>
                <c:pt idx="549">
                  <c:v>91.576800000000006</c:v>
                </c:pt>
                <c:pt idx="550">
                  <c:v>91.8673</c:v>
                </c:pt>
                <c:pt idx="551">
                  <c:v>91.858800000000002</c:v>
                </c:pt>
                <c:pt idx="552">
                  <c:v>92.104299999999995</c:v>
                </c:pt>
                <c:pt idx="553">
                  <c:v>92.236099999999993</c:v>
                </c:pt>
                <c:pt idx="554">
                  <c:v>92.490099999999998</c:v>
                </c:pt>
                <c:pt idx="555">
                  <c:v>92.552700000000002</c:v>
                </c:pt>
                <c:pt idx="556">
                  <c:v>92.777799999999999</c:v>
                </c:pt>
                <c:pt idx="557">
                  <c:v>92.948800000000006</c:v>
                </c:pt>
                <c:pt idx="558">
                  <c:v>93.165899999999993</c:v>
                </c:pt>
                <c:pt idx="559">
                  <c:v>93.227400000000003</c:v>
                </c:pt>
                <c:pt idx="560">
                  <c:v>93.43</c:v>
                </c:pt>
                <c:pt idx="561">
                  <c:v>93.621099999999998</c:v>
                </c:pt>
                <c:pt idx="562">
                  <c:v>93.728899999999996</c:v>
                </c:pt>
                <c:pt idx="563">
                  <c:v>93.953000000000003</c:v>
                </c:pt>
                <c:pt idx="564">
                  <c:v>94.122</c:v>
                </c:pt>
                <c:pt idx="565">
                  <c:v>94.273499999999999</c:v>
                </c:pt>
                <c:pt idx="566">
                  <c:v>94.418999999999997</c:v>
                </c:pt>
                <c:pt idx="567">
                  <c:v>94.567700000000002</c:v>
                </c:pt>
                <c:pt idx="568">
                  <c:v>94.792000000000002</c:v>
                </c:pt>
                <c:pt idx="569">
                  <c:v>95.001300000000001</c:v>
                </c:pt>
                <c:pt idx="570">
                  <c:v>95.0685</c:v>
                </c:pt>
                <c:pt idx="571">
                  <c:v>95.242599999999996</c:v>
                </c:pt>
                <c:pt idx="572">
                  <c:v>95.437100000000001</c:v>
                </c:pt>
                <c:pt idx="573">
                  <c:v>95.662700000000001</c:v>
                </c:pt>
                <c:pt idx="574">
                  <c:v>95.773799999999994</c:v>
                </c:pt>
                <c:pt idx="575">
                  <c:v>95.9161</c:v>
                </c:pt>
                <c:pt idx="576">
                  <c:v>96.080500000000001</c:v>
                </c:pt>
                <c:pt idx="577">
                  <c:v>96.289400000000001</c:v>
                </c:pt>
                <c:pt idx="578">
                  <c:v>96.508499999999998</c:v>
                </c:pt>
                <c:pt idx="579">
                  <c:v>96.586600000000004</c:v>
                </c:pt>
                <c:pt idx="580">
                  <c:v>96.754900000000006</c:v>
                </c:pt>
                <c:pt idx="581">
                  <c:v>96.886399999999995</c:v>
                </c:pt>
                <c:pt idx="582">
                  <c:v>97.144599999999997</c:v>
                </c:pt>
                <c:pt idx="583">
                  <c:v>97.299599999999998</c:v>
                </c:pt>
                <c:pt idx="584">
                  <c:v>97.446899999999999</c:v>
                </c:pt>
                <c:pt idx="585">
                  <c:v>97.553799999999995</c:v>
                </c:pt>
                <c:pt idx="586">
                  <c:v>97.787700000000001</c:v>
                </c:pt>
                <c:pt idx="587">
                  <c:v>97.976200000000006</c:v>
                </c:pt>
                <c:pt idx="588">
                  <c:v>98.122200000000007</c:v>
                </c:pt>
                <c:pt idx="589">
                  <c:v>98.245099999999994</c:v>
                </c:pt>
                <c:pt idx="590">
                  <c:v>98.435400000000001</c:v>
                </c:pt>
                <c:pt idx="591">
                  <c:v>98.589399999999998</c:v>
                </c:pt>
                <c:pt idx="592">
                  <c:v>98.803799999999995</c:v>
                </c:pt>
                <c:pt idx="593">
                  <c:v>98.9</c:v>
                </c:pt>
                <c:pt idx="594">
                  <c:v>99.072299999999998</c:v>
                </c:pt>
                <c:pt idx="595">
                  <c:v>99.273899999999998</c:v>
                </c:pt>
                <c:pt idx="596">
                  <c:v>99.480999999999995</c:v>
                </c:pt>
                <c:pt idx="597">
                  <c:v>99.567899999999995</c:v>
                </c:pt>
                <c:pt idx="598">
                  <c:v>99.783100000000005</c:v>
                </c:pt>
                <c:pt idx="599">
                  <c:v>99.903800000000004</c:v>
                </c:pt>
              </c:numCache>
            </c:numRef>
          </c:xVal>
          <c:yVal>
            <c:numRef>
              <c:f>'[11]Yiwei alumdieth ramp'!$D$5:$D$604</c:f>
              <c:numCache>
                <c:formatCode>General</c:formatCode>
                <c:ptCount val="600"/>
                <c:pt idx="0">
                  <c:v>901.928</c:v>
                </c:pt>
                <c:pt idx="1">
                  <c:v>1704.41</c:v>
                </c:pt>
                <c:pt idx="2">
                  <c:v>2501.33</c:v>
                </c:pt>
                <c:pt idx="3">
                  <c:v>2704.13</c:v>
                </c:pt>
                <c:pt idx="4">
                  <c:v>2417.75</c:v>
                </c:pt>
                <c:pt idx="5">
                  <c:v>2049.5100000000002</c:v>
                </c:pt>
                <c:pt idx="6">
                  <c:v>1733.72</c:v>
                </c:pt>
                <c:pt idx="7">
                  <c:v>1487.13</c:v>
                </c:pt>
                <c:pt idx="8">
                  <c:v>1283.4000000000001</c:v>
                </c:pt>
                <c:pt idx="9">
                  <c:v>1134.49</c:v>
                </c:pt>
                <c:pt idx="10">
                  <c:v>1013.06</c:v>
                </c:pt>
                <c:pt idx="11">
                  <c:v>913.84900000000005</c:v>
                </c:pt>
                <c:pt idx="12">
                  <c:v>838.86699999999996</c:v>
                </c:pt>
                <c:pt idx="13">
                  <c:v>780.1</c:v>
                </c:pt>
                <c:pt idx="14">
                  <c:v>729.25599999999997</c:v>
                </c:pt>
                <c:pt idx="15">
                  <c:v>680.01199999999994</c:v>
                </c:pt>
                <c:pt idx="16">
                  <c:v>633.93799999999999</c:v>
                </c:pt>
                <c:pt idx="17">
                  <c:v>595.30200000000002</c:v>
                </c:pt>
                <c:pt idx="18">
                  <c:v>560.14200000000005</c:v>
                </c:pt>
                <c:pt idx="19">
                  <c:v>525.66899999999998</c:v>
                </c:pt>
                <c:pt idx="20">
                  <c:v>497.73200000000003</c:v>
                </c:pt>
                <c:pt idx="21">
                  <c:v>470.71499999999997</c:v>
                </c:pt>
                <c:pt idx="22">
                  <c:v>446.721</c:v>
                </c:pt>
                <c:pt idx="23">
                  <c:v>424.85300000000001</c:v>
                </c:pt>
                <c:pt idx="24">
                  <c:v>402.83199999999999</c:v>
                </c:pt>
                <c:pt idx="25">
                  <c:v>382.88600000000002</c:v>
                </c:pt>
                <c:pt idx="26">
                  <c:v>366.36099999999999</c:v>
                </c:pt>
                <c:pt idx="27">
                  <c:v>351.233</c:v>
                </c:pt>
                <c:pt idx="28">
                  <c:v>332.75799999999998</c:v>
                </c:pt>
                <c:pt idx="29">
                  <c:v>316.25299999999999</c:v>
                </c:pt>
                <c:pt idx="30">
                  <c:v>301.73599999999999</c:v>
                </c:pt>
                <c:pt idx="31">
                  <c:v>291.66300000000001</c:v>
                </c:pt>
                <c:pt idx="32">
                  <c:v>284.07900000000001</c:v>
                </c:pt>
                <c:pt idx="33">
                  <c:v>266.53800000000001</c:v>
                </c:pt>
                <c:pt idx="34">
                  <c:v>257.70299999999997</c:v>
                </c:pt>
                <c:pt idx="35">
                  <c:v>249.46899999999999</c:v>
                </c:pt>
                <c:pt idx="36">
                  <c:v>241.25</c:v>
                </c:pt>
                <c:pt idx="37">
                  <c:v>231.66</c:v>
                </c:pt>
                <c:pt idx="38">
                  <c:v>223.99799999999999</c:v>
                </c:pt>
                <c:pt idx="39">
                  <c:v>213.36799999999999</c:v>
                </c:pt>
                <c:pt idx="40">
                  <c:v>201.316</c:v>
                </c:pt>
                <c:pt idx="41">
                  <c:v>193.06399999999999</c:v>
                </c:pt>
                <c:pt idx="42">
                  <c:v>189.453</c:v>
                </c:pt>
                <c:pt idx="43">
                  <c:v>184.49299999999999</c:v>
                </c:pt>
                <c:pt idx="44">
                  <c:v>181.03200000000001</c:v>
                </c:pt>
                <c:pt idx="45">
                  <c:v>179.75700000000001</c:v>
                </c:pt>
                <c:pt idx="46">
                  <c:v>175.697</c:v>
                </c:pt>
                <c:pt idx="47">
                  <c:v>172.26499999999999</c:v>
                </c:pt>
                <c:pt idx="48">
                  <c:v>164.92699999999999</c:v>
                </c:pt>
                <c:pt idx="49">
                  <c:v>157.73699999999999</c:v>
                </c:pt>
                <c:pt idx="50">
                  <c:v>157.02699999999999</c:v>
                </c:pt>
                <c:pt idx="51">
                  <c:v>158.536</c:v>
                </c:pt>
                <c:pt idx="52">
                  <c:v>158.404</c:v>
                </c:pt>
                <c:pt idx="53">
                  <c:v>154.53</c:v>
                </c:pt>
                <c:pt idx="54">
                  <c:v>149.22800000000001</c:v>
                </c:pt>
                <c:pt idx="55">
                  <c:v>144.71100000000001</c:v>
                </c:pt>
                <c:pt idx="56">
                  <c:v>139.036</c:v>
                </c:pt>
                <c:pt idx="57">
                  <c:v>134.495</c:v>
                </c:pt>
                <c:pt idx="58">
                  <c:v>135.17699999999999</c:v>
                </c:pt>
                <c:pt idx="59">
                  <c:v>134.46799999999999</c:v>
                </c:pt>
                <c:pt idx="60">
                  <c:v>131.334</c:v>
                </c:pt>
                <c:pt idx="61">
                  <c:v>130.55799999999999</c:v>
                </c:pt>
                <c:pt idx="62">
                  <c:v>127.154</c:v>
                </c:pt>
                <c:pt idx="63">
                  <c:v>125.101</c:v>
                </c:pt>
                <c:pt idx="64">
                  <c:v>124.20699999999999</c:v>
                </c:pt>
                <c:pt idx="65">
                  <c:v>126.142</c:v>
                </c:pt>
                <c:pt idx="66">
                  <c:v>125.202</c:v>
                </c:pt>
                <c:pt idx="67">
                  <c:v>122.982</c:v>
                </c:pt>
                <c:pt idx="68">
                  <c:v>118.836</c:v>
                </c:pt>
                <c:pt idx="69">
                  <c:v>113.986</c:v>
                </c:pt>
                <c:pt idx="70">
                  <c:v>115.36499999999999</c:v>
                </c:pt>
                <c:pt idx="71">
                  <c:v>116.812</c:v>
                </c:pt>
                <c:pt idx="72">
                  <c:v>115.818</c:v>
                </c:pt>
                <c:pt idx="73">
                  <c:v>112.776</c:v>
                </c:pt>
                <c:pt idx="74">
                  <c:v>107.746</c:v>
                </c:pt>
                <c:pt idx="75">
                  <c:v>105.358</c:v>
                </c:pt>
                <c:pt idx="76">
                  <c:v>99.681600000000003</c:v>
                </c:pt>
                <c:pt idx="77">
                  <c:v>97.314700000000002</c:v>
                </c:pt>
                <c:pt idx="78">
                  <c:v>95.720200000000006</c:v>
                </c:pt>
                <c:pt idx="79">
                  <c:v>95.438500000000005</c:v>
                </c:pt>
                <c:pt idx="80">
                  <c:v>96.967600000000004</c:v>
                </c:pt>
                <c:pt idx="81">
                  <c:v>100.5</c:v>
                </c:pt>
                <c:pt idx="82">
                  <c:v>101.58</c:v>
                </c:pt>
                <c:pt idx="83">
                  <c:v>99.4863</c:v>
                </c:pt>
                <c:pt idx="84">
                  <c:v>97.484800000000007</c:v>
                </c:pt>
                <c:pt idx="85">
                  <c:v>95.306700000000006</c:v>
                </c:pt>
                <c:pt idx="86">
                  <c:v>91.655799999999999</c:v>
                </c:pt>
                <c:pt idx="87">
                  <c:v>89.553399999999996</c:v>
                </c:pt>
                <c:pt idx="88">
                  <c:v>87.833600000000004</c:v>
                </c:pt>
                <c:pt idx="89">
                  <c:v>87.904600000000002</c:v>
                </c:pt>
                <c:pt idx="90">
                  <c:v>85.690700000000007</c:v>
                </c:pt>
                <c:pt idx="91">
                  <c:v>81.736400000000003</c:v>
                </c:pt>
                <c:pt idx="92">
                  <c:v>77.800600000000003</c:v>
                </c:pt>
                <c:pt idx="93">
                  <c:v>78.695800000000006</c:v>
                </c:pt>
                <c:pt idx="94">
                  <c:v>83.027799999999999</c:v>
                </c:pt>
                <c:pt idx="95">
                  <c:v>84.551599999999993</c:v>
                </c:pt>
                <c:pt idx="96">
                  <c:v>81.542000000000002</c:v>
                </c:pt>
                <c:pt idx="97">
                  <c:v>81.201599999999999</c:v>
                </c:pt>
                <c:pt idx="98">
                  <c:v>80.263599999999997</c:v>
                </c:pt>
                <c:pt idx="99">
                  <c:v>77.399100000000004</c:v>
                </c:pt>
                <c:pt idx="100">
                  <c:v>74.888499999999993</c:v>
                </c:pt>
                <c:pt idx="101">
                  <c:v>74.7209</c:v>
                </c:pt>
                <c:pt idx="102">
                  <c:v>75.646799999999999</c:v>
                </c:pt>
                <c:pt idx="103">
                  <c:v>78.4893</c:v>
                </c:pt>
                <c:pt idx="104">
                  <c:v>76.242099999999994</c:v>
                </c:pt>
                <c:pt idx="105">
                  <c:v>71.782300000000006</c:v>
                </c:pt>
                <c:pt idx="106">
                  <c:v>69.129199999999997</c:v>
                </c:pt>
                <c:pt idx="107">
                  <c:v>69.6387</c:v>
                </c:pt>
                <c:pt idx="108">
                  <c:v>69.694900000000004</c:v>
                </c:pt>
                <c:pt idx="109">
                  <c:v>71.315899999999999</c:v>
                </c:pt>
                <c:pt idx="110">
                  <c:v>72.865499999999997</c:v>
                </c:pt>
                <c:pt idx="111">
                  <c:v>72.116299999999995</c:v>
                </c:pt>
                <c:pt idx="112">
                  <c:v>71.862300000000005</c:v>
                </c:pt>
                <c:pt idx="113">
                  <c:v>70.210499999999996</c:v>
                </c:pt>
                <c:pt idx="114">
                  <c:v>67.251300000000001</c:v>
                </c:pt>
                <c:pt idx="115">
                  <c:v>63.695300000000003</c:v>
                </c:pt>
                <c:pt idx="116">
                  <c:v>64.847800000000007</c:v>
                </c:pt>
                <c:pt idx="117">
                  <c:v>66.492800000000003</c:v>
                </c:pt>
                <c:pt idx="118">
                  <c:v>66.191199999999995</c:v>
                </c:pt>
                <c:pt idx="119">
                  <c:v>65.517300000000006</c:v>
                </c:pt>
                <c:pt idx="120">
                  <c:v>63.052300000000002</c:v>
                </c:pt>
                <c:pt idx="121">
                  <c:v>63.373100000000001</c:v>
                </c:pt>
                <c:pt idx="122">
                  <c:v>61.942300000000003</c:v>
                </c:pt>
                <c:pt idx="123">
                  <c:v>60.404200000000003</c:v>
                </c:pt>
                <c:pt idx="124">
                  <c:v>59.931899999999999</c:v>
                </c:pt>
                <c:pt idx="125">
                  <c:v>63.277000000000001</c:v>
                </c:pt>
                <c:pt idx="126">
                  <c:v>64.299499999999995</c:v>
                </c:pt>
                <c:pt idx="127">
                  <c:v>62.8827</c:v>
                </c:pt>
                <c:pt idx="128">
                  <c:v>59.753599999999999</c:v>
                </c:pt>
                <c:pt idx="129">
                  <c:v>57.0197</c:v>
                </c:pt>
                <c:pt idx="130">
                  <c:v>59.026200000000003</c:v>
                </c:pt>
                <c:pt idx="131">
                  <c:v>61.451700000000002</c:v>
                </c:pt>
                <c:pt idx="132">
                  <c:v>62.491599999999998</c:v>
                </c:pt>
                <c:pt idx="133">
                  <c:v>61.5304</c:v>
                </c:pt>
                <c:pt idx="134">
                  <c:v>57.446399999999997</c:v>
                </c:pt>
                <c:pt idx="135">
                  <c:v>58.255499999999998</c:v>
                </c:pt>
                <c:pt idx="136">
                  <c:v>64.230400000000003</c:v>
                </c:pt>
                <c:pt idx="137">
                  <c:v>62.197699999999998</c:v>
                </c:pt>
                <c:pt idx="138">
                  <c:v>58.911099999999998</c:v>
                </c:pt>
                <c:pt idx="139">
                  <c:v>55.186599999999999</c:v>
                </c:pt>
                <c:pt idx="140">
                  <c:v>55.429200000000002</c:v>
                </c:pt>
                <c:pt idx="141">
                  <c:v>59.7072</c:v>
                </c:pt>
                <c:pt idx="142">
                  <c:v>60.458199999999998</c:v>
                </c:pt>
                <c:pt idx="143">
                  <c:v>56.926900000000003</c:v>
                </c:pt>
                <c:pt idx="144">
                  <c:v>53.834899999999998</c:v>
                </c:pt>
                <c:pt idx="145">
                  <c:v>51.143900000000002</c:v>
                </c:pt>
                <c:pt idx="146">
                  <c:v>52.839399999999998</c:v>
                </c:pt>
                <c:pt idx="147">
                  <c:v>56.0015</c:v>
                </c:pt>
                <c:pt idx="148">
                  <c:v>54.192500000000003</c:v>
                </c:pt>
                <c:pt idx="149">
                  <c:v>51.345300000000002</c:v>
                </c:pt>
                <c:pt idx="150">
                  <c:v>49.874200000000002</c:v>
                </c:pt>
                <c:pt idx="151">
                  <c:v>52.335000000000001</c:v>
                </c:pt>
                <c:pt idx="152">
                  <c:v>54.308999999999997</c:v>
                </c:pt>
                <c:pt idx="153">
                  <c:v>50.817500000000003</c:v>
                </c:pt>
                <c:pt idx="154">
                  <c:v>49.486600000000003</c:v>
                </c:pt>
                <c:pt idx="155">
                  <c:v>49.679600000000001</c:v>
                </c:pt>
                <c:pt idx="156">
                  <c:v>52.866599999999998</c:v>
                </c:pt>
                <c:pt idx="157">
                  <c:v>54.482100000000003</c:v>
                </c:pt>
                <c:pt idx="158">
                  <c:v>48.953699999999998</c:v>
                </c:pt>
                <c:pt idx="159">
                  <c:v>49.395400000000002</c:v>
                </c:pt>
                <c:pt idx="160">
                  <c:v>49.047899999999998</c:v>
                </c:pt>
                <c:pt idx="161">
                  <c:v>51.427199999999999</c:v>
                </c:pt>
                <c:pt idx="162">
                  <c:v>50.567599999999999</c:v>
                </c:pt>
                <c:pt idx="163">
                  <c:v>42.340400000000002</c:v>
                </c:pt>
                <c:pt idx="164">
                  <c:v>47.4923</c:v>
                </c:pt>
                <c:pt idx="165">
                  <c:v>48.950400000000002</c:v>
                </c:pt>
                <c:pt idx="166">
                  <c:v>50.960700000000003</c:v>
                </c:pt>
                <c:pt idx="167">
                  <c:v>43.881</c:v>
                </c:pt>
                <c:pt idx="168">
                  <c:v>41.931399999999996</c:v>
                </c:pt>
                <c:pt idx="169">
                  <c:v>46.284300000000002</c:v>
                </c:pt>
                <c:pt idx="170">
                  <c:v>47.328000000000003</c:v>
                </c:pt>
                <c:pt idx="171">
                  <c:v>46.335999999999999</c:v>
                </c:pt>
                <c:pt idx="172">
                  <c:v>40.360999999999997</c:v>
                </c:pt>
                <c:pt idx="173">
                  <c:v>45.3857</c:v>
                </c:pt>
                <c:pt idx="174">
                  <c:v>44.7988</c:v>
                </c:pt>
                <c:pt idx="175">
                  <c:v>45.553100000000001</c:v>
                </c:pt>
                <c:pt idx="176">
                  <c:v>38.864899999999999</c:v>
                </c:pt>
                <c:pt idx="177">
                  <c:v>46.5304</c:v>
                </c:pt>
                <c:pt idx="178">
                  <c:v>43.300199999999997</c:v>
                </c:pt>
                <c:pt idx="179">
                  <c:v>43.811999999999998</c:v>
                </c:pt>
                <c:pt idx="180">
                  <c:v>42.8992</c:v>
                </c:pt>
                <c:pt idx="181">
                  <c:v>45.350299999999997</c:v>
                </c:pt>
                <c:pt idx="182">
                  <c:v>45.0503</c:v>
                </c:pt>
                <c:pt idx="183">
                  <c:v>41.9086</c:v>
                </c:pt>
                <c:pt idx="184">
                  <c:v>43.344900000000003</c:v>
                </c:pt>
                <c:pt idx="185">
                  <c:v>42.362499999999997</c:v>
                </c:pt>
                <c:pt idx="186">
                  <c:v>41.521500000000003</c:v>
                </c:pt>
                <c:pt idx="187">
                  <c:v>42.873199999999997</c:v>
                </c:pt>
                <c:pt idx="188">
                  <c:v>45.229799999999997</c:v>
                </c:pt>
                <c:pt idx="189">
                  <c:v>45.62</c:v>
                </c:pt>
                <c:pt idx="190">
                  <c:v>40.831099999999999</c:v>
                </c:pt>
                <c:pt idx="191">
                  <c:v>46.774099999999997</c:v>
                </c:pt>
                <c:pt idx="192">
                  <c:v>48.454700000000003</c:v>
                </c:pt>
                <c:pt idx="193">
                  <c:v>43.996000000000002</c:v>
                </c:pt>
                <c:pt idx="194">
                  <c:v>44.502000000000002</c:v>
                </c:pt>
                <c:pt idx="195">
                  <c:v>48.085700000000003</c:v>
                </c:pt>
                <c:pt idx="196">
                  <c:v>46.2164</c:v>
                </c:pt>
                <c:pt idx="197">
                  <c:v>38.695300000000003</c:v>
                </c:pt>
                <c:pt idx="198">
                  <c:v>40.1327</c:v>
                </c:pt>
                <c:pt idx="199">
                  <c:v>42.6982</c:v>
                </c:pt>
                <c:pt idx="200">
                  <c:v>41.494199999999999</c:v>
                </c:pt>
                <c:pt idx="201">
                  <c:v>35.468400000000003</c:v>
                </c:pt>
                <c:pt idx="202">
                  <c:v>38.109400000000001</c:v>
                </c:pt>
                <c:pt idx="203">
                  <c:v>38.930199999999999</c:v>
                </c:pt>
                <c:pt idx="204">
                  <c:v>38.749699999999997</c:v>
                </c:pt>
                <c:pt idx="205">
                  <c:v>34.118499999999997</c:v>
                </c:pt>
                <c:pt idx="206">
                  <c:v>36.356299999999997</c:v>
                </c:pt>
                <c:pt idx="207">
                  <c:v>36.609200000000001</c:v>
                </c:pt>
                <c:pt idx="208">
                  <c:v>34.668700000000001</c:v>
                </c:pt>
                <c:pt idx="209">
                  <c:v>32.873600000000003</c:v>
                </c:pt>
                <c:pt idx="210">
                  <c:v>35.027099999999997</c:v>
                </c:pt>
                <c:pt idx="211">
                  <c:v>35.9863</c:v>
                </c:pt>
                <c:pt idx="212">
                  <c:v>33.671399999999998</c:v>
                </c:pt>
                <c:pt idx="213">
                  <c:v>34.430199999999999</c:v>
                </c:pt>
                <c:pt idx="214">
                  <c:v>36.3962</c:v>
                </c:pt>
                <c:pt idx="215">
                  <c:v>35.7241</c:v>
                </c:pt>
                <c:pt idx="216">
                  <c:v>32.723999999999997</c:v>
                </c:pt>
                <c:pt idx="217">
                  <c:v>35.8249</c:v>
                </c:pt>
                <c:pt idx="218">
                  <c:v>36.244599999999998</c:v>
                </c:pt>
                <c:pt idx="219">
                  <c:v>33.493000000000002</c:v>
                </c:pt>
                <c:pt idx="220">
                  <c:v>35.223599999999998</c:v>
                </c:pt>
                <c:pt idx="221">
                  <c:v>37.077100000000002</c:v>
                </c:pt>
                <c:pt idx="222">
                  <c:v>34.827800000000003</c:v>
                </c:pt>
                <c:pt idx="223">
                  <c:v>35.0565</c:v>
                </c:pt>
                <c:pt idx="224">
                  <c:v>37.109900000000003</c:v>
                </c:pt>
                <c:pt idx="225">
                  <c:v>35.8292</c:v>
                </c:pt>
                <c:pt idx="226">
                  <c:v>36.0124</c:v>
                </c:pt>
                <c:pt idx="227">
                  <c:v>36.163499999999999</c:v>
                </c:pt>
                <c:pt idx="228">
                  <c:v>37.613300000000002</c:v>
                </c:pt>
                <c:pt idx="229">
                  <c:v>37.2258</c:v>
                </c:pt>
                <c:pt idx="230">
                  <c:v>34.558399999999999</c:v>
                </c:pt>
                <c:pt idx="231">
                  <c:v>34.792999999999999</c:v>
                </c:pt>
                <c:pt idx="232">
                  <c:v>37.042099999999998</c:v>
                </c:pt>
                <c:pt idx="233">
                  <c:v>32.107100000000003</c:v>
                </c:pt>
                <c:pt idx="234">
                  <c:v>30.98</c:v>
                </c:pt>
                <c:pt idx="235">
                  <c:v>33.171399999999998</c:v>
                </c:pt>
                <c:pt idx="236">
                  <c:v>30.376300000000001</c:v>
                </c:pt>
                <c:pt idx="237">
                  <c:v>28.5959</c:v>
                </c:pt>
                <c:pt idx="238">
                  <c:v>29.1616</c:v>
                </c:pt>
                <c:pt idx="239">
                  <c:v>28.618500000000001</c:v>
                </c:pt>
                <c:pt idx="240">
                  <c:v>27.290500000000002</c:v>
                </c:pt>
                <c:pt idx="241">
                  <c:v>27.823599999999999</c:v>
                </c:pt>
                <c:pt idx="242">
                  <c:v>27.909400000000002</c:v>
                </c:pt>
                <c:pt idx="243">
                  <c:v>27.2592</c:v>
                </c:pt>
                <c:pt idx="244">
                  <c:v>26.659600000000001</c:v>
                </c:pt>
                <c:pt idx="245">
                  <c:v>26.813300000000002</c:v>
                </c:pt>
                <c:pt idx="246">
                  <c:v>25.832899999999999</c:v>
                </c:pt>
                <c:pt idx="247">
                  <c:v>26.251300000000001</c:v>
                </c:pt>
                <c:pt idx="248">
                  <c:v>26.235399999999998</c:v>
                </c:pt>
                <c:pt idx="249">
                  <c:v>25.9663</c:v>
                </c:pt>
                <c:pt idx="250">
                  <c:v>25.740200000000002</c:v>
                </c:pt>
                <c:pt idx="251">
                  <c:v>26.225899999999999</c:v>
                </c:pt>
                <c:pt idx="252">
                  <c:v>25.934699999999999</c:v>
                </c:pt>
                <c:pt idx="253">
                  <c:v>25.108000000000001</c:v>
                </c:pt>
                <c:pt idx="254">
                  <c:v>26.599699999999999</c:v>
                </c:pt>
                <c:pt idx="255">
                  <c:v>25.770199999999999</c:v>
                </c:pt>
                <c:pt idx="256">
                  <c:v>24.4755</c:v>
                </c:pt>
                <c:pt idx="257">
                  <c:v>25.3215</c:v>
                </c:pt>
                <c:pt idx="258">
                  <c:v>24.182500000000001</c:v>
                </c:pt>
                <c:pt idx="259">
                  <c:v>22.6066</c:v>
                </c:pt>
                <c:pt idx="260">
                  <c:v>24.660900000000002</c:v>
                </c:pt>
                <c:pt idx="261">
                  <c:v>23.462599999999998</c:v>
                </c:pt>
                <c:pt idx="262">
                  <c:v>21.52</c:v>
                </c:pt>
                <c:pt idx="263">
                  <c:v>22.891999999999999</c:v>
                </c:pt>
                <c:pt idx="264">
                  <c:v>23.409600000000001</c:v>
                </c:pt>
                <c:pt idx="265">
                  <c:v>22.643699999999999</c:v>
                </c:pt>
                <c:pt idx="266">
                  <c:v>23.2318</c:v>
                </c:pt>
                <c:pt idx="267">
                  <c:v>23.956299999999999</c:v>
                </c:pt>
                <c:pt idx="268">
                  <c:v>25.2088</c:v>
                </c:pt>
                <c:pt idx="269">
                  <c:v>25.089600000000001</c:v>
                </c:pt>
                <c:pt idx="270">
                  <c:v>23.946899999999999</c:v>
                </c:pt>
                <c:pt idx="271">
                  <c:v>24.31</c:v>
                </c:pt>
                <c:pt idx="272">
                  <c:v>22.374500000000001</c:v>
                </c:pt>
                <c:pt idx="273">
                  <c:v>22.6389</c:v>
                </c:pt>
                <c:pt idx="274">
                  <c:v>23.529800000000002</c:v>
                </c:pt>
                <c:pt idx="275">
                  <c:v>21.352699999999999</c:v>
                </c:pt>
                <c:pt idx="276">
                  <c:v>24.126899999999999</c:v>
                </c:pt>
                <c:pt idx="277">
                  <c:v>23.298400000000001</c:v>
                </c:pt>
                <c:pt idx="278">
                  <c:v>22.5885</c:v>
                </c:pt>
                <c:pt idx="279">
                  <c:v>23.712199999999999</c:v>
                </c:pt>
                <c:pt idx="280">
                  <c:v>21.268599999999999</c:v>
                </c:pt>
                <c:pt idx="281">
                  <c:v>22.4998</c:v>
                </c:pt>
                <c:pt idx="282">
                  <c:v>21.7469</c:v>
                </c:pt>
                <c:pt idx="283">
                  <c:v>20.082799999999999</c:v>
                </c:pt>
                <c:pt idx="284">
                  <c:v>20.946899999999999</c:v>
                </c:pt>
                <c:pt idx="285">
                  <c:v>19.7471</c:v>
                </c:pt>
                <c:pt idx="286">
                  <c:v>19.3735</c:v>
                </c:pt>
                <c:pt idx="287">
                  <c:v>19.352499999999999</c:v>
                </c:pt>
                <c:pt idx="288">
                  <c:v>18.268699999999999</c:v>
                </c:pt>
                <c:pt idx="289">
                  <c:v>19.987500000000001</c:v>
                </c:pt>
                <c:pt idx="290">
                  <c:v>21.156099999999999</c:v>
                </c:pt>
                <c:pt idx="291">
                  <c:v>20.338999999999999</c:v>
                </c:pt>
                <c:pt idx="292">
                  <c:v>19.191500000000001</c:v>
                </c:pt>
                <c:pt idx="293">
                  <c:v>18.0227</c:v>
                </c:pt>
                <c:pt idx="294">
                  <c:v>18.746400000000001</c:v>
                </c:pt>
                <c:pt idx="295">
                  <c:v>20.8035</c:v>
                </c:pt>
                <c:pt idx="296">
                  <c:v>20.481400000000001</c:v>
                </c:pt>
                <c:pt idx="297">
                  <c:v>19.104099999999999</c:v>
                </c:pt>
                <c:pt idx="298">
                  <c:v>19.0806</c:v>
                </c:pt>
                <c:pt idx="299">
                  <c:v>17.979500000000002</c:v>
                </c:pt>
                <c:pt idx="300">
                  <c:v>18.260000000000002</c:v>
                </c:pt>
                <c:pt idx="301">
                  <c:v>17.015499999999999</c:v>
                </c:pt>
                <c:pt idx="302">
                  <c:v>15.289099999999999</c:v>
                </c:pt>
                <c:pt idx="303">
                  <c:v>14.0558</c:v>
                </c:pt>
                <c:pt idx="304">
                  <c:v>12.280099999999999</c:v>
                </c:pt>
                <c:pt idx="305">
                  <c:v>12.9017</c:v>
                </c:pt>
                <c:pt idx="306">
                  <c:v>12.6411</c:v>
                </c:pt>
                <c:pt idx="307">
                  <c:v>12.850199999999999</c:v>
                </c:pt>
                <c:pt idx="308">
                  <c:v>13.1273</c:v>
                </c:pt>
                <c:pt idx="309">
                  <c:v>12.7257</c:v>
                </c:pt>
                <c:pt idx="310">
                  <c:v>12.5924</c:v>
                </c:pt>
                <c:pt idx="311">
                  <c:v>11.6333</c:v>
                </c:pt>
                <c:pt idx="312">
                  <c:v>11.0901</c:v>
                </c:pt>
                <c:pt idx="313">
                  <c:v>10.824199999999999</c:v>
                </c:pt>
                <c:pt idx="314">
                  <c:v>10.0397</c:v>
                </c:pt>
                <c:pt idx="315">
                  <c:v>10.4961</c:v>
                </c:pt>
                <c:pt idx="316">
                  <c:v>9.6518599999999992</c:v>
                </c:pt>
                <c:pt idx="317">
                  <c:v>10.719799999999999</c:v>
                </c:pt>
                <c:pt idx="318">
                  <c:v>10.858599999999999</c:v>
                </c:pt>
                <c:pt idx="319">
                  <c:v>10.645300000000001</c:v>
                </c:pt>
                <c:pt idx="320">
                  <c:v>10.7315</c:v>
                </c:pt>
                <c:pt idx="321">
                  <c:v>10.398</c:v>
                </c:pt>
                <c:pt idx="322">
                  <c:v>10.718400000000001</c:v>
                </c:pt>
                <c:pt idx="323">
                  <c:v>10.5031</c:v>
                </c:pt>
                <c:pt idx="324">
                  <c:v>11.0632</c:v>
                </c:pt>
                <c:pt idx="325">
                  <c:v>10.493600000000001</c:v>
                </c:pt>
                <c:pt idx="326">
                  <c:v>10.99</c:v>
                </c:pt>
                <c:pt idx="327">
                  <c:v>11.3551</c:v>
                </c:pt>
                <c:pt idx="328">
                  <c:v>11.358000000000001</c:v>
                </c:pt>
                <c:pt idx="329">
                  <c:v>11.557600000000001</c:v>
                </c:pt>
                <c:pt idx="330">
                  <c:v>11.5123</c:v>
                </c:pt>
                <c:pt idx="331">
                  <c:v>11.4709</c:v>
                </c:pt>
                <c:pt idx="332">
                  <c:v>11.3407</c:v>
                </c:pt>
                <c:pt idx="333">
                  <c:v>10.718</c:v>
                </c:pt>
                <c:pt idx="334">
                  <c:v>10.8979</c:v>
                </c:pt>
                <c:pt idx="335">
                  <c:v>10.311</c:v>
                </c:pt>
                <c:pt idx="336">
                  <c:v>10.6587</c:v>
                </c:pt>
                <c:pt idx="337">
                  <c:v>10.2531</c:v>
                </c:pt>
                <c:pt idx="338">
                  <c:v>10.292199999999999</c:v>
                </c:pt>
                <c:pt idx="339">
                  <c:v>10.371600000000001</c:v>
                </c:pt>
                <c:pt idx="340">
                  <c:v>10.012600000000001</c:v>
                </c:pt>
                <c:pt idx="341">
                  <c:v>10.5678</c:v>
                </c:pt>
                <c:pt idx="342">
                  <c:v>9.8032900000000005</c:v>
                </c:pt>
                <c:pt idx="343">
                  <c:v>10.7098</c:v>
                </c:pt>
                <c:pt idx="344">
                  <c:v>9.7198499999999992</c:v>
                </c:pt>
                <c:pt idx="345">
                  <c:v>10.102499999999999</c:v>
                </c:pt>
                <c:pt idx="346">
                  <c:v>10.363</c:v>
                </c:pt>
                <c:pt idx="347">
                  <c:v>9.9831000000000003</c:v>
                </c:pt>
                <c:pt idx="348">
                  <c:v>10.2516</c:v>
                </c:pt>
                <c:pt idx="349">
                  <c:v>10.670299999999999</c:v>
                </c:pt>
                <c:pt idx="350">
                  <c:v>10.616</c:v>
                </c:pt>
                <c:pt idx="351">
                  <c:v>10.808299999999999</c:v>
                </c:pt>
                <c:pt idx="352">
                  <c:v>10.2263</c:v>
                </c:pt>
                <c:pt idx="353">
                  <c:v>9.9085199999999993</c:v>
                </c:pt>
                <c:pt idx="354">
                  <c:v>9.9914400000000008</c:v>
                </c:pt>
                <c:pt idx="355">
                  <c:v>10.053800000000001</c:v>
                </c:pt>
                <c:pt idx="356">
                  <c:v>10.4855</c:v>
                </c:pt>
                <c:pt idx="357">
                  <c:v>11.1408</c:v>
                </c:pt>
                <c:pt idx="358">
                  <c:v>11.0101</c:v>
                </c:pt>
                <c:pt idx="359">
                  <c:v>11.5688</c:v>
                </c:pt>
                <c:pt idx="360">
                  <c:v>10.993600000000001</c:v>
                </c:pt>
                <c:pt idx="361">
                  <c:v>10.4628</c:v>
                </c:pt>
                <c:pt idx="362">
                  <c:v>10.430099999999999</c:v>
                </c:pt>
                <c:pt idx="363">
                  <c:v>9.8078400000000006</c:v>
                </c:pt>
                <c:pt idx="364">
                  <c:v>9.6770999999999994</c:v>
                </c:pt>
                <c:pt idx="365">
                  <c:v>9.8199100000000001</c:v>
                </c:pt>
                <c:pt idx="366">
                  <c:v>9.4866600000000005</c:v>
                </c:pt>
                <c:pt idx="367">
                  <c:v>9.2862399999999994</c:v>
                </c:pt>
                <c:pt idx="368">
                  <c:v>8.8030899999999992</c:v>
                </c:pt>
                <c:pt idx="369">
                  <c:v>9.5399399999999996</c:v>
                </c:pt>
                <c:pt idx="370">
                  <c:v>9.8799799999999998</c:v>
                </c:pt>
                <c:pt idx="371">
                  <c:v>9.9596300000000006</c:v>
                </c:pt>
                <c:pt idx="372">
                  <c:v>9.7409099999999995</c:v>
                </c:pt>
                <c:pt idx="373">
                  <c:v>9.7305399999999995</c:v>
                </c:pt>
                <c:pt idx="374">
                  <c:v>9.5709199999999992</c:v>
                </c:pt>
                <c:pt idx="375">
                  <c:v>9.5807000000000002</c:v>
                </c:pt>
                <c:pt idx="376">
                  <c:v>9.4751399999999997</c:v>
                </c:pt>
                <c:pt idx="377">
                  <c:v>9.3769100000000005</c:v>
                </c:pt>
                <c:pt idx="378">
                  <c:v>9.2214399999999994</c:v>
                </c:pt>
                <c:pt idx="379">
                  <c:v>9.1034100000000002</c:v>
                </c:pt>
                <c:pt idx="380">
                  <c:v>8.9652600000000007</c:v>
                </c:pt>
                <c:pt idx="381">
                  <c:v>8.9121600000000001</c:v>
                </c:pt>
                <c:pt idx="382">
                  <c:v>8.8059799999999999</c:v>
                </c:pt>
                <c:pt idx="383">
                  <c:v>8.6151499999999999</c:v>
                </c:pt>
                <c:pt idx="384">
                  <c:v>8.6815499999999997</c:v>
                </c:pt>
                <c:pt idx="385">
                  <c:v>8.5669400000000007</c:v>
                </c:pt>
                <c:pt idx="386">
                  <c:v>8.8179200000000009</c:v>
                </c:pt>
                <c:pt idx="387">
                  <c:v>9.1024999999999991</c:v>
                </c:pt>
                <c:pt idx="388">
                  <c:v>9.1448300000000007</c:v>
                </c:pt>
                <c:pt idx="389">
                  <c:v>9.2729499999999998</c:v>
                </c:pt>
                <c:pt idx="390">
                  <c:v>9.2173200000000008</c:v>
                </c:pt>
                <c:pt idx="391">
                  <c:v>9.0903700000000001</c:v>
                </c:pt>
                <c:pt idx="392">
                  <c:v>8.9970999999999997</c:v>
                </c:pt>
                <c:pt idx="393">
                  <c:v>9.0822599999999998</c:v>
                </c:pt>
                <c:pt idx="394">
                  <c:v>9.0829000000000004</c:v>
                </c:pt>
                <c:pt idx="395">
                  <c:v>9.0942699999999999</c:v>
                </c:pt>
                <c:pt idx="396">
                  <c:v>9.2268699999999999</c:v>
                </c:pt>
                <c:pt idx="397">
                  <c:v>9.4086800000000004</c:v>
                </c:pt>
                <c:pt idx="398">
                  <c:v>9.4274000000000004</c:v>
                </c:pt>
                <c:pt idx="399">
                  <c:v>9.6037099999999995</c:v>
                </c:pt>
                <c:pt idx="400">
                  <c:v>9.8087300000000006</c:v>
                </c:pt>
                <c:pt idx="401">
                  <c:v>9.7036300000000004</c:v>
                </c:pt>
                <c:pt idx="402">
                  <c:v>9.8656400000000009</c:v>
                </c:pt>
                <c:pt idx="403">
                  <c:v>9.7583500000000001</c:v>
                </c:pt>
                <c:pt idx="404">
                  <c:v>9.7808600000000006</c:v>
                </c:pt>
                <c:pt idx="405">
                  <c:v>9.4852399999999992</c:v>
                </c:pt>
                <c:pt idx="406">
                  <c:v>9.4637100000000007</c:v>
                </c:pt>
                <c:pt idx="407">
                  <c:v>9.2967600000000008</c:v>
                </c:pt>
                <c:pt idx="408">
                  <c:v>9.2465100000000007</c:v>
                </c:pt>
                <c:pt idx="409">
                  <c:v>9.30185</c:v>
                </c:pt>
                <c:pt idx="410">
                  <c:v>9.1151499999999999</c:v>
                </c:pt>
                <c:pt idx="411">
                  <c:v>9.3382500000000004</c:v>
                </c:pt>
                <c:pt idx="412">
                  <c:v>9.1972699999999996</c:v>
                </c:pt>
                <c:pt idx="413">
                  <c:v>9.3421099999999999</c:v>
                </c:pt>
                <c:pt idx="414">
                  <c:v>9.1777999999999995</c:v>
                </c:pt>
                <c:pt idx="415">
                  <c:v>9.3849300000000007</c:v>
                </c:pt>
                <c:pt idx="416">
                  <c:v>9.3257499999999993</c:v>
                </c:pt>
                <c:pt idx="417">
                  <c:v>9.1657499999999992</c:v>
                </c:pt>
                <c:pt idx="418">
                  <c:v>9.5197599999999998</c:v>
                </c:pt>
                <c:pt idx="419">
                  <c:v>8.9511000000000003</c:v>
                </c:pt>
                <c:pt idx="420">
                  <c:v>9.6508800000000008</c:v>
                </c:pt>
                <c:pt idx="421">
                  <c:v>9.0658300000000001</c:v>
                </c:pt>
                <c:pt idx="422">
                  <c:v>9.6720100000000002</c:v>
                </c:pt>
                <c:pt idx="423">
                  <c:v>9.0881799999999995</c:v>
                </c:pt>
                <c:pt idx="424">
                  <c:v>9.2580600000000004</c:v>
                </c:pt>
                <c:pt idx="425">
                  <c:v>9.4014000000000006</c:v>
                </c:pt>
                <c:pt idx="426">
                  <c:v>9.45505</c:v>
                </c:pt>
                <c:pt idx="427">
                  <c:v>9.5648099999999996</c:v>
                </c:pt>
                <c:pt idx="428">
                  <c:v>9.2364899999999999</c:v>
                </c:pt>
                <c:pt idx="429">
                  <c:v>9.5084099999999996</c:v>
                </c:pt>
                <c:pt idx="430">
                  <c:v>9.4654199999999999</c:v>
                </c:pt>
                <c:pt idx="431">
                  <c:v>9.4845900000000007</c:v>
                </c:pt>
                <c:pt idx="432">
                  <c:v>9.5887700000000002</c:v>
                </c:pt>
                <c:pt idx="433">
                  <c:v>9.3986800000000006</c:v>
                </c:pt>
                <c:pt idx="434">
                  <c:v>9.5340000000000007</c:v>
                </c:pt>
                <c:pt idx="435">
                  <c:v>9.1389800000000001</c:v>
                </c:pt>
                <c:pt idx="436">
                  <c:v>9.50685</c:v>
                </c:pt>
                <c:pt idx="437">
                  <c:v>9.0712600000000005</c:v>
                </c:pt>
                <c:pt idx="438">
                  <c:v>9.3774800000000003</c:v>
                </c:pt>
                <c:pt idx="439">
                  <c:v>9.2848299999999995</c:v>
                </c:pt>
                <c:pt idx="440">
                  <c:v>9.1211599999999997</c:v>
                </c:pt>
                <c:pt idx="441">
                  <c:v>9.0176300000000005</c:v>
                </c:pt>
                <c:pt idx="442">
                  <c:v>8.6730099999999997</c:v>
                </c:pt>
                <c:pt idx="443">
                  <c:v>8.3866300000000003</c:v>
                </c:pt>
                <c:pt idx="444">
                  <c:v>7.7015700000000002</c:v>
                </c:pt>
                <c:pt idx="445">
                  <c:v>7.9</c:v>
                </c:pt>
                <c:pt idx="446">
                  <c:v>8.0927100000000003</c:v>
                </c:pt>
                <c:pt idx="447">
                  <c:v>8.2531300000000005</c:v>
                </c:pt>
                <c:pt idx="448">
                  <c:v>8.2411399999999997</c:v>
                </c:pt>
                <c:pt idx="449">
                  <c:v>7.9739100000000001</c:v>
                </c:pt>
                <c:pt idx="450">
                  <c:v>7.9279099999999998</c:v>
                </c:pt>
                <c:pt idx="451">
                  <c:v>7.8093399999999997</c:v>
                </c:pt>
                <c:pt idx="452">
                  <c:v>7.9044400000000001</c:v>
                </c:pt>
                <c:pt idx="453">
                  <c:v>7.77494</c:v>
                </c:pt>
                <c:pt idx="454">
                  <c:v>7.7147500000000004</c:v>
                </c:pt>
                <c:pt idx="455">
                  <c:v>7.7235899999999997</c:v>
                </c:pt>
                <c:pt idx="456">
                  <c:v>8.1730699999999992</c:v>
                </c:pt>
                <c:pt idx="457">
                  <c:v>8.3235399999999995</c:v>
                </c:pt>
                <c:pt idx="458">
                  <c:v>8.3507400000000001</c:v>
                </c:pt>
                <c:pt idx="459">
                  <c:v>8.6752900000000004</c:v>
                </c:pt>
                <c:pt idx="460">
                  <c:v>8.9584299999999999</c:v>
                </c:pt>
                <c:pt idx="461">
                  <c:v>9.1249800000000008</c:v>
                </c:pt>
                <c:pt idx="462">
                  <c:v>9.4323300000000003</c:v>
                </c:pt>
                <c:pt idx="463">
                  <c:v>9.7197899999999997</c:v>
                </c:pt>
                <c:pt idx="464">
                  <c:v>10.309900000000001</c:v>
                </c:pt>
                <c:pt idx="465">
                  <c:v>10.3482</c:v>
                </c:pt>
                <c:pt idx="466">
                  <c:v>10.7994</c:v>
                </c:pt>
                <c:pt idx="467">
                  <c:v>11.2807</c:v>
                </c:pt>
                <c:pt idx="468">
                  <c:v>10.7172</c:v>
                </c:pt>
                <c:pt idx="469">
                  <c:v>10.872999999999999</c:v>
                </c:pt>
                <c:pt idx="470">
                  <c:v>11.9815</c:v>
                </c:pt>
                <c:pt idx="471">
                  <c:v>11.177099999999999</c:v>
                </c:pt>
                <c:pt idx="472">
                  <c:v>10.861599999999999</c:v>
                </c:pt>
                <c:pt idx="473">
                  <c:v>13.2682</c:v>
                </c:pt>
                <c:pt idx="474">
                  <c:v>10.967599999999999</c:v>
                </c:pt>
                <c:pt idx="475">
                  <c:v>11.588100000000001</c:v>
                </c:pt>
                <c:pt idx="476">
                  <c:v>13.252800000000001</c:v>
                </c:pt>
                <c:pt idx="477">
                  <c:v>10.4779</c:v>
                </c:pt>
                <c:pt idx="478">
                  <c:v>12.476699999999999</c:v>
                </c:pt>
                <c:pt idx="479">
                  <c:v>11.3408</c:v>
                </c:pt>
                <c:pt idx="480">
                  <c:v>10.816700000000001</c:v>
                </c:pt>
                <c:pt idx="481">
                  <c:v>11.476900000000001</c:v>
                </c:pt>
                <c:pt idx="482">
                  <c:v>12.392799999999999</c:v>
                </c:pt>
                <c:pt idx="483">
                  <c:v>11.4968</c:v>
                </c:pt>
                <c:pt idx="484">
                  <c:v>10.766500000000001</c:v>
                </c:pt>
                <c:pt idx="485">
                  <c:v>12.1457</c:v>
                </c:pt>
                <c:pt idx="486">
                  <c:v>11.409700000000001</c:v>
                </c:pt>
                <c:pt idx="487">
                  <c:v>11.7135</c:v>
                </c:pt>
                <c:pt idx="488">
                  <c:v>12.1068</c:v>
                </c:pt>
                <c:pt idx="489">
                  <c:v>11.383800000000001</c:v>
                </c:pt>
                <c:pt idx="490">
                  <c:v>10.307499999999999</c:v>
                </c:pt>
                <c:pt idx="491">
                  <c:v>10.727600000000001</c:v>
                </c:pt>
                <c:pt idx="492">
                  <c:v>10.0665</c:v>
                </c:pt>
                <c:pt idx="493">
                  <c:v>9.9156200000000005</c:v>
                </c:pt>
                <c:pt idx="494">
                  <c:v>10.8581</c:v>
                </c:pt>
                <c:pt idx="495">
                  <c:v>10.444000000000001</c:v>
                </c:pt>
                <c:pt idx="496">
                  <c:v>11.1142</c:v>
                </c:pt>
                <c:pt idx="497">
                  <c:v>9.81128</c:v>
                </c:pt>
                <c:pt idx="498">
                  <c:v>9.40306</c:v>
                </c:pt>
                <c:pt idx="499">
                  <c:v>8.7112200000000009</c:v>
                </c:pt>
                <c:pt idx="500">
                  <c:v>9.2201599999999999</c:v>
                </c:pt>
                <c:pt idx="501">
                  <c:v>8.5555000000000003</c:v>
                </c:pt>
                <c:pt idx="502">
                  <c:v>8.3356300000000001</c:v>
                </c:pt>
                <c:pt idx="503">
                  <c:v>8.5991</c:v>
                </c:pt>
                <c:pt idx="504">
                  <c:v>8.4627999999999997</c:v>
                </c:pt>
                <c:pt idx="505">
                  <c:v>8.0913000000000004</c:v>
                </c:pt>
                <c:pt idx="506">
                  <c:v>8.2125900000000005</c:v>
                </c:pt>
                <c:pt idx="507">
                  <c:v>7.9920299999999997</c:v>
                </c:pt>
                <c:pt idx="508">
                  <c:v>7.7887899999999997</c:v>
                </c:pt>
                <c:pt idx="509">
                  <c:v>7.8983100000000004</c:v>
                </c:pt>
                <c:pt idx="510">
                  <c:v>8.1450399999999998</c:v>
                </c:pt>
                <c:pt idx="511">
                  <c:v>7.7481200000000001</c:v>
                </c:pt>
                <c:pt idx="512">
                  <c:v>7.6610199999999997</c:v>
                </c:pt>
                <c:pt idx="513">
                  <c:v>7.9344700000000001</c:v>
                </c:pt>
                <c:pt idx="514">
                  <c:v>7.5654500000000002</c:v>
                </c:pt>
                <c:pt idx="515">
                  <c:v>7.4164000000000003</c:v>
                </c:pt>
                <c:pt idx="516">
                  <c:v>8.2855699999999999</c:v>
                </c:pt>
                <c:pt idx="517">
                  <c:v>7.4740900000000003</c:v>
                </c:pt>
                <c:pt idx="518">
                  <c:v>7.5316700000000001</c:v>
                </c:pt>
                <c:pt idx="519">
                  <c:v>8.3884600000000002</c:v>
                </c:pt>
                <c:pt idx="520">
                  <c:v>8.7332099999999997</c:v>
                </c:pt>
                <c:pt idx="521">
                  <c:v>8.4727200000000007</c:v>
                </c:pt>
                <c:pt idx="522">
                  <c:v>8.4517100000000003</c:v>
                </c:pt>
                <c:pt idx="523">
                  <c:v>9.6737300000000008</c:v>
                </c:pt>
                <c:pt idx="524">
                  <c:v>8.9289000000000005</c:v>
                </c:pt>
                <c:pt idx="525">
                  <c:v>8.7440800000000003</c:v>
                </c:pt>
                <c:pt idx="526">
                  <c:v>9.7239500000000003</c:v>
                </c:pt>
                <c:pt idx="527">
                  <c:v>10.802199999999999</c:v>
                </c:pt>
                <c:pt idx="528">
                  <c:v>10.401300000000001</c:v>
                </c:pt>
                <c:pt idx="529">
                  <c:v>9.8543500000000002</c:v>
                </c:pt>
                <c:pt idx="530">
                  <c:v>11.326599999999999</c:v>
                </c:pt>
                <c:pt idx="531">
                  <c:v>11.4815</c:v>
                </c:pt>
                <c:pt idx="532">
                  <c:v>10.2437</c:v>
                </c:pt>
                <c:pt idx="533">
                  <c:v>11.041</c:v>
                </c:pt>
                <c:pt idx="534">
                  <c:v>11.856999999999999</c:v>
                </c:pt>
                <c:pt idx="535">
                  <c:v>12.102499999999999</c:v>
                </c:pt>
                <c:pt idx="536">
                  <c:v>11.1502</c:v>
                </c:pt>
                <c:pt idx="537">
                  <c:v>11.375999999999999</c:v>
                </c:pt>
                <c:pt idx="538">
                  <c:v>12.812900000000001</c:v>
                </c:pt>
                <c:pt idx="539">
                  <c:v>12.796799999999999</c:v>
                </c:pt>
                <c:pt idx="540">
                  <c:v>12.038399999999999</c:v>
                </c:pt>
                <c:pt idx="541">
                  <c:v>11.4003</c:v>
                </c:pt>
                <c:pt idx="542">
                  <c:v>12.103999999999999</c:v>
                </c:pt>
                <c:pt idx="543">
                  <c:v>11.5158</c:v>
                </c:pt>
                <c:pt idx="544">
                  <c:v>10.7906</c:v>
                </c:pt>
                <c:pt idx="545">
                  <c:v>11.166499999999999</c:v>
                </c:pt>
                <c:pt idx="546">
                  <c:v>10.6569</c:v>
                </c:pt>
                <c:pt idx="547">
                  <c:v>10.5496</c:v>
                </c:pt>
                <c:pt idx="548">
                  <c:v>10.2675</c:v>
                </c:pt>
                <c:pt idx="549">
                  <c:v>10.178100000000001</c:v>
                </c:pt>
                <c:pt idx="550">
                  <c:v>10.2637</c:v>
                </c:pt>
                <c:pt idx="551">
                  <c:v>10.291399999999999</c:v>
                </c:pt>
                <c:pt idx="552">
                  <c:v>10.131399999999999</c:v>
                </c:pt>
                <c:pt idx="553">
                  <c:v>10.1395</c:v>
                </c:pt>
                <c:pt idx="554">
                  <c:v>10.804</c:v>
                </c:pt>
                <c:pt idx="555">
                  <c:v>11.8354</c:v>
                </c:pt>
                <c:pt idx="556">
                  <c:v>12.0717</c:v>
                </c:pt>
                <c:pt idx="557">
                  <c:v>11.759</c:v>
                </c:pt>
                <c:pt idx="558">
                  <c:v>11.558299999999999</c:v>
                </c:pt>
                <c:pt idx="559">
                  <c:v>11.9025</c:v>
                </c:pt>
                <c:pt idx="560">
                  <c:v>11.405799999999999</c:v>
                </c:pt>
                <c:pt idx="561">
                  <c:v>11.1736</c:v>
                </c:pt>
                <c:pt idx="562">
                  <c:v>11.0855</c:v>
                </c:pt>
                <c:pt idx="563">
                  <c:v>11.178100000000001</c:v>
                </c:pt>
                <c:pt idx="564">
                  <c:v>11.6265</c:v>
                </c:pt>
                <c:pt idx="565">
                  <c:v>12.0579</c:v>
                </c:pt>
                <c:pt idx="566">
                  <c:v>12.1037</c:v>
                </c:pt>
                <c:pt idx="567">
                  <c:v>12.2303</c:v>
                </c:pt>
                <c:pt idx="568">
                  <c:v>12.4178</c:v>
                </c:pt>
                <c:pt idx="569">
                  <c:v>12.5479</c:v>
                </c:pt>
                <c:pt idx="570">
                  <c:v>12.518000000000001</c:v>
                </c:pt>
                <c:pt idx="571">
                  <c:v>12.1097</c:v>
                </c:pt>
                <c:pt idx="572">
                  <c:v>11.968500000000001</c:v>
                </c:pt>
                <c:pt idx="573">
                  <c:v>11.7303</c:v>
                </c:pt>
                <c:pt idx="574">
                  <c:v>11.9239</c:v>
                </c:pt>
                <c:pt idx="575">
                  <c:v>12.104699999999999</c:v>
                </c:pt>
                <c:pt idx="576">
                  <c:v>11.8476</c:v>
                </c:pt>
                <c:pt idx="577">
                  <c:v>11.5754</c:v>
                </c:pt>
                <c:pt idx="578">
                  <c:v>11.3026</c:v>
                </c:pt>
                <c:pt idx="579">
                  <c:v>11.1058</c:v>
                </c:pt>
                <c:pt idx="580">
                  <c:v>10.972300000000001</c:v>
                </c:pt>
                <c:pt idx="581">
                  <c:v>10.974299999999999</c:v>
                </c:pt>
                <c:pt idx="582">
                  <c:v>10.919600000000001</c:v>
                </c:pt>
                <c:pt idx="583">
                  <c:v>10.631</c:v>
                </c:pt>
                <c:pt idx="584">
                  <c:v>10.9579</c:v>
                </c:pt>
                <c:pt idx="585">
                  <c:v>11.0388</c:v>
                </c:pt>
                <c:pt idx="586">
                  <c:v>10.952500000000001</c:v>
                </c:pt>
                <c:pt idx="587">
                  <c:v>10.4718</c:v>
                </c:pt>
                <c:pt idx="588">
                  <c:v>9.9629600000000007</c:v>
                </c:pt>
                <c:pt idx="589">
                  <c:v>9.2397500000000008</c:v>
                </c:pt>
                <c:pt idx="590">
                  <c:v>8.6758400000000009</c:v>
                </c:pt>
                <c:pt idx="591">
                  <c:v>8.8766999999999996</c:v>
                </c:pt>
                <c:pt idx="592">
                  <c:v>9.3123000000000005</c:v>
                </c:pt>
                <c:pt idx="593">
                  <c:v>9.5644500000000008</c:v>
                </c:pt>
                <c:pt idx="594">
                  <c:v>9.3722200000000004</c:v>
                </c:pt>
                <c:pt idx="595">
                  <c:v>10.0627</c:v>
                </c:pt>
                <c:pt idx="596">
                  <c:v>10.9194</c:v>
                </c:pt>
                <c:pt idx="597">
                  <c:v>11.2447</c:v>
                </c:pt>
                <c:pt idx="598">
                  <c:v>10.6319</c:v>
                </c:pt>
                <c:pt idx="599">
                  <c:v>10.469200000000001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DE-4F75-AB2E-EFEBD37AD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842816"/>
        <c:axId val="368843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060318 3</c:v>
                </c:tx>
                <c:spPr>
                  <a:ln w="127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'[11]060318 3 sweep'!$B$5:$B$54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1.0039599999999999E-2</c:v>
                      </c:pt>
                      <c:pt idx="1">
                        <c:v>1.2564000000000001E-2</c:v>
                      </c:pt>
                      <c:pt idx="2">
                        <c:v>1.5958799999999999E-2</c:v>
                      </c:pt>
                      <c:pt idx="3">
                        <c:v>1.9940300000000001E-2</c:v>
                      </c:pt>
                      <c:pt idx="4">
                        <c:v>2.52058E-2</c:v>
                      </c:pt>
                      <c:pt idx="5">
                        <c:v>3.0561700000000001E-2</c:v>
                      </c:pt>
                      <c:pt idx="6">
                        <c:v>3.6757600000000001E-2</c:v>
                      </c:pt>
                      <c:pt idx="7">
                        <c:v>4.7824400000000003E-2</c:v>
                      </c:pt>
                      <c:pt idx="8">
                        <c:v>6.4231300000000005E-2</c:v>
                      </c:pt>
                      <c:pt idx="9">
                        <c:v>8.0021900000000007E-2</c:v>
                      </c:pt>
                      <c:pt idx="10">
                        <c:v>0.100317</c:v>
                      </c:pt>
                      <c:pt idx="11">
                        <c:v>0.12637300000000001</c:v>
                      </c:pt>
                      <c:pt idx="12">
                        <c:v>0.15917300000000001</c:v>
                      </c:pt>
                      <c:pt idx="13">
                        <c:v>0.20010600000000001</c:v>
                      </c:pt>
                      <c:pt idx="14">
                        <c:v>0.2515</c:v>
                      </c:pt>
                      <c:pt idx="15">
                        <c:v>0.316695</c:v>
                      </c:pt>
                      <c:pt idx="16">
                        <c:v>0.39829700000000001</c:v>
                      </c:pt>
                      <c:pt idx="17">
                        <c:v>0.50117599999999995</c:v>
                      </c:pt>
                      <c:pt idx="18">
                        <c:v>0.631332</c:v>
                      </c:pt>
                      <c:pt idx="19">
                        <c:v>0.79438900000000001</c:v>
                      </c:pt>
                      <c:pt idx="20">
                        <c:v>1.0002800000000001</c:v>
                      </c:pt>
                      <c:pt idx="21">
                        <c:v>1.2592699999999999</c:v>
                      </c:pt>
                      <c:pt idx="22">
                        <c:v>1.58466</c:v>
                      </c:pt>
                      <c:pt idx="23">
                        <c:v>1.99576</c:v>
                      </c:pt>
                      <c:pt idx="24">
                        <c:v>2.5121199999999999</c:v>
                      </c:pt>
                      <c:pt idx="25">
                        <c:v>3.16228</c:v>
                      </c:pt>
                      <c:pt idx="26">
                        <c:v>3.98143</c:v>
                      </c:pt>
                      <c:pt idx="27">
                        <c:v>5.0121599999999997</c:v>
                      </c:pt>
                      <c:pt idx="28">
                        <c:v>6.3096399999999999</c:v>
                      </c:pt>
                      <c:pt idx="29">
                        <c:v>7.9434899999999997</c:v>
                      </c:pt>
                      <c:pt idx="30">
                        <c:v>9.9998400000000007</c:v>
                      </c:pt>
                      <c:pt idx="31">
                        <c:v>12.5891</c:v>
                      </c:pt>
                      <c:pt idx="32">
                        <c:v>15.8489</c:v>
                      </c:pt>
                      <c:pt idx="33">
                        <c:v>19.952500000000001</c:v>
                      </c:pt>
                      <c:pt idx="34">
                        <c:v>25.118500000000001</c:v>
                      </c:pt>
                      <c:pt idx="35">
                        <c:v>31.621400000000001</c:v>
                      </c:pt>
                      <c:pt idx="36">
                        <c:v>39.810499999999998</c:v>
                      </c:pt>
                      <c:pt idx="37">
                        <c:v>50.119500000000002</c:v>
                      </c:pt>
                      <c:pt idx="38">
                        <c:v>63.097799999999999</c:v>
                      </c:pt>
                      <c:pt idx="39">
                        <c:v>79.433099999999996</c:v>
                      </c:pt>
                      <c:pt idx="40">
                        <c:v>99.998800000000003</c:v>
                      </c:pt>
                      <c:pt idx="41">
                        <c:v>125.896</c:v>
                      </c:pt>
                      <c:pt idx="42">
                        <c:v>158.48699999999999</c:v>
                      </c:pt>
                      <c:pt idx="43">
                        <c:v>199.53100000000001</c:v>
                      </c:pt>
                      <c:pt idx="44">
                        <c:v>251.196</c:v>
                      </c:pt>
                      <c:pt idx="45">
                        <c:v>316.22199999999998</c:v>
                      </c:pt>
                      <c:pt idx="46">
                        <c:v>398.12299999999999</c:v>
                      </c:pt>
                      <c:pt idx="47">
                        <c:v>501.17599999999999</c:v>
                      </c:pt>
                      <c:pt idx="48">
                        <c:v>630.95899999999995</c:v>
                      </c:pt>
                      <c:pt idx="49">
                        <c:v>794.34199999999998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'[11]060318 3 sweep'!$C$5:$C$54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68612.7</c:v>
                      </c:pt>
                      <c:pt idx="1">
                        <c:v>59119.4</c:v>
                      </c:pt>
                      <c:pt idx="2">
                        <c:v>46194.400000000001</c:v>
                      </c:pt>
                      <c:pt idx="3">
                        <c:v>35782.199999999997</c:v>
                      </c:pt>
                      <c:pt idx="4">
                        <c:v>26757</c:v>
                      </c:pt>
                      <c:pt idx="5">
                        <c:v>28690.799999999999</c:v>
                      </c:pt>
                      <c:pt idx="6">
                        <c:v>55545.4</c:v>
                      </c:pt>
                      <c:pt idx="7">
                        <c:v>81608.399999999994</c:v>
                      </c:pt>
                      <c:pt idx="8">
                        <c:v>59318.3</c:v>
                      </c:pt>
                      <c:pt idx="9">
                        <c:v>43145.4</c:v>
                      </c:pt>
                      <c:pt idx="10">
                        <c:v>32746</c:v>
                      </c:pt>
                      <c:pt idx="11">
                        <c:v>24708.400000000001</c:v>
                      </c:pt>
                      <c:pt idx="12">
                        <c:v>18347.3</c:v>
                      </c:pt>
                      <c:pt idx="13">
                        <c:v>13152.8</c:v>
                      </c:pt>
                      <c:pt idx="14">
                        <c:v>9824.35</c:v>
                      </c:pt>
                      <c:pt idx="15">
                        <c:v>7360.29</c:v>
                      </c:pt>
                      <c:pt idx="16">
                        <c:v>5563.39</c:v>
                      </c:pt>
                      <c:pt idx="17">
                        <c:v>4477.51</c:v>
                      </c:pt>
                      <c:pt idx="18">
                        <c:v>3480.99</c:v>
                      </c:pt>
                      <c:pt idx="19">
                        <c:v>2810.99</c:v>
                      </c:pt>
                      <c:pt idx="20">
                        <c:v>2133.42</c:v>
                      </c:pt>
                      <c:pt idx="21">
                        <c:v>1560.74</c:v>
                      </c:pt>
                      <c:pt idx="22">
                        <c:v>1293.1300000000001</c:v>
                      </c:pt>
                      <c:pt idx="23">
                        <c:v>1005.09</c:v>
                      </c:pt>
                      <c:pt idx="24">
                        <c:v>788.26499999999999</c:v>
                      </c:pt>
                      <c:pt idx="25">
                        <c:v>582.56299999999999</c:v>
                      </c:pt>
                      <c:pt idx="26">
                        <c:v>422.95400000000001</c:v>
                      </c:pt>
                      <c:pt idx="27">
                        <c:v>297.61200000000002</c:v>
                      </c:pt>
                      <c:pt idx="28">
                        <c:v>244.917</c:v>
                      </c:pt>
                      <c:pt idx="29">
                        <c:v>179.70500000000001</c:v>
                      </c:pt>
                      <c:pt idx="30">
                        <c:v>131.50800000000001</c:v>
                      </c:pt>
                      <c:pt idx="31">
                        <c:v>106.816</c:v>
                      </c:pt>
                      <c:pt idx="32">
                        <c:v>86.609800000000007</c:v>
                      </c:pt>
                      <c:pt idx="33">
                        <c:v>60.871200000000002</c:v>
                      </c:pt>
                      <c:pt idx="34">
                        <c:v>51.735199999999999</c:v>
                      </c:pt>
                      <c:pt idx="35">
                        <c:v>37.610999999999997</c:v>
                      </c:pt>
                      <c:pt idx="36">
                        <c:v>34.322099999999999</c:v>
                      </c:pt>
                      <c:pt idx="37">
                        <c:v>27.028199999999998</c:v>
                      </c:pt>
                      <c:pt idx="38">
                        <c:v>20.7134</c:v>
                      </c:pt>
                      <c:pt idx="39">
                        <c:v>17.690999999999999</c:v>
                      </c:pt>
                      <c:pt idx="40">
                        <c:v>13.8462</c:v>
                      </c:pt>
                      <c:pt idx="41">
                        <c:v>12.3134</c:v>
                      </c:pt>
                      <c:pt idx="42">
                        <c:v>9.2529299999999992</c:v>
                      </c:pt>
                      <c:pt idx="43">
                        <c:v>8.3865800000000004</c:v>
                      </c:pt>
                      <c:pt idx="44">
                        <c:v>7.1587300000000003</c:v>
                      </c:pt>
                      <c:pt idx="45">
                        <c:v>5.1574</c:v>
                      </c:pt>
                      <c:pt idx="46">
                        <c:v>4.7738699999999996</c:v>
                      </c:pt>
                      <c:pt idx="47">
                        <c:v>3.9558</c:v>
                      </c:pt>
                      <c:pt idx="48">
                        <c:v>3.0000800000000001</c:v>
                      </c:pt>
                      <c:pt idx="49">
                        <c:v>2.1118299999999999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3DE-4F75-AB2E-EFEBD37AD68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060318 3 cross hatch 0.00001 to 30 SR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sweep'!$X$5:$X$60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3.7313400000000001E-5</c:v>
                      </c:pt>
                      <c:pt idx="1">
                        <c:v>3.2511500000000002E-5</c:v>
                      </c:pt>
                      <c:pt idx="2">
                        <c:v>6.0000500000000003E-5</c:v>
                      </c:pt>
                      <c:pt idx="3">
                        <c:v>8.1891400000000007E-5</c:v>
                      </c:pt>
                      <c:pt idx="4">
                        <c:v>1.00121E-4</c:v>
                      </c:pt>
                      <c:pt idx="5">
                        <c:v>1.2549699999999999E-4</c:v>
                      </c:pt>
                      <c:pt idx="6">
                        <c:v>1.87305E-4</c:v>
                      </c:pt>
                      <c:pt idx="7">
                        <c:v>2.01683E-4</c:v>
                      </c:pt>
                      <c:pt idx="8">
                        <c:v>2.8516099999999998E-4</c:v>
                      </c:pt>
                      <c:pt idx="9">
                        <c:v>3.5838800000000001E-4</c:v>
                      </c:pt>
                      <c:pt idx="10">
                        <c:v>4.70166E-4</c:v>
                      </c:pt>
                      <c:pt idx="11">
                        <c:v>6.69716E-4</c:v>
                      </c:pt>
                      <c:pt idx="12">
                        <c:v>9.0100599999999999E-4</c:v>
                      </c:pt>
                      <c:pt idx="13">
                        <c:v>1.2711000000000001E-3</c:v>
                      </c:pt>
                      <c:pt idx="14">
                        <c:v>1.7329699999999999E-3</c:v>
                      </c:pt>
                      <c:pt idx="15">
                        <c:v>2.4172899999999999E-3</c:v>
                      </c:pt>
                      <c:pt idx="16">
                        <c:v>3.5442899999999999E-3</c:v>
                      </c:pt>
                      <c:pt idx="17">
                        <c:v>4.7546799999999998E-3</c:v>
                      </c:pt>
                      <c:pt idx="18">
                        <c:v>6.3043400000000003E-3</c:v>
                      </c:pt>
                      <c:pt idx="19">
                        <c:v>8.1891900000000007E-3</c:v>
                      </c:pt>
                      <c:pt idx="20">
                        <c:v>1.0126100000000001E-2</c:v>
                      </c:pt>
                      <c:pt idx="21">
                        <c:v>1.2776300000000001E-2</c:v>
                      </c:pt>
                      <c:pt idx="22">
                        <c:v>1.5814000000000002E-2</c:v>
                      </c:pt>
                      <c:pt idx="23">
                        <c:v>2.0606300000000001E-2</c:v>
                      </c:pt>
                      <c:pt idx="24">
                        <c:v>2.5498199999999999E-2</c:v>
                      </c:pt>
                      <c:pt idx="25">
                        <c:v>3.19732E-2</c:v>
                      </c:pt>
                      <c:pt idx="26">
                        <c:v>3.9651800000000001E-2</c:v>
                      </c:pt>
                      <c:pt idx="27">
                        <c:v>5.05969E-2</c:v>
                      </c:pt>
                      <c:pt idx="28">
                        <c:v>6.3349000000000003E-2</c:v>
                      </c:pt>
                      <c:pt idx="29">
                        <c:v>7.9284199999999999E-2</c:v>
                      </c:pt>
                      <c:pt idx="30">
                        <c:v>9.9431900000000004E-2</c:v>
                      </c:pt>
                      <c:pt idx="31">
                        <c:v>0.12678300000000001</c:v>
                      </c:pt>
                      <c:pt idx="32">
                        <c:v>0.15864200000000001</c:v>
                      </c:pt>
                      <c:pt idx="33">
                        <c:v>0.19961999999999999</c:v>
                      </c:pt>
                      <c:pt idx="34">
                        <c:v>0.25165399999999999</c:v>
                      </c:pt>
                      <c:pt idx="35">
                        <c:v>0.31605499999999997</c:v>
                      </c:pt>
                      <c:pt idx="36">
                        <c:v>0.39849899999999999</c:v>
                      </c:pt>
                      <c:pt idx="37">
                        <c:v>0.50124000000000002</c:v>
                      </c:pt>
                      <c:pt idx="38">
                        <c:v>0.63127900000000003</c:v>
                      </c:pt>
                      <c:pt idx="39">
                        <c:v>0.79420800000000003</c:v>
                      </c:pt>
                      <c:pt idx="40">
                        <c:v>1.00034</c:v>
                      </c:pt>
                      <c:pt idx="41">
                        <c:v>1.2593399999999999</c:v>
                      </c:pt>
                      <c:pt idx="42">
                        <c:v>1.5854200000000001</c:v>
                      </c:pt>
                      <c:pt idx="43">
                        <c:v>1.996</c:v>
                      </c:pt>
                      <c:pt idx="44">
                        <c:v>2.51186</c:v>
                      </c:pt>
                      <c:pt idx="45">
                        <c:v>3.16262</c:v>
                      </c:pt>
                      <c:pt idx="46">
                        <c:v>3.9815999999999998</c:v>
                      </c:pt>
                      <c:pt idx="47">
                        <c:v>5.0110700000000001</c:v>
                      </c:pt>
                      <c:pt idx="48">
                        <c:v>6.3090900000000003</c:v>
                      </c:pt>
                      <c:pt idx="49">
                        <c:v>7.9439000000000002</c:v>
                      </c:pt>
                      <c:pt idx="50">
                        <c:v>10.000500000000001</c:v>
                      </c:pt>
                      <c:pt idx="51">
                        <c:v>12.589700000000001</c:v>
                      </c:pt>
                      <c:pt idx="52">
                        <c:v>15.849299999999999</c:v>
                      </c:pt>
                      <c:pt idx="53">
                        <c:v>19.951599999999999</c:v>
                      </c:pt>
                      <c:pt idx="54">
                        <c:v>25.119199999999999</c:v>
                      </c:pt>
                      <c:pt idx="55">
                        <c:v>30.000599999999999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sweep'!$Y$5:$Y$60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7164250</c:v>
                      </c:pt>
                      <c:pt idx="1">
                        <c:v>9644220</c:v>
                      </c:pt>
                      <c:pt idx="2">
                        <c:v>6206510</c:v>
                      </c:pt>
                      <c:pt idx="3">
                        <c:v>5458130</c:v>
                      </c:pt>
                      <c:pt idx="4">
                        <c:v>5635290</c:v>
                      </c:pt>
                      <c:pt idx="5">
                        <c:v>5666180</c:v>
                      </c:pt>
                      <c:pt idx="6">
                        <c:v>4769080</c:v>
                      </c:pt>
                      <c:pt idx="7">
                        <c:v>5548410</c:v>
                      </c:pt>
                      <c:pt idx="8">
                        <c:v>4694460</c:v>
                      </c:pt>
                      <c:pt idx="9">
                        <c:v>4680270</c:v>
                      </c:pt>
                      <c:pt idx="10">
                        <c:v>4256610</c:v>
                      </c:pt>
                      <c:pt idx="11">
                        <c:v>3558110</c:v>
                      </c:pt>
                      <c:pt idx="12">
                        <c:v>3135660</c:v>
                      </c:pt>
                      <c:pt idx="13">
                        <c:v>2619280</c:v>
                      </c:pt>
                      <c:pt idx="14">
                        <c:v>2231830</c:v>
                      </c:pt>
                      <c:pt idx="15">
                        <c:v>1823050</c:v>
                      </c:pt>
                      <c:pt idx="16">
                        <c:v>1378730</c:v>
                      </c:pt>
                      <c:pt idx="17">
                        <c:v>1093490</c:v>
                      </c:pt>
                      <c:pt idx="18">
                        <c:v>847876</c:v>
                      </c:pt>
                      <c:pt idx="19">
                        <c:v>656972</c:v>
                      </c:pt>
                      <c:pt idx="20">
                        <c:v>525355</c:v>
                      </c:pt>
                      <c:pt idx="21">
                        <c:v>413161</c:v>
                      </c:pt>
                      <c:pt idx="22">
                        <c:v>337282</c:v>
                      </c:pt>
                      <c:pt idx="23">
                        <c:v>249861</c:v>
                      </c:pt>
                      <c:pt idx="24">
                        <c:v>188770</c:v>
                      </c:pt>
                      <c:pt idx="25">
                        <c:v>146974</c:v>
                      </c:pt>
                      <c:pt idx="26">
                        <c:v>115964</c:v>
                      </c:pt>
                      <c:pt idx="27">
                        <c:v>88836.4</c:v>
                      </c:pt>
                      <c:pt idx="28">
                        <c:v>68849</c:v>
                      </c:pt>
                      <c:pt idx="29">
                        <c:v>52389.7</c:v>
                      </c:pt>
                      <c:pt idx="30">
                        <c:v>39389.9</c:v>
                      </c:pt>
                      <c:pt idx="31">
                        <c:v>30626.7</c:v>
                      </c:pt>
                      <c:pt idx="32">
                        <c:v>23720.9</c:v>
                      </c:pt>
                      <c:pt idx="33">
                        <c:v>18510.3</c:v>
                      </c:pt>
                      <c:pt idx="34">
                        <c:v>13379.5</c:v>
                      </c:pt>
                      <c:pt idx="35">
                        <c:v>10806.9</c:v>
                      </c:pt>
                      <c:pt idx="36">
                        <c:v>8224.0499999999993</c:v>
                      </c:pt>
                      <c:pt idx="37">
                        <c:v>6684.57</c:v>
                      </c:pt>
                      <c:pt idx="38">
                        <c:v>4998.38</c:v>
                      </c:pt>
                      <c:pt idx="39">
                        <c:v>3815.88</c:v>
                      </c:pt>
                      <c:pt idx="40">
                        <c:v>2983.27</c:v>
                      </c:pt>
                      <c:pt idx="41">
                        <c:v>2017.83</c:v>
                      </c:pt>
                      <c:pt idx="42">
                        <c:v>1623.26</c:v>
                      </c:pt>
                      <c:pt idx="43">
                        <c:v>1126.3699999999999</c:v>
                      </c:pt>
                      <c:pt idx="44">
                        <c:v>808.32399999999996</c:v>
                      </c:pt>
                      <c:pt idx="45">
                        <c:v>627.17899999999997</c:v>
                      </c:pt>
                      <c:pt idx="46">
                        <c:v>488.19200000000001</c:v>
                      </c:pt>
                      <c:pt idx="47">
                        <c:v>324.88799999999998</c:v>
                      </c:pt>
                      <c:pt idx="48">
                        <c:v>265.90100000000001</c:v>
                      </c:pt>
                      <c:pt idx="49">
                        <c:v>216.80699999999999</c:v>
                      </c:pt>
                      <c:pt idx="50">
                        <c:v>167.995</c:v>
                      </c:pt>
                      <c:pt idx="51">
                        <c:v>137.55799999999999</c:v>
                      </c:pt>
                      <c:pt idx="52">
                        <c:v>77.166200000000003</c:v>
                      </c:pt>
                      <c:pt idx="53">
                        <c:v>56.177199999999999</c:v>
                      </c:pt>
                      <c:pt idx="54">
                        <c:v>47.9816</c:v>
                      </c:pt>
                      <c:pt idx="55">
                        <c:v>50.078600000000002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3DE-4F75-AB2E-EFEBD37AD68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060318 3</c:v>
                </c:tx>
                <c:spPr>
                  <a:ln w="12700" cap="rnd">
                    <a:solidFill>
                      <a:srgbClr val="E7E6E6">
                        <a:lumMod val="50000"/>
                      </a:srgb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sweep'!$AF$17:$AF$84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4.6925000000000002E-5</c:v>
                      </c:pt>
                      <c:pt idx="1">
                        <c:v>8.6735899999999997E-5</c:v>
                      </c:pt>
                      <c:pt idx="2">
                        <c:v>9.2578799999999995E-5</c:v>
                      </c:pt>
                      <c:pt idx="3">
                        <c:v>1.0898199999999999E-4</c:v>
                      </c:pt>
                      <c:pt idx="4">
                        <c:v>1.9027900000000001E-4</c:v>
                      </c:pt>
                      <c:pt idx="5">
                        <c:v>2.0787900000000001E-4</c:v>
                      </c:pt>
                      <c:pt idx="6">
                        <c:v>2.6369499999999999E-4</c:v>
                      </c:pt>
                      <c:pt idx="7">
                        <c:v>3.9962199999999998E-4</c:v>
                      </c:pt>
                      <c:pt idx="8">
                        <c:v>5.5494300000000002E-4</c:v>
                      </c:pt>
                      <c:pt idx="9">
                        <c:v>7.3532100000000004E-4</c:v>
                      </c:pt>
                      <c:pt idx="10">
                        <c:v>1.01344E-3</c:v>
                      </c:pt>
                      <c:pt idx="11">
                        <c:v>1.3455800000000001E-3</c:v>
                      </c:pt>
                      <c:pt idx="12">
                        <c:v>1.7876999999999999E-3</c:v>
                      </c:pt>
                      <c:pt idx="13">
                        <c:v>2.4361399999999998E-3</c:v>
                      </c:pt>
                      <c:pt idx="14">
                        <c:v>3.3167700000000001E-3</c:v>
                      </c:pt>
                      <c:pt idx="15">
                        <c:v>4.52843E-3</c:v>
                      </c:pt>
                      <c:pt idx="16">
                        <c:v>6.0905600000000001E-3</c:v>
                      </c:pt>
                      <c:pt idx="17">
                        <c:v>7.7109700000000002E-3</c:v>
                      </c:pt>
                      <c:pt idx="18">
                        <c:v>1.00129E-2</c:v>
                      </c:pt>
                      <c:pt idx="19">
                        <c:v>1.2936899999999999E-2</c:v>
                      </c:pt>
                      <c:pt idx="20">
                        <c:v>1.6105499999999998E-2</c:v>
                      </c:pt>
                      <c:pt idx="21">
                        <c:v>2.0029600000000002E-2</c:v>
                      </c:pt>
                      <c:pt idx="22">
                        <c:v>2.55406E-2</c:v>
                      </c:pt>
                      <c:pt idx="23">
                        <c:v>3.1682700000000001E-2</c:v>
                      </c:pt>
                      <c:pt idx="24">
                        <c:v>4.0376599999999999E-2</c:v>
                      </c:pt>
                      <c:pt idx="25">
                        <c:v>5.0138099999999998E-2</c:v>
                      </c:pt>
                      <c:pt idx="26">
                        <c:v>6.42263E-2</c:v>
                      </c:pt>
                      <c:pt idx="27">
                        <c:v>8.0273499999999998E-2</c:v>
                      </c:pt>
                      <c:pt idx="28">
                        <c:v>9.9551100000000003E-2</c:v>
                      </c:pt>
                      <c:pt idx="29">
                        <c:v>0.126219</c:v>
                      </c:pt>
                      <c:pt idx="30">
                        <c:v>0.159667</c:v>
                      </c:pt>
                      <c:pt idx="31">
                        <c:v>0.19960900000000001</c:v>
                      </c:pt>
                      <c:pt idx="32">
                        <c:v>0.25200400000000001</c:v>
                      </c:pt>
                      <c:pt idx="33">
                        <c:v>0.31608599999999998</c:v>
                      </c:pt>
                      <c:pt idx="34">
                        <c:v>0.39828799999999998</c:v>
                      </c:pt>
                      <c:pt idx="35">
                        <c:v>0.50089399999999995</c:v>
                      </c:pt>
                      <c:pt idx="36">
                        <c:v>0.631274</c:v>
                      </c:pt>
                      <c:pt idx="37">
                        <c:v>0.79453200000000002</c:v>
                      </c:pt>
                      <c:pt idx="38">
                        <c:v>1.00007</c:v>
                      </c:pt>
                      <c:pt idx="39">
                        <c:v>1.2590399999999999</c:v>
                      </c:pt>
                      <c:pt idx="40">
                        <c:v>1.5845199999999999</c:v>
                      </c:pt>
                      <c:pt idx="41">
                        <c:v>1.9949399999999999</c:v>
                      </c:pt>
                      <c:pt idx="42">
                        <c:v>2.51193</c:v>
                      </c:pt>
                      <c:pt idx="43">
                        <c:v>3.16262</c:v>
                      </c:pt>
                      <c:pt idx="44">
                        <c:v>3.98169</c:v>
                      </c:pt>
                      <c:pt idx="45">
                        <c:v>5.0113300000000001</c:v>
                      </c:pt>
                      <c:pt idx="46">
                        <c:v>6.3092899999999998</c:v>
                      </c:pt>
                      <c:pt idx="47">
                        <c:v>7.9432099999999997</c:v>
                      </c:pt>
                      <c:pt idx="48">
                        <c:v>9.9996899999999993</c:v>
                      </c:pt>
                      <c:pt idx="49">
                        <c:v>12.588699999999999</c:v>
                      </c:pt>
                      <c:pt idx="50">
                        <c:v>15.8485</c:v>
                      </c:pt>
                      <c:pt idx="51">
                        <c:v>19.952000000000002</c:v>
                      </c:pt>
                      <c:pt idx="52">
                        <c:v>25.116700000000002</c:v>
                      </c:pt>
                      <c:pt idx="53">
                        <c:v>31.622699999999998</c:v>
                      </c:pt>
                      <c:pt idx="54">
                        <c:v>39.808700000000002</c:v>
                      </c:pt>
                      <c:pt idx="55">
                        <c:v>50.119500000000002</c:v>
                      </c:pt>
                      <c:pt idx="56">
                        <c:v>63.096499999999999</c:v>
                      </c:pt>
                      <c:pt idx="57">
                        <c:v>79.432000000000002</c:v>
                      </c:pt>
                      <c:pt idx="58">
                        <c:v>100.004</c:v>
                      </c:pt>
                      <c:pt idx="59">
                        <c:v>125.896</c:v>
                      </c:pt>
                      <c:pt idx="60">
                        <c:v>158.48699999999999</c:v>
                      </c:pt>
                      <c:pt idx="61">
                        <c:v>199.53100000000001</c:v>
                      </c:pt>
                      <c:pt idx="62">
                        <c:v>251.196</c:v>
                      </c:pt>
                      <c:pt idx="63">
                        <c:v>316.22199999999998</c:v>
                      </c:pt>
                      <c:pt idx="64">
                        <c:v>398.12299999999999</c:v>
                      </c:pt>
                      <c:pt idx="65">
                        <c:v>501.17599999999999</c:v>
                      </c:pt>
                      <c:pt idx="66">
                        <c:v>630.95899999999995</c:v>
                      </c:pt>
                      <c:pt idx="67">
                        <c:v>794.34199999999998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sweep'!$AG$17:$AG$84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7511280</c:v>
                      </c:pt>
                      <c:pt idx="1">
                        <c:v>5153450</c:v>
                      </c:pt>
                      <c:pt idx="2">
                        <c:v>6124310</c:v>
                      </c:pt>
                      <c:pt idx="3">
                        <c:v>6587870</c:v>
                      </c:pt>
                      <c:pt idx="4">
                        <c:v>4760520</c:v>
                      </c:pt>
                      <c:pt idx="5">
                        <c:v>5459090</c:v>
                      </c:pt>
                      <c:pt idx="6">
                        <c:v>5140060</c:v>
                      </c:pt>
                      <c:pt idx="7">
                        <c:v>4047200</c:v>
                      </c:pt>
                      <c:pt idx="8">
                        <c:v>3441190</c:v>
                      </c:pt>
                      <c:pt idx="9">
                        <c:v>3043080</c:v>
                      </c:pt>
                      <c:pt idx="10">
                        <c:v>2583290</c:v>
                      </c:pt>
                      <c:pt idx="11">
                        <c:v>2269990</c:v>
                      </c:pt>
                      <c:pt idx="12">
                        <c:v>1979310</c:v>
                      </c:pt>
                      <c:pt idx="13">
                        <c:v>1672150</c:v>
                      </c:pt>
                      <c:pt idx="14">
                        <c:v>1387630</c:v>
                      </c:pt>
                      <c:pt idx="15">
                        <c:v>1116490</c:v>
                      </c:pt>
                      <c:pt idx="16">
                        <c:v>882592</c:v>
                      </c:pt>
                      <c:pt idx="17">
                        <c:v>723970</c:v>
                      </c:pt>
                      <c:pt idx="18">
                        <c:v>577677</c:v>
                      </c:pt>
                      <c:pt idx="19">
                        <c:v>439926</c:v>
                      </c:pt>
                      <c:pt idx="20">
                        <c:v>343187</c:v>
                      </c:pt>
                      <c:pt idx="21">
                        <c:v>274519</c:v>
                      </c:pt>
                      <c:pt idx="22">
                        <c:v>209249</c:v>
                      </c:pt>
                      <c:pt idx="23">
                        <c:v>163047</c:v>
                      </c:pt>
                      <c:pt idx="24">
                        <c:v>120899</c:v>
                      </c:pt>
                      <c:pt idx="25">
                        <c:v>92552.8</c:v>
                      </c:pt>
                      <c:pt idx="26">
                        <c:v>67003.3</c:v>
                      </c:pt>
                      <c:pt idx="27">
                        <c:v>48911.8</c:v>
                      </c:pt>
                      <c:pt idx="28">
                        <c:v>37228.6</c:v>
                      </c:pt>
                      <c:pt idx="29">
                        <c:v>28424.9</c:v>
                      </c:pt>
                      <c:pt idx="30">
                        <c:v>19521.2</c:v>
                      </c:pt>
                      <c:pt idx="31">
                        <c:v>13883.8</c:v>
                      </c:pt>
                      <c:pt idx="32">
                        <c:v>10509.4</c:v>
                      </c:pt>
                      <c:pt idx="33">
                        <c:v>7541.78</c:v>
                      </c:pt>
                      <c:pt idx="34">
                        <c:v>5636.52</c:v>
                      </c:pt>
                      <c:pt idx="35">
                        <c:v>4362.41</c:v>
                      </c:pt>
                      <c:pt idx="36">
                        <c:v>3362.41</c:v>
                      </c:pt>
                      <c:pt idx="37">
                        <c:v>2360.31</c:v>
                      </c:pt>
                      <c:pt idx="38">
                        <c:v>1800.19</c:v>
                      </c:pt>
                      <c:pt idx="39">
                        <c:v>1364.29</c:v>
                      </c:pt>
                      <c:pt idx="40">
                        <c:v>1080.8599999999999</c:v>
                      </c:pt>
                      <c:pt idx="41">
                        <c:v>880.36099999999999</c:v>
                      </c:pt>
                      <c:pt idx="42">
                        <c:v>595.91</c:v>
                      </c:pt>
                      <c:pt idx="43">
                        <c:v>412.30599999999998</c:v>
                      </c:pt>
                      <c:pt idx="44">
                        <c:v>311.91399999999999</c:v>
                      </c:pt>
                      <c:pt idx="45">
                        <c:v>229.577</c:v>
                      </c:pt>
                      <c:pt idx="46">
                        <c:v>163.63999999999999</c:v>
                      </c:pt>
                      <c:pt idx="47">
                        <c:v>151.334</c:v>
                      </c:pt>
                      <c:pt idx="48">
                        <c:v>104.44799999999999</c:v>
                      </c:pt>
                      <c:pt idx="49">
                        <c:v>75.5351</c:v>
                      </c:pt>
                      <c:pt idx="50">
                        <c:v>68.113900000000001</c:v>
                      </c:pt>
                      <c:pt idx="51">
                        <c:v>45.563800000000001</c:v>
                      </c:pt>
                      <c:pt idx="52">
                        <c:v>33.530700000000003</c:v>
                      </c:pt>
                      <c:pt idx="53">
                        <c:v>37.068800000000003</c:v>
                      </c:pt>
                      <c:pt idx="54">
                        <c:v>26.894200000000001</c:v>
                      </c:pt>
                      <c:pt idx="55">
                        <c:v>21.171800000000001</c:v>
                      </c:pt>
                      <c:pt idx="56">
                        <c:v>17.116900000000001</c:v>
                      </c:pt>
                      <c:pt idx="57">
                        <c:v>10.933199999999999</c:v>
                      </c:pt>
                      <c:pt idx="58">
                        <c:v>11.6256</c:v>
                      </c:pt>
                      <c:pt idx="59">
                        <c:v>12.3134</c:v>
                      </c:pt>
                      <c:pt idx="60">
                        <c:v>9.2529299999999992</c:v>
                      </c:pt>
                      <c:pt idx="61">
                        <c:v>8.3865800000000004</c:v>
                      </c:pt>
                      <c:pt idx="62">
                        <c:v>7.1587300000000003</c:v>
                      </c:pt>
                      <c:pt idx="63">
                        <c:v>5.1574</c:v>
                      </c:pt>
                      <c:pt idx="64">
                        <c:v>4.7738699999999996</c:v>
                      </c:pt>
                      <c:pt idx="65">
                        <c:v>3.9558</c:v>
                      </c:pt>
                      <c:pt idx="66">
                        <c:v>3.0000800000000001</c:v>
                      </c:pt>
                      <c:pt idx="67">
                        <c:v>2.1118299999999999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3DE-4F75-AB2E-EFEBD37AD68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060318 3 cross hatch 0.001 to 100 SR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sweep'!$AM$5:$AM$55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8.5647900000000005E-4</c:v>
                      </c:pt>
                      <c:pt idx="1">
                        <c:v>1.0064799999999999E-3</c:v>
                      </c:pt>
                      <c:pt idx="2">
                        <c:v>1.2996399999999999E-3</c:v>
                      </c:pt>
                      <c:pt idx="3">
                        <c:v>1.4596800000000001E-3</c:v>
                      </c:pt>
                      <c:pt idx="4">
                        <c:v>1.8946E-3</c:v>
                      </c:pt>
                      <c:pt idx="5">
                        <c:v>2.55105E-3</c:v>
                      </c:pt>
                      <c:pt idx="6">
                        <c:v>3.4477100000000001E-3</c:v>
                      </c:pt>
                      <c:pt idx="7">
                        <c:v>4.5530900000000001E-3</c:v>
                      </c:pt>
                      <c:pt idx="8">
                        <c:v>6.0472900000000003E-3</c:v>
                      </c:pt>
                      <c:pt idx="9">
                        <c:v>7.7936799999999999E-3</c:v>
                      </c:pt>
                      <c:pt idx="10">
                        <c:v>1.0038200000000001E-2</c:v>
                      </c:pt>
                      <c:pt idx="11">
                        <c:v>1.2683699999999999E-2</c:v>
                      </c:pt>
                      <c:pt idx="12">
                        <c:v>1.5907899999999999E-2</c:v>
                      </c:pt>
                      <c:pt idx="13">
                        <c:v>2.0154200000000001E-2</c:v>
                      </c:pt>
                      <c:pt idx="14">
                        <c:v>2.5326600000000001E-2</c:v>
                      </c:pt>
                      <c:pt idx="15">
                        <c:v>3.1884500000000003E-2</c:v>
                      </c:pt>
                      <c:pt idx="16">
                        <c:v>3.9899900000000002E-2</c:v>
                      </c:pt>
                      <c:pt idx="17">
                        <c:v>5.05262E-2</c:v>
                      </c:pt>
                      <c:pt idx="18">
                        <c:v>6.3233899999999996E-2</c:v>
                      </c:pt>
                      <c:pt idx="19">
                        <c:v>7.9607999999999998E-2</c:v>
                      </c:pt>
                      <c:pt idx="20">
                        <c:v>0.10034899999999999</c:v>
                      </c:pt>
                      <c:pt idx="21">
                        <c:v>0.12628600000000001</c:v>
                      </c:pt>
                      <c:pt idx="22">
                        <c:v>0.158913</c:v>
                      </c:pt>
                      <c:pt idx="23">
                        <c:v>0.19975599999999999</c:v>
                      </c:pt>
                      <c:pt idx="24">
                        <c:v>0.25125399999999998</c:v>
                      </c:pt>
                      <c:pt idx="25">
                        <c:v>0.31661800000000001</c:v>
                      </c:pt>
                      <c:pt idx="26">
                        <c:v>0.39815699999999998</c:v>
                      </c:pt>
                      <c:pt idx="27">
                        <c:v>0.50047600000000003</c:v>
                      </c:pt>
                      <c:pt idx="28">
                        <c:v>0.63069699999999995</c:v>
                      </c:pt>
                      <c:pt idx="29">
                        <c:v>0.79455200000000004</c:v>
                      </c:pt>
                      <c:pt idx="30">
                        <c:v>1.0005200000000001</c:v>
                      </c:pt>
                      <c:pt idx="31">
                        <c:v>1.2587200000000001</c:v>
                      </c:pt>
                      <c:pt idx="32">
                        <c:v>1.5857600000000001</c:v>
                      </c:pt>
                      <c:pt idx="33">
                        <c:v>1.99603</c:v>
                      </c:pt>
                      <c:pt idx="34">
                        <c:v>2.5124599999999999</c:v>
                      </c:pt>
                      <c:pt idx="35">
                        <c:v>3.1624099999999999</c:v>
                      </c:pt>
                      <c:pt idx="36">
                        <c:v>3.98143</c:v>
                      </c:pt>
                      <c:pt idx="37">
                        <c:v>5.0123100000000003</c:v>
                      </c:pt>
                      <c:pt idx="38">
                        <c:v>6.3098700000000001</c:v>
                      </c:pt>
                      <c:pt idx="39">
                        <c:v>7.94313</c:v>
                      </c:pt>
                      <c:pt idx="40">
                        <c:v>9.9996799999999997</c:v>
                      </c:pt>
                      <c:pt idx="41">
                        <c:v>12.588900000000001</c:v>
                      </c:pt>
                      <c:pt idx="42">
                        <c:v>15.8484</c:v>
                      </c:pt>
                      <c:pt idx="43">
                        <c:v>19.951899999999998</c:v>
                      </c:pt>
                      <c:pt idx="44">
                        <c:v>25.119900000000001</c:v>
                      </c:pt>
                      <c:pt idx="45">
                        <c:v>31.625299999999999</c:v>
                      </c:pt>
                      <c:pt idx="46">
                        <c:v>39.812100000000001</c:v>
                      </c:pt>
                      <c:pt idx="47">
                        <c:v>50.117400000000004</c:v>
                      </c:pt>
                      <c:pt idx="48">
                        <c:v>63.093699999999998</c:v>
                      </c:pt>
                      <c:pt idx="49">
                        <c:v>79.431700000000006</c:v>
                      </c:pt>
                      <c:pt idx="50">
                        <c:v>99.9983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sweep'!$AN$5:$AN$55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145855</c:v>
                      </c:pt>
                      <c:pt idx="1">
                        <c:v>365505</c:v>
                      </c:pt>
                      <c:pt idx="2">
                        <c:v>499600</c:v>
                      </c:pt>
                      <c:pt idx="3">
                        <c:v>744260</c:v>
                      </c:pt>
                      <c:pt idx="4">
                        <c:v>871212</c:v>
                      </c:pt>
                      <c:pt idx="5">
                        <c:v>884531</c:v>
                      </c:pt>
                      <c:pt idx="6">
                        <c:v>776452</c:v>
                      </c:pt>
                      <c:pt idx="7">
                        <c:v>666969</c:v>
                      </c:pt>
                      <c:pt idx="8">
                        <c:v>548679</c:v>
                      </c:pt>
                      <c:pt idx="9">
                        <c:v>448396</c:v>
                      </c:pt>
                      <c:pt idx="10">
                        <c:v>355543</c:v>
                      </c:pt>
                      <c:pt idx="11">
                        <c:v>277639</c:v>
                      </c:pt>
                      <c:pt idx="12">
                        <c:v>220249</c:v>
                      </c:pt>
                      <c:pt idx="13">
                        <c:v>172875</c:v>
                      </c:pt>
                      <c:pt idx="14">
                        <c:v>134741</c:v>
                      </c:pt>
                      <c:pt idx="15">
                        <c:v>103393</c:v>
                      </c:pt>
                      <c:pt idx="16">
                        <c:v>80043.100000000006</c:v>
                      </c:pt>
                      <c:pt idx="17">
                        <c:v>60858.9</c:v>
                      </c:pt>
                      <c:pt idx="18">
                        <c:v>47437.599999999999</c:v>
                      </c:pt>
                      <c:pt idx="19">
                        <c:v>36153.5</c:v>
                      </c:pt>
                      <c:pt idx="20">
                        <c:v>27739.1</c:v>
                      </c:pt>
                      <c:pt idx="21">
                        <c:v>20997.4</c:v>
                      </c:pt>
                      <c:pt idx="22">
                        <c:v>16005.3</c:v>
                      </c:pt>
                      <c:pt idx="23">
                        <c:v>12311.4</c:v>
                      </c:pt>
                      <c:pt idx="24">
                        <c:v>9403.9599999999991</c:v>
                      </c:pt>
                      <c:pt idx="25">
                        <c:v>7261.58</c:v>
                      </c:pt>
                      <c:pt idx="26">
                        <c:v>5815.18</c:v>
                      </c:pt>
                      <c:pt idx="27">
                        <c:v>4740.6000000000004</c:v>
                      </c:pt>
                      <c:pt idx="28">
                        <c:v>4035.64</c:v>
                      </c:pt>
                      <c:pt idx="29">
                        <c:v>2922.25</c:v>
                      </c:pt>
                      <c:pt idx="30">
                        <c:v>2088.6</c:v>
                      </c:pt>
                      <c:pt idx="31">
                        <c:v>1637.27</c:v>
                      </c:pt>
                      <c:pt idx="32">
                        <c:v>1162.02</c:v>
                      </c:pt>
                      <c:pt idx="33">
                        <c:v>856.64599999999996</c:v>
                      </c:pt>
                      <c:pt idx="34">
                        <c:v>642.93600000000004</c:v>
                      </c:pt>
                      <c:pt idx="35">
                        <c:v>501.48</c:v>
                      </c:pt>
                      <c:pt idx="36">
                        <c:v>366.68</c:v>
                      </c:pt>
                      <c:pt idx="37">
                        <c:v>274.01799999999997</c:v>
                      </c:pt>
                      <c:pt idx="38">
                        <c:v>210.095</c:v>
                      </c:pt>
                      <c:pt idx="39">
                        <c:v>162.46600000000001</c:v>
                      </c:pt>
                      <c:pt idx="40">
                        <c:v>123.12</c:v>
                      </c:pt>
                      <c:pt idx="41">
                        <c:v>97.087900000000005</c:v>
                      </c:pt>
                      <c:pt idx="42">
                        <c:v>74.636399999999995</c:v>
                      </c:pt>
                      <c:pt idx="43">
                        <c:v>60.082700000000003</c:v>
                      </c:pt>
                      <c:pt idx="44">
                        <c:v>39.069699999999997</c:v>
                      </c:pt>
                      <c:pt idx="45">
                        <c:v>39.557600000000001</c:v>
                      </c:pt>
                      <c:pt idx="46">
                        <c:v>23.461600000000001</c:v>
                      </c:pt>
                      <c:pt idx="47">
                        <c:v>24.313500000000001</c:v>
                      </c:pt>
                      <c:pt idx="48">
                        <c:v>20.8369</c:v>
                      </c:pt>
                      <c:pt idx="49">
                        <c:v>17.177600000000002</c:v>
                      </c:pt>
                      <c:pt idx="50">
                        <c:v>14.194699999999999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3DE-4F75-AB2E-EFEBD37AD68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170418</c:v>
                </c:tx>
                <c:spPr>
                  <a:ln w="19050" cap="rnd">
                    <a:solidFill>
                      <a:sysClr val="windowText" lastClr="00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'[11]170418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1.11982E-4</c:v>
                      </c:pt>
                      <c:pt idx="1">
                        <c:v>-8.2715799999999998E-5</c:v>
                      </c:pt>
                      <c:pt idx="2">
                        <c:v>2.74086E-5</c:v>
                      </c:pt>
                      <c:pt idx="3">
                        <c:v>1.4875700000000001E-5</c:v>
                      </c:pt>
                      <c:pt idx="4">
                        <c:v>-8.3455599999999994E-5</c:v>
                      </c:pt>
                      <c:pt idx="5">
                        <c:v>5.0791300000000003E-5</c:v>
                      </c:pt>
                      <c:pt idx="6">
                        <c:v>-6.6291000000000006E-5</c:v>
                      </c:pt>
                      <c:pt idx="7">
                        <c:v>1.00419E-4</c:v>
                      </c:pt>
                      <c:pt idx="8">
                        <c:v>-5.1882899999999998E-5</c:v>
                      </c:pt>
                      <c:pt idx="9">
                        <c:v>1.16632E-4</c:v>
                      </c:pt>
                      <c:pt idx="10">
                        <c:v>4.3844000000000002E-5</c:v>
                      </c:pt>
                      <c:pt idx="11">
                        <c:v>1.12555E-4</c:v>
                      </c:pt>
                      <c:pt idx="12">
                        <c:v>-1.8073000000000001E-5</c:v>
                      </c:pt>
                      <c:pt idx="13">
                        <c:v>1.16795E-4</c:v>
                      </c:pt>
                      <c:pt idx="14">
                        <c:v>8.5382299999999997E-5</c:v>
                      </c:pt>
                      <c:pt idx="15">
                        <c:v>1.76713E-4</c:v>
                      </c:pt>
                      <c:pt idx="16">
                        <c:v>2.19583E-4</c:v>
                      </c:pt>
                      <c:pt idx="17">
                        <c:v>2.67015E-4</c:v>
                      </c:pt>
                      <c:pt idx="18">
                        <c:v>3.5447199999999999E-4</c:v>
                      </c:pt>
                      <c:pt idx="19">
                        <c:v>3.3016799999999999E-4</c:v>
                      </c:pt>
                      <c:pt idx="20">
                        <c:v>5.2494200000000003E-4</c:v>
                      </c:pt>
                      <c:pt idx="21">
                        <c:v>6.7756700000000001E-4</c:v>
                      </c:pt>
                      <c:pt idx="22">
                        <c:v>9.2498600000000004E-4</c:v>
                      </c:pt>
                      <c:pt idx="23">
                        <c:v>1.41081E-3</c:v>
                      </c:pt>
                      <c:pt idx="24">
                        <c:v>2.0501299999999998E-3</c:v>
                      </c:pt>
                      <c:pt idx="25">
                        <c:v>2.69958E-3</c:v>
                      </c:pt>
                      <c:pt idx="26">
                        <c:v>3.6348299999999999E-3</c:v>
                      </c:pt>
                      <c:pt idx="27">
                        <c:v>4.8356199999999997E-3</c:v>
                      </c:pt>
                      <c:pt idx="28">
                        <c:v>6.2349800000000002E-3</c:v>
                      </c:pt>
                      <c:pt idx="29">
                        <c:v>8.1134099999999997E-3</c:v>
                      </c:pt>
                      <c:pt idx="30">
                        <c:v>1.03333E-2</c:v>
                      </c:pt>
                      <c:pt idx="31">
                        <c:v>1.2718699999999999E-2</c:v>
                      </c:pt>
                      <c:pt idx="32">
                        <c:v>1.5765500000000002E-2</c:v>
                      </c:pt>
                      <c:pt idx="33">
                        <c:v>2.0374900000000001E-2</c:v>
                      </c:pt>
                      <c:pt idx="34">
                        <c:v>2.5557699999999999E-2</c:v>
                      </c:pt>
                      <c:pt idx="35">
                        <c:v>3.1570899999999999E-2</c:v>
                      </c:pt>
                      <c:pt idx="36">
                        <c:v>4.0139000000000001E-2</c:v>
                      </c:pt>
                      <c:pt idx="37">
                        <c:v>5.04181E-2</c:v>
                      </c:pt>
                      <c:pt idx="38">
                        <c:v>6.2763600000000003E-2</c:v>
                      </c:pt>
                      <c:pt idx="39">
                        <c:v>7.9794000000000004E-2</c:v>
                      </c:pt>
                      <c:pt idx="40">
                        <c:v>0.10101599999999999</c:v>
                      </c:pt>
                      <c:pt idx="41">
                        <c:v>0.126942</c:v>
                      </c:pt>
                      <c:pt idx="42">
                        <c:v>0.159022</c:v>
                      </c:pt>
                      <c:pt idx="43">
                        <c:v>0.19948399999999999</c:v>
                      </c:pt>
                      <c:pt idx="44">
                        <c:v>0.251778</c:v>
                      </c:pt>
                      <c:pt idx="45">
                        <c:v>0.31700299999999998</c:v>
                      </c:pt>
                      <c:pt idx="46">
                        <c:v>0.39809699999999998</c:v>
                      </c:pt>
                      <c:pt idx="47">
                        <c:v>0.501579</c:v>
                      </c:pt>
                      <c:pt idx="48">
                        <c:v>0.63125799999999999</c:v>
                      </c:pt>
                      <c:pt idx="49">
                        <c:v>0.79467100000000002</c:v>
                      </c:pt>
                      <c:pt idx="50">
                        <c:v>1.0004299999999999</c:v>
                      </c:pt>
                      <c:pt idx="51">
                        <c:v>1.2591699999999999</c:v>
                      </c:pt>
                      <c:pt idx="52">
                        <c:v>1.58484</c:v>
                      </c:pt>
                      <c:pt idx="53">
                        <c:v>1.9954099999999999</c:v>
                      </c:pt>
                      <c:pt idx="54">
                        <c:v>2.5118100000000001</c:v>
                      </c:pt>
                      <c:pt idx="55">
                        <c:v>3.1621199999999998</c:v>
                      </c:pt>
                      <c:pt idx="56">
                        <c:v>3.9810500000000002</c:v>
                      </c:pt>
                      <c:pt idx="57">
                        <c:v>5.0118200000000002</c:v>
                      </c:pt>
                      <c:pt idx="58">
                        <c:v>6.3094099999999997</c:v>
                      </c:pt>
                      <c:pt idx="59">
                        <c:v>7.9431099999999999</c:v>
                      </c:pt>
                      <c:pt idx="60">
                        <c:v>9.9996899999999993</c:v>
                      </c:pt>
                      <c:pt idx="61">
                        <c:v>12.59</c:v>
                      </c:pt>
                      <c:pt idx="62">
                        <c:v>15.8489</c:v>
                      </c:pt>
                      <c:pt idx="63">
                        <c:v>19.952000000000002</c:v>
                      </c:pt>
                      <c:pt idx="64">
                        <c:v>25.119</c:v>
                      </c:pt>
                      <c:pt idx="65">
                        <c:v>31.6233</c:v>
                      </c:pt>
                      <c:pt idx="66">
                        <c:v>39.809899999999999</c:v>
                      </c:pt>
                      <c:pt idx="67">
                        <c:v>50.1218</c:v>
                      </c:pt>
                      <c:pt idx="68">
                        <c:v>63.098300000000002</c:v>
                      </c:pt>
                      <c:pt idx="69">
                        <c:v>79.436099999999996</c:v>
                      </c:pt>
                      <c:pt idx="70">
                        <c:v>100.006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'[11]170418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111915</c:v>
                      </c:pt>
                      <c:pt idx="1">
                        <c:v>-155456</c:v>
                      </c:pt>
                      <c:pt idx="2">
                        <c:v>553006</c:v>
                      </c:pt>
                      <c:pt idx="3">
                        <c:v>1364620</c:v>
                      </c:pt>
                      <c:pt idx="4">
                        <c:v>-355053</c:v>
                      </c:pt>
                      <c:pt idx="5">
                        <c:v>883970</c:v>
                      </c:pt>
                      <c:pt idx="6">
                        <c:v>-1036550</c:v>
                      </c:pt>
                      <c:pt idx="7">
                        <c:v>1035830</c:v>
                      </c:pt>
                      <c:pt idx="8">
                        <c:v>-2992140</c:v>
                      </c:pt>
                      <c:pt idx="9">
                        <c:v>1626230</c:v>
                      </c:pt>
                      <c:pt idx="10">
                        <c:v>5164780</c:v>
                      </c:pt>
                      <c:pt idx="11">
                        <c:v>2548810</c:v>
                      </c:pt>
                      <c:pt idx="12">
                        <c:v>-20195100</c:v>
                      </c:pt>
                      <c:pt idx="13">
                        <c:v>4160220</c:v>
                      </c:pt>
                      <c:pt idx="14">
                        <c:v>7194990</c:v>
                      </c:pt>
                      <c:pt idx="15">
                        <c:v>4386680</c:v>
                      </c:pt>
                      <c:pt idx="16">
                        <c:v>4435980</c:v>
                      </c:pt>
                      <c:pt idx="17">
                        <c:v>4380000</c:v>
                      </c:pt>
                      <c:pt idx="18">
                        <c:v>3959630</c:v>
                      </c:pt>
                      <c:pt idx="19">
                        <c:v>5069820</c:v>
                      </c:pt>
                      <c:pt idx="20">
                        <c:v>3786730</c:v>
                      </c:pt>
                      <c:pt idx="21">
                        <c:v>3449390</c:v>
                      </c:pt>
                      <c:pt idx="22">
                        <c:v>2942750</c:v>
                      </c:pt>
                      <c:pt idx="23">
                        <c:v>2214230</c:v>
                      </c:pt>
                      <c:pt idx="24">
                        <c:v>1709950</c:v>
                      </c:pt>
                      <c:pt idx="25">
                        <c:v>1432290</c:v>
                      </c:pt>
                      <c:pt idx="26">
                        <c:v>1153500</c:v>
                      </c:pt>
                      <c:pt idx="27">
                        <c:v>915438</c:v>
                      </c:pt>
                      <c:pt idx="28">
                        <c:v>730567</c:v>
                      </c:pt>
                      <c:pt idx="29">
                        <c:v>554272</c:v>
                      </c:pt>
                      <c:pt idx="30">
                        <c:v>427202</c:v>
                      </c:pt>
                      <c:pt idx="31">
                        <c:v>331986</c:v>
                      </c:pt>
                      <c:pt idx="32">
                        <c:v>268516</c:v>
                      </c:pt>
                      <c:pt idx="33">
                        <c:v>198585</c:v>
                      </c:pt>
                      <c:pt idx="34">
                        <c:v>144937</c:v>
                      </c:pt>
                      <c:pt idx="35">
                        <c:v>115957</c:v>
                      </c:pt>
                      <c:pt idx="36">
                        <c:v>91082</c:v>
                      </c:pt>
                      <c:pt idx="37">
                        <c:v>67659.899999999994</c:v>
                      </c:pt>
                      <c:pt idx="38">
                        <c:v>53981.1</c:v>
                      </c:pt>
                      <c:pt idx="39">
                        <c:v>42034.8</c:v>
                      </c:pt>
                      <c:pt idx="40">
                        <c:v>33141.800000000003</c:v>
                      </c:pt>
                      <c:pt idx="41">
                        <c:v>23751.599999999999</c:v>
                      </c:pt>
                      <c:pt idx="42">
                        <c:v>16615.2</c:v>
                      </c:pt>
                      <c:pt idx="43">
                        <c:v>12264.6</c:v>
                      </c:pt>
                      <c:pt idx="44">
                        <c:v>8911.9</c:v>
                      </c:pt>
                      <c:pt idx="45">
                        <c:v>6763.24</c:v>
                      </c:pt>
                      <c:pt idx="46">
                        <c:v>5570.46</c:v>
                      </c:pt>
                      <c:pt idx="47">
                        <c:v>3857.66</c:v>
                      </c:pt>
                      <c:pt idx="48">
                        <c:v>2680.18</c:v>
                      </c:pt>
                      <c:pt idx="49">
                        <c:v>2054.5700000000002</c:v>
                      </c:pt>
                      <c:pt idx="50">
                        <c:v>1528.47</c:v>
                      </c:pt>
                      <c:pt idx="51">
                        <c:v>1172.57</c:v>
                      </c:pt>
                      <c:pt idx="52">
                        <c:v>792.31500000000005</c:v>
                      </c:pt>
                      <c:pt idx="53">
                        <c:v>608.95699999999999</c:v>
                      </c:pt>
                      <c:pt idx="54">
                        <c:v>435.17500000000001</c:v>
                      </c:pt>
                      <c:pt idx="55">
                        <c:v>315.77</c:v>
                      </c:pt>
                      <c:pt idx="56">
                        <c:v>244.08199999999999</c:v>
                      </c:pt>
                      <c:pt idx="57">
                        <c:v>182.154</c:v>
                      </c:pt>
                      <c:pt idx="58">
                        <c:v>151.59800000000001</c:v>
                      </c:pt>
                      <c:pt idx="59">
                        <c:v>99.270600000000002</c:v>
                      </c:pt>
                      <c:pt idx="60">
                        <c:v>76.392499999999998</c:v>
                      </c:pt>
                      <c:pt idx="61">
                        <c:v>60.572699999999998</c:v>
                      </c:pt>
                      <c:pt idx="62">
                        <c:v>49.268900000000002</c:v>
                      </c:pt>
                      <c:pt idx="63">
                        <c:v>40.603099999999998</c:v>
                      </c:pt>
                      <c:pt idx="64">
                        <c:v>35.178100000000001</c:v>
                      </c:pt>
                      <c:pt idx="65">
                        <c:v>24.925699999999999</c:v>
                      </c:pt>
                      <c:pt idx="66">
                        <c:v>22.908200000000001</c:v>
                      </c:pt>
                      <c:pt idx="67">
                        <c:v>17.819400000000002</c:v>
                      </c:pt>
                      <c:pt idx="68">
                        <c:v>14.809100000000001</c:v>
                      </c:pt>
                      <c:pt idx="69">
                        <c:v>12.764200000000001</c:v>
                      </c:pt>
                      <c:pt idx="70">
                        <c:v>9.7544699999999995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3DE-4F75-AB2E-EFEBD37AD68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290418</c:v>
                </c:tx>
                <c:spPr>
                  <a:ln w="12700" cap="rnd">
                    <a:solidFill>
                      <a:sysClr val="windowText" lastClr="000000"/>
                    </a:solidFill>
                    <a:prstDash val="lgDashDot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'[11]290418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1.47865E-5</c:v>
                      </c:pt>
                      <c:pt idx="1">
                        <c:v>3.26558E-5</c:v>
                      </c:pt>
                      <c:pt idx="2">
                        <c:v>3.1705000000000002E-5</c:v>
                      </c:pt>
                      <c:pt idx="3">
                        <c:v>7.1554899999999997E-6</c:v>
                      </c:pt>
                      <c:pt idx="4">
                        <c:v>3.5624999999999999E-5</c:v>
                      </c:pt>
                      <c:pt idx="5">
                        <c:v>1.9911999999999998E-5</c:v>
                      </c:pt>
                      <c:pt idx="6">
                        <c:v>1.71158E-5</c:v>
                      </c:pt>
                      <c:pt idx="7">
                        <c:v>2.22923E-5</c:v>
                      </c:pt>
                      <c:pt idx="8">
                        <c:v>4.4755900000000003E-5</c:v>
                      </c:pt>
                      <c:pt idx="9">
                        <c:v>7.9098799999999996E-5</c:v>
                      </c:pt>
                      <c:pt idx="10">
                        <c:v>-3.3283099999999998E-6</c:v>
                      </c:pt>
                      <c:pt idx="11">
                        <c:v>3.0255599999999999E-5</c:v>
                      </c:pt>
                      <c:pt idx="12">
                        <c:v>7.3057600000000002E-6</c:v>
                      </c:pt>
                      <c:pt idx="13">
                        <c:v>9.5437299999999995E-5</c:v>
                      </c:pt>
                      <c:pt idx="14">
                        <c:v>1.28718E-4</c:v>
                      </c:pt>
                      <c:pt idx="15">
                        <c:v>1.4435000000000001E-4</c:v>
                      </c:pt>
                      <c:pt idx="16">
                        <c:v>1.82685E-4</c:v>
                      </c:pt>
                      <c:pt idx="17">
                        <c:v>2.8798700000000002E-4</c:v>
                      </c:pt>
                      <c:pt idx="18">
                        <c:v>3.9163499999999999E-4</c:v>
                      </c:pt>
                      <c:pt idx="19">
                        <c:v>4.793E-4</c:v>
                      </c:pt>
                      <c:pt idx="20">
                        <c:v>6.7190100000000003E-4</c:v>
                      </c:pt>
                      <c:pt idx="21">
                        <c:v>8.7631500000000001E-4</c:v>
                      </c:pt>
                      <c:pt idx="22">
                        <c:v>1.20313E-3</c:v>
                      </c:pt>
                      <c:pt idx="23">
                        <c:v>1.6387699999999999E-3</c:v>
                      </c:pt>
                      <c:pt idx="24">
                        <c:v>2.1300999999999998E-3</c:v>
                      </c:pt>
                      <c:pt idx="25">
                        <c:v>2.82526E-3</c:v>
                      </c:pt>
                      <c:pt idx="26">
                        <c:v>3.8102600000000002E-3</c:v>
                      </c:pt>
                      <c:pt idx="27">
                        <c:v>4.8426800000000002E-3</c:v>
                      </c:pt>
                      <c:pt idx="28">
                        <c:v>6.1668000000000001E-3</c:v>
                      </c:pt>
                      <c:pt idx="29">
                        <c:v>7.8687500000000007E-3</c:v>
                      </c:pt>
                      <c:pt idx="30">
                        <c:v>1.0095099999999999E-2</c:v>
                      </c:pt>
                      <c:pt idx="31">
                        <c:v>1.2798500000000001E-2</c:v>
                      </c:pt>
                      <c:pt idx="32">
                        <c:v>1.6121099999999999E-2</c:v>
                      </c:pt>
                      <c:pt idx="33">
                        <c:v>2.0118899999999999E-2</c:v>
                      </c:pt>
                      <c:pt idx="34">
                        <c:v>2.57428E-2</c:v>
                      </c:pt>
                      <c:pt idx="35">
                        <c:v>3.19698E-2</c:v>
                      </c:pt>
                      <c:pt idx="36">
                        <c:v>4.0043599999999999E-2</c:v>
                      </c:pt>
                      <c:pt idx="37">
                        <c:v>5.0656E-2</c:v>
                      </c:pt>
                      <c:pt idx="38">
                        <c:v>6.3543500000000003E-2</c:v>
                      </c:pt>
                      <c:pt idx="39">
                        <c:v>7.9739900000000002E-2</c:v>
                      </c:pt>
                      <c:pt idx="40">
                        <c:v>9.9854499999999999E-2</c:v>
                      </c:pt>
                      <c:pt idx="41">
                        <c:v>0.125947</c:v>
                      </c:pt>
                      <c:pt idx="42">
                        <c:v>0.15853400000000001</c:v>
                      </c:pt>
                      <c:pt idx="43">
                        <c:v>0.199573</c:v>
                      </c:pt>
                      <c:pt idx="44">
                        <c:v>0.25147199999999997</c:v>
                      </c:pt>
                      <c:pt idx="45">
                        <c:v>0.316388</c:v>
                      </c:pt>
                      <c:pt idx="46">
                        <c:v>0.39828599999999997</c:v>
                      </c:pt>
                      <c:pt idx="47">
                        <c:v>0.50145700000000004</c:v>
                      </c:pt>
                      <c:pt idx="48">
                        <c:v>0.63111799999999996</c:v>
                      </c:pt>
                      <c:pt idx="49">
                        <c:v>0.79430699999999999</c:v>
                      </c:pt>
                      <c:pt idx="50">
                        <c:v>1.0002899999999999</c:v>
                      </c:pt>
                      <c:pt idx="51">
                        <c:v>1.2587900000000001</c:v>
                      </c:pt>
                      <c:pt idx="52">
                        <c:v>1.5848100000000001</c:v>
                      </c:pt>
                      <c:pt idx="53">
                        <c:v>1.99536</c:v>
                      </c:pt>
                      <c:pt idx="54">
                        <c:v>2.5116800000000001</c:v>
                      </c:pt>
                      <c:pt idx="55">
                        <c:v>3.1623399999999999</c:v>
                      </c:pt>
                      <c:pt idx="56">
                        <c:v>3.9813299999999998</c:v>
                      </c:pt>
                      <c:pt idx="57">
                        <c:v>5.0116500000000004</c:v>
                      </c:pt>
                      <c:pt idx="58">
                        <c:v>6.3097399999999997</c:v>
                      </c:pt>
                      <c:pt idx="59">
                        <c:v>7.9427399999999997</c:v>
                      </c:pt>
                      <c:pt idx="60">
                        <c:v>9.9994300000000003</c:v>
                      </c:pt>
                      <c:pt idx="61">
                        <c:v>12.589399999999999</c:v>
                      </c:pt>
                      <c:pt idx="62">
                        <c:v>15.849299999999999</c:v>
                      </c:pt>
                      <c:pt idx="63">
                        <c:v>19.953099999999999</c:v>
                      </c:pt>
                      <c:pt idx="64">
                        <c:v>25.1235</c:v>
                      </c:pt>
                      <c:pt idx="65">
                        <c:v>31.623999999999999</c:v>
                      </c:pt>
                      <c:pt idx="66">
                        <c:v>39.810899999999997</c:v>
                      </c:pt>
                      <c:pt idx="67">
                        <c:v>50.116700000000002</c:v>
                      </c:pt>
                      <c:pt idx="68">
                        <c:v>63.096499999999999</c:v>
                      </c:pt>
                      <c:pt idx="69">
                        <c:v>79.431399999999996</c:v>
                      </c:pt>
                      <c:pt idx="70">
                        <c:v>99.9983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'[11]290418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1034330</c:v>
                      </c:pt>
                      <c:pt idx="1">
                        <c:v>728232</c:v>
                      </c:pt>
                      <c:pt idx="2">
                        <c:v>1073160</c:v>
                      </c:pt>
                      <c:pt idx="3">
                        <c:v>5726710</c:v>
                      </c:pt>
                      <c:pt idx="4">
                        <c:v>1440870</c:v>
                      </c:pt>
                      <c:pt idx="5">
                        <c:v>3214280</c:v>
                      </c:pt>
                      <c:pt idx="6">
                        <c:v>4477380</c:v>
                      </c:pt>
                      <c:pt idx="7">
                        <c:v>4523260</c:v>
                      </c:pt>
                      <c:pt idx="8">
                        <c:v>3079670</c:v>
                      </c:pt>
                      <c:pt idx="9">
                        <c:v>2247910</c:v>
                      </c:pt>
                      <c:pt idx="10">
                        <c:v>-62368800</c:v>
                      </c:pt>
                      <c:pt idx="11">
                        <c:v>8176850</c:v>
                      </c:pt>
                      <c:pt idx="12">
                        <c:v>42775300</c:v>
                      </c:pt>
                      <c:pt idx="13">
                        <c:v>4130250</c:v>
                      </c:pt>
                      <c:pt idx="14">
                        <c:v>3869050</c:v>
                      </c:pt>
                      <c:pt idx="15">
                        <c:v>4302950</c:v>
                      </c:pt>
                      <c:pt idx="16">
                        <c:v>4043280</c:v>
                      </c:pt>
                      <c:pt idx="17">
                        <c:v>3194150</c:v>
                      </c:pt>
                      <c:pt idx="18">
                        <c:v>2802110</c:v>
                      </c:pt>
                      <c:pt idx="19">
                        <c:v>2712010</c:v>
                      </c:pt>
                      <c:pt idx="20">
                        <c:v>2264460</c:v>
                      </c:pt>
                      <c:pt idx="21">
                        <c:v>2013410</c:v>
                      </c:pt>
                      <c:pt idx="22">
                        <c:v>1692700</c:v>
                      </c:pt>
                      <c:pt idx="23">
                        <c:v>1414410</c:v>
                      </c:pt>
                      <c:pt idx="24">
                        <c:v>1225460</c:v>
                      </c:pt>
                      <c:pt idx="25">
                        <c:v>1013420</c:v>
                      </c:pt>
                      <c:pt idx="26">
                        <c:v>809764</c:v>
                      </c:pt>
                      <c:pt idx="27">
                        <c:v>668364</c:v>
                      </c:pt>
                      <c:pt idx="28">
                        <c:v>548248</c:v>
                      </c:pt>
                      <c:pt idx="29">
                        <c:v>442703</c:v>
                      </c:pt>
                      <c:pt idx="30">
                        <c:v>348205</c:v>
                      </c:pt>
                      <c:pt idx="31">
                        <c:v>271797</c:v>
                      </c:pt>
                      <c:pt idx="32">
                        <c:v>209653</c:v>
                      </c:pt>
                      <c:pt idx="33">
                        <c:v>163027</c:v>
                      </c:pt>
                      <c:pt idx="34">
                        <c:v>118370</c:v>
                      </c:pt>
                      <c:pt idx="35">
                        <c:v>88490</c:v>
                      </c:pt>
                      <c:pt idx="36">
                        <c:v>64751.8</c:v>
                      </c:pt>
                      <c:pt idx="37">
                        <c:v>45930</c:v>
                      </c:pt>
                      <c:pt idx="38">
                        <c:v>32737.599999999999</c:v>
                      </c:pt>
                      <c:pt idx="39">
                        <c:v>23049.8</c:v>
                      </c:pt>
                      <c:pt idx="40">
                        <c:v>17034.099999999999</c:v>
                      </c:pt>
                      <c:pt idx="41">
                        <c:v>13707.9</c:v>
                      </c:pt>
                      <c:pt idx="42">
                        <c:v>10712</c:v>
                      </c:pt>
                      <c:pt idx="43">
                        <c:v>8316.17</c:v>
                      </c:pt>
                      <c:pt idx="44">
                        <c:v>5580.23</c:v>
                      </c:pt>
                      <c:pt idx="45">
                        <c:v>4321.22</c:v>
                      </c:pt>
                      <c:pt idx="46">
                        <c:v>3263.44</c:v>
                      </c:pt>
                      <c:pt idx="47">
                        <c:v>2346.81</c:v>
                      </c:pt>
                      <c:pt idx="48">
                        <c:v>1371.89</c:v>
                      </c:pt>
                      <c:pt idx="49">
                        <c:v>1008.96</c:v>
                      </c:pt>
                      <c:pt idx="50">
                        <c:v>799.44899999999996</c:v>
                      </c:pt>
                      <c:pt idx="51">
                        <c:v>524.91300000000001</c:v>
                      </c:pt>
                      <c:pt idx="52">
                        <c:v>348.947</c:v>
                      </c:pt>
                      <c:pt idx="53">
                        <c:v>240.77799999999999</c:v>
                      </c:pt>
                      <c:pt idx="54">
                        <c:v>160.03</c:v>
                      </c:pt>
                      <c:pt idx="55">
                        <c:v>125.1</c:v>
                      </c:pt>
                      <c:pt idx="56">
                        <c:v>95.612700000000004</c:v>
                      </c:pt>
                      <c:pt idx="57">
                        <c:v>66.069900000000004</c:v>
                      </c:pt>
                      <c:pt idx="58">
                        <c:v>51.469000000000001</c:v>
                      </c:pt>
                      <c:pt idx="59">
                        <c:v>42.297499999999999</c:v>
                      </c:pt>
                      <c:pt idx="60">
                        <c:v>33.095700000000001</c:v>
                      </c:pt>
                      <c:pt idx="61">
                        <c:v>24.322600000000001</c:v>
                      </c:pt>
                      <c:pt idx="62">
                        <c:v>12.727399999999999</c:v>
                      </c:pt>
                      <c:pt idx="63">
                        <c:v>11.9991</c:v>
                      </c:pt>
                      <c:pt idx="64">
                        <c:v>11.7576</c:v>
                      </c:pt>
                      <c:pt idx="65">
                        <c:v>10.2095</c:v>
                      </c:pt>
                      <c:pt idx="66">
                        <c:v>4.8758600000000003</c:v>
                      </c:pt>
                      <c:pt idx="67">
                        <c:v>3.5607700000000002</c:v>
                      </c:pt>
                      <c:pt idx="68">
                        <c:v>2.77643</c:v>
                      </c:pt>
                      <c:pt idx="69">
                        <c:v>2.1981700000000002</c:v>
                      </c:pt>
                      <c:pt idx="70">
                        <c:v>1.74525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DE-4F75-AB2E-EFEBD37AD68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Syringe wall</c:v>
                </c:tx>
                <c:spPr>
                  <a:ln w="19050" cap="rnd">
                    <a:solidFill>
                      <a:srgbClr val="E7E6E6">
                        <a:lumMod val="90000"/>
                      </a:srgb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'[11]Sweep graph'!$W$3:$W$4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7.7004337523046612E-2</c:v>
                      </c:pt>
                      <c:pt idx="1">
                        <c:v>7.7004337523046612E-2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'[11]Sweep graph'!$X$3:$X$4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</c:v>
                      </c:pt>
                      <c:pt idx="1">
                        <c:v>100000000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DE-4F75-AB2E-EFEBD37AD68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Tube Wall</c:v>
                </c:tx>
                <c:spPr>
                  <a:ln w="19050" cap="rnd">
                    <a:solidFill>
                      <a:srgbClr val="E7E6E6">
                        <a:lumMod val="75000"/>
                      </a:srgb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'[11]Sweep graph'!$W$5:$W$6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8.2584000000000017</c:v>
                      </c:pt>
                      <c:pt idx="1">
                        <c:v>8.2584000000000017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'[11]Sweep graph'!$X$5:$X$6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</c:v>
                      </c:pt>
                      <c:pt idx="1">
                        <c:v>100000000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3DE-4F75-AB2E-EFEBD37AD68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160518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'[11]160518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2.03623E-5</c:v>
                      </c:pt>
                      <c:pt idx="1">
                        <c:v>6.0968699999999998E-5</c:v>
                      </c:pt>
                      <c:pt idx="2">
                        <c:v>6.9024199999999996E-5</c:v>
                      </c:pt>
                      <c:pt idx="3">
                        <c:v>1.0913100000000001E-5</c:v>
                      </c:pt>
                      <c:pt idx="4">
                        <c:v>6.6661299999999998E-5</c:v>
                      </c:pt>
                      <c:pt idx="5">
                        <c:v>7.1068400000000006E-5</c:v>
                      </c:pt>
                      <c:pt idx="6">
                        <c:v>3.97575E-5</c:v>
                      </c:pt>
                      <c:pt idx="7">
                        <c:v>4.8440700000000004E-6</c:v>
                      </c:pt>
                      <c:pt idx="8">
                        <c:v>6.3858599999999999E-5</c:v>
                      </c:pt>
                      <c:pt idx="9">
                        <c:v>4.6771499999999998E-5</c:v>
                      </c:pt>
                      <c:pt idx="10">
                        <c:v>1.11863E-4</c:v>
                      </c:pt>
                      <c:pt idx="11">
                        <c:v>2.8813E-5</c:v>
                      </c:pt>
                      <c:pt idx="12">
                        <c:v>5.73662E-5</c:v>
                      </c:pt>
                      <c:pt idx="13">
                        <c:v>1.05219E-4</c:v>
                      </c:pt>
                      <c:pt idx="14">
                        <c:v>1.0644799999999999E-4</c:v>
                      </c:pt>
                      <c:pt idx="15">
                        <c:v>1.04078E-4</c:v>
                      </c:pt>
                      <c:pt idx="16">
                        <c:v>1.44121E-5</c:v>
                      </c:pt>
                      <c:pt idx="17">
                        <c:v>1.3672599999999999E-4</c:v>
                      </c:pt>
                      <c:pt idx="18">
                        <c:v>1.43659E-4</c:v>
                      </c:pt>
                      <c:pt idx="19">
                        <c:v>1.6658499999999999E-4</c:v>
                      </c:pt>
                      <c:pt idx="20">
                        <c:v>1.5554300000000001E-4</c:v>
                      </c:pt>
                      <c:pt idx="21">
                        <c:v>1.7486499999999999E-4</c:v>
                      </c:pt>
                      <c:pt idx="22">
                        <c:v>3.28375E-4</c:v>
                      </c:pt>
                      <c:pt idx="23">
                        <c:v>4.56773E-4</c:v>
                      </c:pt>
                      <c:pt idx="24">
                        <c:v>9.2603599999999998E-4</c:v>
                      </c:pt>
                      <c:pt idx="25">
                        <c:v>1.9730899999999998E-3</c:v>
                      </c:pt>
                      <c:pt idx="26">
                        <c:v>3.4145400000000002E-3</c:v>
                      </c:pt>
                      <c:pt idx="27">
                        <c:v>4.7841100000000003E-3</c:v>
                      </c:pt>
                      <c:pt idx="28">
                        <c:v>6.4557199999999999E-3</c:v>
                      </c:pt>
                      <c:pt idx="29">
                        <c:v>8.3451900000000006E-3</c:v>
                      </c:pt>
                      <c:pt idx="30">
                        <c:v>1.09698E-2</c:v>
                      </c:pt>
                      <c:pt idx="31">
                        <c:v>1.2900399999999999E-2</c:v>
                      </c:pt>
                      <c:pt idx="32">
                        <c:v>1.6360599999999999E-2</c:v>
                      </c:pt>
                      <c:pt idx="33">
                        <c:v>2.0629700000000001E-2</c:v>
                      </c:pt>
                      <c:pt idx="34">
                        <c:v>2.4135400000000001E-2</c:v>
                      </c:pt>
                      <c:pt idx="35">
                        <c:v>3.25224E-2</c:v>
                      </c:pt>
                      <c:pt idx="36">
                        <c:v>4.0295999999999998E-2</c:v>
                      </c:pt>
                      <c:pt idx="37">
                        <c:v>5.0651399999999999E-2</c:v>
                      </c:pt>
                      <c:pt idx="38">
                        <c:v>6.3299400000000006E-2</c:v>
                      </c:pt>
                      <c:pt idx="39">
                        <c:v>7.9386600000000002E-2</c:v>
                      </c:pt>
                      <c:pt idx="40">
                        <c:v>0.10008</c:v>
                      </c:pt>
                      <c:pt idx="41">
                        <c:v>0.12600500000000001</c:v>
                      </c:pt>
                      <c:pt idx="42">
                        <c:v>0.15929599999999999</c:v>
                      </c:pt>
                      <c:pt idx="43">
                        <c:v>0.200793</c:v>
                      </c:pt>
                      <c:pt idx="44">
                        <c:v>0.25190699999999999</c:v>
                      </c:pt>
                      <c:pt idx="45">
                        <c:v>0.31697999999999998</c:v>
                      </c:pt>
                      <c:pt idx="46">
                        <c:v>0.39888800000000002</c:v>
                      </c:pt>
                      <c:pt idx="47">
                        <c:v>0.50233000000000005</c:v>
                      </c:pt>
                      <c:pt idx="48">
                        <c:v>0.63081500000000001</c:v>
                      </c:pt>
                      <c:pt idx="49">
                        <c:v>0.79557599999999995</c:v>
                      </c:pt>
                      <c:pt idx="50">
                        <c:v>1.0003500000000001</c:v>
                      </c:pt>
                      <c:pt idx="51">
                        <c:v>1.25939</c:v>
                      </c:pt>
                      <c:pt idx="52">
                        <c:v>1.58531</c:v>
                      </c:pt>
                      <c:pt idx="53">
                        <c:v>1.9948300000000001</c:v>
                      </c:pt>
                      <c:pt idx="54">
                        <c:v>2.5119199999999999</c:v>
                      </c:pt>
                      <c:pt idx="55">
                        <c:v>3.1629700000000001</c:v>
                      </c:pt>
                      <c:pt idx="56">
                        <c:v>3.9839699999999998</c:v>
                      </c:pt>
                      <c:pt idx="57">
                        <c:v>5.0114599999999996</c:v>
                      </c:pt>
                      <c:pt idx="58">
                        <c:v>6.3098799999999997</c:v>
                      </c:pt>
                      <c:pt idx="59">
                        <c:v>7.9431700000000003</c:v>
                      </c:pt>
                      <c:pt idx="60">
                        <c:v>9.9986499999999996</c:v>
                      </c:pt>
                      <c:pt idx="61">
                        <c:v>12.5891</c:v>
                      </c:pt>
                      <c:pt idx="62">
                        <c:v>15.8485</c:v>
                      </c:pt>
                      <c:pt idx="63">
                        <c:v>19.9527</c:v>
                      </c:pt>
                      <c:pt idx="64">
                        <c:v>25.117799999999999</c:v>
                      </c:pt>
                      <c:pt idx="65">
                        <c:v>31.623100000000001</c:v>
                      </c:pt>
                      <c:pt idx="66">
                        <c:v>39.809399999999997</c:v>
                      </c:pt>
                      <c:pt idx="67">
                        <c:v>50.121499999999997</c:v>
                      </c:pt>
                      <c:pt idx="68">
                        <c:v>63.094499999999996</c:v>
                      </c:pt>
                      <c:pt idx="69">
                        <c:v>79.429400000000001</c:v>
                      </c:pt>
                      <c:pt idx="70">
                        <c:v>99.998900000000006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'[11]160518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1142640</c:v>
                      </c:pt>
                      <c:pt idx="1">
                        <c:v>-331097</c:v>
                      </c:pt>
                      <c:pt idx="2">
                        <c:v>-218152</c:v>
                      </c:pt>
                      <c:pt idx="3">
                        <c:v>736701</c:v>
                      </c:pt>
                      <c:pt idx="4">
                        <c:v>34036.699999999997</c:v>
                      </c:pt>
                      <c:pt idx="5">
                        <c:v>-3684.97</c:v>
                      </c:pt>
                      <c:pt idx="6">
                        <c:v>-236.81</c:v>
                      </c:pt>
                      <c:pt idx="7">
                        <c:v>24416.3</c:v>
                      </c:pt>
                      <c:pt idx="8">
                        <c:v>174899</c:v>
                      </c:pt>
                      <c:pt idx="9">
                        <c:v>2229930</c:v>
                      </c:pt>
                      <c:pt idx="10">
                        <c:v>1875670</c:v>
                      </c:pt>
                      <c:pt idx="11">
                        <c:v>-10472700</c:v>
                      </c:pt>
                      <c:pt idx="12">
                        <c:v>-7321670</c:v>
                      </c:pt>
                      <c:pt idx="13">
                        <c:v>5667030</c:v>
                      </c:pt>
                      <c:pt idx="14">
                        <c:v>7468350</c:v>
                      </c:pt>
                      <c:pt idx="15">
                        <c:v>965089000</c:v>
                      </c:pt>
                      <c:pt idx="16">
                        <c:v>19705900</c:v>
                      </c:pt>
                      <c:pt idx="17">
                        <c:v>11727400</c:v>
                      </c:pt>
                      <c:pt idx="18">
                        <c:v>13493700</c:v>
                      </c:pt>
                      <c:pt idx="19">
                        <c:v>14778300</c:v>
                      </c:pt>
                      <c:pt idx="20">
                        <c:v>20016000</c:v>
                      </c:pt>
                      <c:pt idx="21">
                        <c:v>21498500</c:v>
                      </c:pt>
                      <c:pt idx="22">
                        <c:v>14473800</c:v>
                      </c:pt>
                      <c:pt idx="23">
                        <c:v>12522300</c:v>
                      </c:pt>
                      <c:pt idx="24">
                        <c:v>7354960</c:v>
                      </c:pt>
                      <c:pt idx="25">
                        <c:v>3945950</c:v>
                      </c:pt>
                      <c:pt idx="26">
                        <c:v>2513200</c:v>
                      </c:pt>
                      <c:pt idx="27">
                        <c:v>1792550</c:v>
                      </c:pt>
                      <c:pt idx="28">
                        <c:v>1364430</c:v>
                      </c:pt>
                      <c:pt idx="29">
                        <c:v>1042700</c:v>
                      </c:pt>
                      <c:pt idx="30">
                        <c:v>758623</c:v>
                      </c:pt>
                      <c:pt idx="31">
                        <c:v>630202</c:v>
                      </c:pt>
                      <c:pt idx="32">
                        <c:v>469848</c:v>
                      </c:pt>
                      <c:pt idx="33">
                        <c:v>366944</c:v>
                      </c:pt>
                      <c:pt idx="34">
                        <c:v>291167</c:v>
                      </c:pt>
                      <c:pt idx="35">
                        <c:v>217963</c:v>
                      </c:pt>
                      <c:pt idx="36">
                        <c:v>172016</c:v>
                      </c:pt>
                      <c:pt idx="37">
                        <c:v>133481</c:v>
                      </c:pt>
                      <c:pt idx="38">
                        <c:v>101784</c:v>
                      </c:pt>
                      <c:pt idx="39">
                        <c:v>81858</c:v>
                      </c:pt>
                      <c:pt idx="40">
                        <c:v>60742.5</c:v>
                      </c:pt>
                      <c:pt idx="41">
                        <c:v>46083.9</c:v>
                      </c:pt>
                      <c:pt idx="42">
                        <c:v>35806.400000000001</c:v>
                      </c:pt>
                      <c:pt idx="43">
                        <c:v>26849.5</c:v>
                      </c:pt>
                      <c:pt idx="44">
                        <c:v>19507.7</c:v>
                      </c:pt>
                      <c:pt idx="45">
                        <c:v>14502.6</c:v>
                      </c:pt>
                      <c:pt idx="46">
                        <c:v>10886.9</c:v>
                      </c:pt>
                      <c:pt idx="47">
                        <c:v>7490.9</c:v>
                      </c:pt>
                      <c:pt idx="48">
                        <c:v>5719.88</c:v>
                      </c:pt>
                      <c:pt idx="49">
                        <c:v>4467.41</c:v>
                      </c:pt>
                      <c:pt idx="50">
                        <c:v>3230.68</c:v>
                      </c:pt>
                      <c:pt idx="51">
                        <c:v>2296.79</c:v>
                      </c:pt>
                      <c:pt idx="52">
                        <c:v>1779.92</c:v>
                      </c:pt>
                      <c:pt idx="53">
                        <c:v>1371.78</c:v>
                      </c:pt>
                      <c:pt idx="54">
                        <c:v>987.53099999999995</c:v>
                      </c:pt>
                      <c:pt idx="55">
                        <c:v>700.29899999999998</c:v>
                      </c:pt>
                      <c:pt idx="56">
                        <c:v>574.95899999999995</c:v>
                      </c:pt>
                      <c:pt idx="57">
                        <c:v>420.53899999999999</c:v>
                      </c:pt>
                      <c:pt idx="58">
                        <c:v>320.03199999999998</c:v>
                      </c:pt>
                      <c:pt idx="59">
                        <c:v>246.095</c:v>
                      </c:pt>
                      <c:pt idx="60">
                        <c:v>182.38399999999999</c:v>
                      </c:pt>
                      <c:pt idx="61">
                        <c:v>142.12</c:v>
                      </c:pt>
                      <c:pt idx="62">
                        <c:v>104.67400000000001</c:v>
                      </c:pt>
                      <c:pt idx="63">
                        <c:v>87.318100000000001</c:v>
                      </c:pt>
                      <c:pt idx="64">
                        <c:v>70.593299999999999</c:v>
                      </c:pt>
                      <c:pt idx="65">
                        <c:v>57.438600000000001</c:v>
                      </c:pt>
                      <c:pt idx="66">
                        <c:v>47.993499999999997</c:v>
                      </c:pt>
                      <c:pt idx="67">
                        <c:v>37.06</c:v>
                      </c:pt>
                      <c:pt idx="68">
                        <c:v>29.2118</c:v>
                      </c:pt>
                      <c:pt idx="69">
                        <c:v>22.366499999999998</c:v>
                      </c:pt>
                      <c:pt idx="70">
                        <c:v>18.862500000000001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3DE-4F75-AB2E-EFEBD37AD68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190418 4 mf</c:v>
                </c:tx>
                <c:spPr>
                  <a:ln w="12700" cap="rnd">
                    <a:solidFill>
                      <a:schemeClr val="accent4">
                        <a:lumMod val="6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'[11]190418 4 mf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1.28861E-5</c:v>
                      </c:pt>
                      <c:pt idx="1">
                        <c:v>7.1414599999999999E-6</c:v>
                      </c:pt>
                      <c:pt idx="2">
                        <c:v>-1.5894599999999999E-5</c:v>
                      </c:pt>
                      <c:pt idx="3">
                        <c:v>-1.5321100000000001E-5</c:v>
                      </c:pt>
                      <c:pt idx="4">
                        <c:v>3.8633000000000001E-5</c:v>
                      </c:pt>
                      <c:pt idx="5">
                        <c:v>-1.26591E-5</c:v>
                      </c:pt>
                      <c:pt idx="6">
                        <c:v>1.5585699999999999E-5</c:v>
                      </c:pt>
                      <c:pt idx="7">
                        <c:v>2.0712499999999999E-5</c:v>
                      </c:pt>
                      <c:pt idx="8">
                        <c:v>6.7085799999999999E-6</c:v>
                      </c:pt>
                      <c:pt idx="9">
                        <c:v>2.62944E-5</c:v>
                      </c:pt>
                      <c:pt idx="10">
                        <c:v>1.5174899999999999E-5</c:v>
                      </c:pt>
                      <c:pt idx="11">
                        <c:v>1.9696900000000001E-5</c:v>
                      </c:pt>
                      <c:pt idx="12">
                        <c:v>6.9624799999999998E-5</c:v>
                      </c:pt>
                      <c:pt idx="13">
                        <c:v>3.7279E-5</c:v>
                      </c:pt>
                      <c:pt idx="14">
                        <c:v>4.40313E-5</c:v>
                      </c:pt>
                      <c:pt idx="15">
                        <c:v>8.1206700000000003E-5</c:v>
                      </c:pt>
                      <c:pt idx="16">
                        <c:v>1.55656E-4</c:v>
                      </c:pt>
                      <c:pt idx="17">
                        <c:v>1.61528E-4</c:v>
                      </c:pt>
                      <c:pt idx="18">
                        <c:v>2.1578600000000001E-4</c:v>
                      </c:pt>
                      <c:pt idx="19">
                        <c:v>3.2801E-4</c:v>
                      </c:pt>
                      <c:pt idx="20">
                        <c:v>4.4325899999999999E-4</c:v>
                      </c:pt>
                      <c:pt idx="21">
                        <c:v>6.3575999999999997E-4</c:v>
                      </c:pt>
                      <c:pt idx="22">
                        <c:v>9.2596599999999996E-4</c:v>
                      </c:pt>
                      <c:pt idx="23">
                        <c:v>1.2994199999999999E-3</c:v>
                      </c:pt>
                      <c:pt idx="24">
                        <c:v>1.8162600000000001E-3</c:v>
                      </c:pt>
                      <c:pt idx="25">
                        <c:v>2.4521399999999998E-3</c:v>
                      </c:pt>
                      <c:pt idx="26">
                        <c:v>3.4166399999999999E-3</c:v>
                      </c:pt>
                      <c:pt idx="27">
                        <c:v>4.7281199999999997E-3</c:v>
                      </c:pt>
                      <c:pt idx="28">
                        <c:v>6.0335800000000002E-3</c:v>
                      </c:pt>
                      <c:pt idx="29">
                        <c:v>7.9296799999999997E-3</c:v>
                      </c:pt>
                      <c:pt idx="30">
                        <c:v>9.8385399999999998E-3</c:v>
                      </c:pt>
                      <c:pt idx="31">
                        <c:v>1.25498E-2</c:v>
                      </c:pt>
                      <c:pt idx="32">
                        <c:v>1.5705899999999998E-2</c:v>
                      </c:pt>
                      <c:pt idx="33">
                        <c:v>2.1964999999999998E-2</c:v>
                      </c:pt>
                      <c:pt idx="34">
                        <c:v>2.4921800000000001E-2</c:v>
                      </c:pt>
                      <c:pt idx="35">
                        <c:v>3.0965199999999998E-2</c:v>
                      </c:pt>
                      <c:pt idx="36">
                        <c:v>4.1339099999999997E-2</c:v>
                      </c:pt>
                      <c:pt idx="37">
                        <c:v>5.0576200000000002E-2</c:v>
                      </c:pt>
                      <c:pt idx="38">
                        <c:v>7.6174099999999995E-2</c:v>
                      </c:pt>
                      <c:pt idx="39">
                        <c:v>7.98238E-2</c:v>
                      </c:pt>
                      <c:pt idx="40">
                        <c:v>0.10507900000000001</c:v>
                      </c:pt>
                      <c:pt idx="41">
                        <c:v>0.126134</c:v>
                      </c:pt>
                      <c:pt idx="42">
                        <c:v>0.159161</c:v>
                      </c:pt>
                      <c:pt idx="43">
                        <c:v>0.199077</c:v>
                      </c:pt>
                      <c:pt idx="44">
                        <c:v>0.25024099999999999</c:v>
                      </c:pt>
                      <c:pt idx="45">
                        <c:v>0.31570799999999999</c:v>
                      </c:pt>
                      <c:pt idx="46">
                        <c:v>0.39741100000000001</c:v>
                      </c:pt>
                      <c:pt idx="47">
                        <c:v>0.50418600000000002</c:v>
                      </c:pt>
                      <c:pt idx="48">
                        <c:v>0.63020200000000004</c:v>
                      </c:pt>
                      <c:pt idx="49">
                        <c:v>0.79469100000000004</c:v>
                      </c:pt>
                      <c:pt idx="50">
                        <c:v>1.00081</c:v>
                      </c:pt>
                      <c:pt idx="51">
                        <c:v>1.2596000000000001</c:v>
                      </c:pt>
                      <c:pt idx="52">
                        <c:v>1.58361</c:v>
                      </c:pt>
                      <c:pt idx="53">
                        <c:v>1.99359</c:v>
                      </c:pt>
                      <c:pt idx="54">
                        <c:v>2.5131399999999999</c:v>
                      </c:pt>
                      <c:pt idx="55">
                        <c:v>3.16275</c:v>
                      </c:pt>
                      <c:pt idx="56">
                        <c:v>3.98245</c:v>
                      </c:pt>
                      <c:pt idx="57">
                        <c:v>5.0125900000000003</c:v>
                      </c:pt>
                      <c:pt idx="58">
                        <c:v>6.3090799999999998</c:v>
                      </c:pt>
                      <c:pt idx="59">
                        <c:v>7.9423300000000001</c:v>
                      </c:pt>
                      <c:pt idx="60">
                        <c:v>9.9996399999999994</c:v>
                      </c:pt>
                      <c:pt idx="61">
                        <c:v>12.5875</c:v>
                      </c:pt>
                      <c:pt idx="62">
                        <c:v>15.848599999999999</c:v>
                      </c:pt>
                      <c:pt idx="63">
                        <c:v>19.950700000000001</c:v>
                      </c:pt>
                      <c:pt idx="64">
                        <c:v>25.121099999999998</c:v>
                      </c:pt>
                      <c:pt idx="65">
                        <c:v>31.621200000000002</c:v>
                      </c:pt>
                      <c:pt idx="66">
                        <c:v>39.809199999999997</c:v>
                      </c:pt>
                      <c:pt idx="67">
                        <c:v>50.115600000000001</c:v>
                      </c:pt>
                      <c:pt idx="68">
                        <c:v>63.094099999999997</c:v>
                      </c:pt>
                      <c:pt idx="69">
                        <c:v>79.429400000000001</c:v>
                      </c:pt>
                      <c:pt idx="70">
                        <c:v>99.995800000000003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'[11]190418 4 mf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1050110</c:v>
                      </c:pt>
                      <c:pt idx="1">
                        <c:v>2921470</c:v>
                      </c:pt>
                      <c:pt idx="2">
                        <c:v>-2026740</c:v>
                      </c:pt>
                      <c:pt idx="3">
                        <c:v>-3172650</c:v>
                      </c:pt>
                      <c:pt idx="4">
                        <c:v>1874450</c:v>
                      </c:pt>
                      <c:pt idx="5">
                        <c:v>-8347150</c:v>
                      </c:pt>
                      <c:pt idx="6">
                        <c:v>9768510</c:v>
                      </c:pt>
                      <c:pt idx="7">
                        <c:v>8801960</c:v>
                      </c:pt>
                      <c:pt idx="8">
                        <c:v>31255000</c:v>
                      </c:pt>
                      <c:pt idx="9">
                        <c:v>9341250</c:v>
                      </c:pt>
                      <c:pt idx="10">
                        <c:v>19166300</c:v>
                      </c:pt>
                      <c:pt idx="11">
                        <c:v>17730900</c:v>
                      </c:pt>
                      <c:pt idx="12">
                        <c:v>6333820</c:v>
                      </c:pt>
                      <c:pt idx="13">
                        <c:v>14904300</c:v>
                      </c:pt>
                      <c:pt idx="14">
                        <c:v>15931200</c:v>
                      </c:pt>
                      <c:pt idx="15">
                        <c:v>10434200</c:v>
                      </c:pt>
                      <c:pt idx="16">
                        <c:v>6874090</c:v>
                      </c:pt>
                      <c:pt idx="17">
                        <c:v>8308230</c:v>
                      </c:pt>
                      <c:pt idx="18">
                        <c:v>7440410</c:v>
                      </c:pt>
                      <c:pt idx="19">
                        <c:v>5855220</c:v>
                      </c:pt>
                      <c:pt idx="20">
                        <c:v>5158620</c:v>
                      </c:pt>
                      <c:pt idx="21">
                        <c:v>4255440</c:v>
                      </c:pt>
                      <c:pt idx="22">
                        <c:v>3424790</c:v>
                      </c:pt>
                      <c:pt idx="23">
                        <c:v>2818980</c:v>
                      </c:pt>
                      <c:pt idx="24">
                        <c:v>2296940</c:v>
                      </c:pt>
                      <c:pt idx="25">
                        <c:v>1931750</c:v>
                      </c:pt>
                      <c:pt idx="26">
                        <c:v>1535790</c:v>
                      </c:pt>
                      <c:pt idx="27">
                        <c:v>1186380</c:v>
                      </c:pt>
                      <c:pt idx="28">
                        <c:v>975767</c:v>
                      </c:pt>
                      <c:pt idx="29">
                        <c:v>766851</c:v>
                      </c:pt>
                      <c:pt idx="30">
                        <c:v>625035</c:v>
                      </c:pt>
                      <c:pt idx="31">
                        <c:v>441566</c:v>
                      </c:pt>
                      <c:pt idx="32">
                        <c:v>370238</c:v>
                      </c:pt>
                      <c:pt idx="33">
                        <c:v>272607</c:v>
                      </c:pt>
                      <c:pt idx="34">
                        <c:v>205505</c:v>
                      </c:pt>
                      <c:pt idx="35">
                        <c:v>161851</c:v>
                      </c:pt>
                      <c:pt idx="36">
                        <c:v>117861</c:v>
                      </c:pt>
                      <c:pt idx="37">
                        <c:v>96125.9</c:v>
                      </c:pt>
                      <c:pt idx="38">
                        <c:v>71414.5</c:v>
                      </c:pt>
                      <c:pt idx="39">
                        <c:v>51748.800000000003</c:v>
                      </c:pt>
                      <c:pt idx="40">
                        <c:v>37115.300000000003</c:v>
                      </c:pt>
                      <c:pt idx="41">
                        <c:v>26679</c:v>
                      </c:pt>
                      <c:pt idx="42">
                        <c:v>21568</c:v>
                      </c:pt>
                      <c:pt idx="43">
                        <c:v>18374</c:v>
                      </c:pt>
                      <c:pt idx="44">
                        <c:v>10903.3</c:v>
                      </c:pt>
                      <c:pt idx="45">
                        <c:v>8142.58</c:v>
                      </c:pt>
                      <c:pt idx="46">
                        <c:v>8054.64</c:v>
                      </c:pt>
                      <c:pt idx="47">
                        <c:v>4954.76</c:v>
                      </c:pt>
                      <c:pt idx="48">
                        <c:v>2632.35</c:v>
                      </c:pt>
                      <c:pt idx="49">
                        <c:v>2365.9299999999998</c:v>
                      </c:pt>
                      <c:pt idx="50">
                        <c:v>1199.1500000000001</c:v>
                      </c:pt>
                      <c:pt idx="51">
                        <c:v>913.07600000000002</c:v>
                      </c:pt>
                      <c:pt idx="52">
                        <c:v>668.55200000000002</c:v>
                      </c:pt>
                      <c:pt idx="53">
                        <c:v>520.25900000000001</c:v>
                      </c:pt>
                      <c:pt idx="54">
                        <c:v>407.553</c:v>
                      </c:pt>
                      <c:pt idx="55">
                        <c:v>350.18700000000001</c:v>
                      </c:pt>
                      <c:pt idx="56">
                        <c:v>237.392</c:v>
                      </c:pt>
                      <c:pt idx="57">
                        <c:v>174.828</c:v>
                      </c:pt>
                      <c:pt idx="58">
                        <c:v>142.68100000000001</c:v>
                      </c:pt>
                      <c:pt idx="59">
                        <c:v>72.768500000000003</c:v>
                      </c:pt>
                      <c:pt idx="60">
                        <c:v>66.252799999999993</c:v>
                      </c:pt>
                      <c:pt idx="61">
                        <c:v>56.305799999999998</c:v>
                      </c:pt>
                      <c:pt idx="62">
                        <c:v>46.235700000000001</c:v>
                      </c:pt>
                      <c:pt idx="63">
                        <c:v>37.554000000000002</c:v>
                      </c:pt>
                      <c:pt idx="64">
                        <c:v>24.055099999999999</c:v>
                      </c:pt>
                      <c:pt idx="65">
                        <c:v>16.132000000000001</c:v>
                      </c:pt>
                      <c:pt idx="66">
                        <c:v>10.649800000000001</c:v>
                      </c:pt>
                      <c:pt idx="67">
                        <c:v>8.0736699999999999</c:v>
                      </c:pt>
                      <c:pt idx="68">
                        <c:v>6.4591000000000003</c:v>
                      </c:pt>
                      <c:pt idx="69">
                        <c:v>5.1334200000000001</c:v>
                      </c:pt>
                      <c:pt idx="70">
                        <c:v>3.6906599999999998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3DE-4F75-AB2E-EFEBD37AD681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010318 1</c:v>
                </c:tx>
                <c:spPr>
                  <a:ln w="12700" cap="rnd">
                    <a:solidFill>
                      <a:schemeClr val="accent5">
                        <a:lumMod val="6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'[11]010318 1 sili oil sweep'!$C$5:$C$75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-2.52993E-5</c:v>
                      </c:pt>
                      <c:pt idx="1">
                        <c:v>2.5664400000000001E-5</c:v>
                      </c:pt>
                      <c:pt idx="2">
                        <c:v>2.2849200000000001E-6</c:v>
                      </c:pt>
                      <c:pt idx="3">
                        <c:v>1.9978899999999999E-5</c:v>
                      </c:pt>
                      <c:pt idx="4">
                        <c:v>2.31018E-5</c:v>
                      </c:pt>
                      <c:pt idx="5">
                        <c:v>-1.43495E-5</c:v>
                      </c:pt>
                      <c:pt idx="6">
                        <c:v>7.3518200000000002E-6</c:v>
                      </c:pt>
                      <c:pt idx="7">
                        <c:v>1.4618400000000001E-5</c:v>
                      </c:pt>
                      <c:pt idx="8">
                        <c:v>1.7682599999999999E-5</c:v>
                      </c:pt>
                      <c:pt idx="9">
                        <c:v>3.5984499999999998E-6</c:v>
                      </c:pt>
                      <c:pt idx="10">
                        <c:v>5.83335E-5</c:v>
                      </c:pt>
                      <c:pt idx="11">
                        <c:v>6.2099600000000004E-5</c:v>
                      </c:pt>
                      <c:pt idx="12">
                        <c:v>4.8195400000000003E-5</c:v>
                      </c:pt>
                      <c:pt idx="13">
                        <c:v>8.7723900000000002E-6</c:v>
                      </c:pt>
                      <c:pt idx="14">
                        <c:v>8.3505799999999996E-6</c:v>
                      </c:pt>
                      <c:pt idx="15">
                        <c:v>3.0459100000000001E-5</c:v>
                      </c:pt>
                      <c:pt idx="16">
                        <c:v>2.23944E-5</c:v>
                      </c:pt>
                      <c:pt idx="17">
                        <c:v>4.8962799999999998E-5</c:v>
                      </c:pt>
                      <c:pt idx="18">
                        <c:v>4.4907200000000003E-5</c:v>
                      </c:pt>
                      <c:pt idx="19">
                        <c:v>1.3066900000000001E-4</c:v>
                      </c:pt>
                      <c:pt idx="20">
                        <c:v>2.4316800000000001E-5</c:v>
                      </c:pt>
                      <c:pt idx="21">
                        <c:v>6.2038999999999993E-5</c:v>
                      </c:pt>
                      <c:pt idx="22">
                        <c:v>1.10271E-4</c:v>
                      </c:pt>
                      <c:pt idx="23">
                        <c:v>1.88364E-4</c:v>
                      </c:pt>
                      <c:pt idx="24">
                        <c:v>3.4840199999999999E-4</c:v>
                      </c:pt>
                      <c:pt idx="25">
                        <c:v>1.3958499999999999E-3</c:v>
                      </c:pt>
                      <c:pt idx="26">
                        <c:v>4.3698399999999998E-3</c:v>
                      </c:pt>
                      <c:pt idx="27">
                        <c:v>5.2495900000000002E-3</c:v>
                      </c:pt>
                      <c:pt idx="28">
                        <c:v>6.50156E-3</c:v>
                      </c:pt>
                      <c:pt idx="29">
                        <c:v>9.0817199999999997E-3</c:v>
                      </c:pt>
                      <c:pt idx="30">
                        <c:v>1.0849900000000001E-2</c:v>
                      </c:pt>
                      <c:pt idx="31">
                        <c:v>1.2217199999999999E-2</c:v>
                      </c:pt>
                      <c:pt idx="32">
                        <c:v>1.7358200000000001E-2</c:v>
                      </c:pt>
                      <c:pt idx="33">
                        <c:v>2.1440500000000001E-2</c:v>
                      </c:pt>
                      <c:pt idx="34">
                        <c:v>2.5588199999999998E-2</c:v>
                      </c:pt>
                      <c:pt idx="35">
                        <c:v>3.1955699999999997E-2</c:v>
                      </c:pt>
                      <c:pt idx="36">
                        <c:v>4.0645000000000001E-2</c:v>
                      </c:pt>
                      <c:pt idx="37">
                        <c:v>5.0005500000000001E-2</c:v>
                      </c:pt>
                      <c:pt idx="38">
                        <c:v>6.1823799999999998E-2</c:v>
                      </c:pt>
                      <c:pt idx="39">
                        <c:v>8.0005000000000007E-2</c:v>
                      </c:pt>
                      <c:pt idx="40">
                        <c:v>9.9436499999999997E-2</c:v>
                      </c:pt>
                      <c:pt idx="41">
                        <c:v>0.12584000000000001</c:v>
                      </c:pt>
                      <c:pt idx="42">
                        <c:v>0.159387</c:v>
                      </c:pt>
                      <c:pt idx="43">
                        <c:v>0.19927800000000001</c:v>
                      </c:pt>
                      <c:pt idx="44">
                        <c:v>0.25248700000000002</c:v>
                      </c:pt>
                      <c:pt idx="45">
                        <c:v>0.31673400000000002</c:v>
                      </c:pt>
                      <c:pt idx="46">
                        <c:v>0.39824999999999999</c:v>
                      </c:pt>
                      <c:pt idx="47">
                        <c:v>0.50207000000000002</c:v>
                      </c:pt>
                      <c:pt idx="48">
                        <c:v>0.63140499999999999</c:v>
                      </c:pt>
                      <c:pt idx="49">
                        <c:v>0.79400599999999999</c:v>
                      </c:pt>
                      <c:pt idx="50">
                        <c:v>1.0002899999999999</c:v>
                      </c:pt>
                      <c:pt idx="51">
                        <c:v>1.25898</c:v>
                      </c:pt>
                      <c:pt idx="52">
                        <c:v>1.5852900000000001</c:v>
                      </c:pt>
                      <c:pt idx="53">
                        <c:v>1.99522</c:v>
                      </c:pt>
                      <c:pt idx="54">
                        <c:v>2.5120900000000002</c:v>
                      </c:pt>
                      <c:pt idx="55">
                        <c:v>3.1620200000000001</c:v>
                      </c:pt>
                      <c:pt idx="56">
                        <c:v>3.9809999999999999</c:v>
                      </c:pt>
                      <c:pt idx="57">
                        <c:v>5.0117399999999996</c:v>
                      </c:pt>
                      <c:pt idx="58">
                        <c:v>6.3094000000000001</c:v>
                      </c:pt>
                      <c:pt idx="59">
                        <c:v>7.9432700000000001</c:v>
                      </c:pt>
                      <c:pt idx="60">
                        <c:v>10.000400000000001</c:v>
                      </c:pt>
                      <c:pt idx="61">
                        <c:v>12.588800000000001</c:v>
                      </c:pt>
                      <c:pt idx="62">
                        <c:v>15.848599999999999</c:v>
                      </c:pt>
                      <c:pt idx="63">
                        <c:v>19.952200000000001</c:v>
                      </c:pt>
                      <c:pt idx="64">
                        <c:v>25.117699999999999</c:v>
                      </c:pt>
                      <c:pt idx="65">
                        <c:v>31.622599999999998</c:v>
                      </c:pt>
                      <c:pt idx="66">
                        <c:v>39.808599999999998</c:v>
                      </c:pt>
                      <c:pt idx="67">
                        <c:v>50.1143</c:v>
                      </c:pt>
                      <c:pt idx="68">
                        <c:v>63.093299999999999</c:v>
                      </c:pt>
                      <c:pt idx="69">
                        <c:v>79.4251</c:v>
                      </c:pt>
                      <c:pt idx="70">
                        <c:v>99.986599999999996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'[11]010318 1 sili oil sweep'!$D$5:$D$75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-267.661</c:v>
                      </c:pt>
                      <c:pt idx="1">
                        <c:v>1366.54</c:v>
                      </c:pt>
                      <c:pt idx="2">
                        <c:v>60595.3</c:v>
                      </c:pt>
                      <c:pt idx="3">
                        <c:v>35498.1</c:v>
                      </c:pt>
                      <c:pt idx="4">
                        <c:v>217225</c:v>
                      </c:pt>
                      <c:pt idx="5">
                        <c:v>-1544400</c:v>
                      </c:pt>
                      <c:pt idx="6">
                        <c:v>7518220</c:v>
                      </c:pt>
                      <c:pt idx="7">
                        <c:v>7349040</c:v>
                      </c:pt>
                      <c:pt idx="8">
                        <c:v>9851880</c:v>
                      </c:pt>
                      <c:pt idx="9">
                        <c:v>59971400</c:v>
                      </c:pt>
                      <c:pt idx="10">
                        <c:v>4712210</c:v>
                      </c:pt>
                      <c:pt idx="11">
                        <c:v>5945850</c:v>
                      </c:pt>
                      <c:pt idx="12">
                        <c:v>10205300</c:v>
                      </c:pt>
                      <c:pt idx="13">
                        <c:v>71204500</c:v>
                      </c:pt>
                      <c:pt idx="14">
                        <c:v>95162000</c:v>
                      </c:pt>
                      <c:pt idx="15">
                        <c:v>33268300</c:v>
                      </c:pt>
                      <c:pt idx="16">
                        <c:v>60199200</c:v>
                      </c:pt>
                      <c:pt idx="17">
                        <c:v>33300300</c:v>
                      </c:pt>
                      <c:pt idx="18">
                        <c:v>46239400</c:v>
                      </c:pt>
                      <c:pt idx="19">
                        <c:v>20212600</c:v>
                      </c:pt>
                      <c:pt idx="20">
                        <c:v>137842000</c:v>
                      </c:pt>
                      <c:pt idx="21">
                        <c:v>68453600</c:v>
                      </c:pt>
                      <c:pt idx="22">
                        <c:v>48687000</c:v>
                      </c:pt>
                      <c:pt idx="23">
                        <c:v>34353100</c:v>
                      </c:pt>
                      <c:pt idx="24">
                        <c:v>23424000</c:v>
                      </c:pt>
                      <c:pt idx="25">
                        <c:v>6888810</c:v>
                      </c:pt>
                      <c:pt idx="26">
                        <c:v>1465840</c:v>
                      </c:pt>
                      <c:pt idx="27">
                        <c:v>1173300</c:v>
                      </c:pt>
                      <c:pt idx="28">
                        <c:v>969534</c:v>
                      </c:pt>
                      <c:pt idx="29">
                        <c:v>634519</c:v>
                      </c:pt>
                      <c:pt idx="30">
                        <c:v>500546</c:v>
                      </c:pt>
                      <c:pt idx="31">
                        <c:v>427384</c:v>
                      </c:pt>
                      <c:pt idx="32">
                        <c:v>294335</c:v>
                      </c:pt>
                      <c:pt idx="33">
                        <c:v>208438</c:v>
                      </c:pt>
                      <c:pt idx="34">
                        <c:v>163770</c:v>
                      </c:pt>
                      <c:pt idx="35">
                        <c:v>122311</c:v>
                      </c:pt>
                      <c:pt idx="36">
                        <c:v>96413.6</c:v>
                      </c:pt>
                      <c:pt idx="37">
                        <c:v>80149</c:v>
                      </c:pt>
                      <c:pt idx="38">
                        <c:v>59602.2</c:v>
                      </c:pt>
                      <c:pt idx="39">
                        <c:v>45019.9</c:v>
                      </c:pt>
                      <c:pt idx="40">
                        <c:v>34928.1</c:v>
                      </c:pt>
                      <c:pt idx="41">
                        <c:v>27306.2</c:v>
                      </c:pt>
                      <c:pt idx="42">
                        <c:v>20007.7</c:v>
                      </c:pt>
                      <c:pt idx="43">
                        <c:v>14828.8</c:v>
                      </c:pt>
                      <c:pt idx="44">
                        <c:v>10441</c:v>
                      </c:pt>
                      <c:pt idx="45">
                        <c:v>7950.75</c:v>
                      </c:pt>
                      <c:pt idx="46">
                        <c:v>6248.95</c:v>
                      </c:pt>
                      <c:pt idx="47">
                        <c:v>4747.1000000000004</c:v>
                      </c:pt>
                      <c:pt idx="48">
                        <c:v>3494.54</c:v>
                      </c:pt>
                      <c:pt idx="49">
                        <c:v>2536.2600000000002</c:v>
                      </c:pt>
                      <c:pt idx="50">
                        <c:v>1780.5</c:v>
                      </c:pt>
                      <c:pt idx="51">
                        <c:v>1283.97</c:v>
                      </c:pt>
                      <c:pt idx="52">
                        <c:v>1002.14</c:v>
                      </c:pt>
                      <c:pt idx="53">
                        <c:v>717.75099999999998</c:v>
                      </c:pt>
                      <c:pt idx="54">
                        <c:v>538.71500000000003</c:v>
                      </c:pt>
                      <c:pt idx="55">
                        <c:v>414.29199999999997</c:v>
                      </c:pt>
                      <c:pt idx="56">
                        <c:v>321.94900000000001</c:v>
                      </c:pt>
                      <c:pt idx="57">
                        <c:v>259.392</c:v>
                      </c:pt>
                      <c:pt idx="58">
                        <c:v>183.97</c:v>
                      </c:pt>
                      <c:pt idx="59">
                        <c:v>139.06200000000001</c:v>
                      </c:pt>
                      <c:pt idx="60">
                        <c:v>109.004</c:v>
                      </c:pt>
                      <c:pt idx="61">
                        <c:v>87.590100000000007</c:v>
                      </c:pt>
                      <c:pt idx="62">
                        <c:v>68.247600000000006</c:v>
                      </c:pt>
                      <c:pt idx="63">
                        <c:v>53.988399999999999</c:v>
                      </c:pt>
                      <c:pt idx="64">
                        <c:v>43.690800000000003</c:v>
                      </c:pt>
                      <c:pt idx="65">
                        <c:v>32.917299999999997</c:v>
                      </c:pt>
                      <c:pt idx="66">
                        <c:v>27.559899999999999</c:v>
                      </c:pt>
                      <c:pt idx="67">
                        <c:v>21.253399999999999</c:v>
                      </c:pt>
                      <c:pt idx="68">
                        <c:v>17.117899999999999</c:v>
                      </c:pt>
                      <c:pt idx="69">
                        <c:v>14.9999</c:v>
                      </c:pt>
                      <c:pt idx="70">
                        <c:v>11.5124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3DE-4F75-AB2E-EFEBD37AD681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060318 3 ramp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ramp'!$AM$5:$AM$364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5.1550400000000003E-2</c:v>
                      </c:pt>
                      <c:pt idx="1">
                        <c:v>0.131102</c:v>
                      </c:pt>
                      <c:pt idx="2">
                        <c:v>0.81195899999999999</c:v>
                      </c:pt>
                      <c:pt idx="3">
                        <c:v>1.0706500000000001</c:v>
                      </c:pt>
                      <c:pt idx="4">
                        <c:v>1.31471</c:v>
                      </c:pt>
                      <c:pt idx="5">
                        <c:v>1.57761</c:v>
                      </c:pt>
                      <c:pt idx="6">
                        <c:v>1.8500799999999999</c:v>
                      </c:pt>
                      <c:pt idx="7">
                        <c:v>2.1173500000000001</c:v>
                      </c:pt>
                      <c:pt idx="8">
                        <c:v>2.4094000000000002</c:v>
                      </c:pt>
                      <c:pt idx="9">
                        <c:v>2.6794699999999998</c:v>
                      </c:pt>
                      <c:pt idx="10">
                        <c:v>2.9515199999999999</c:v>
                      </c:pt>
                      <c:pt idx="11">
                        <c:v>3.24532</c:v>
                      </c:pt>
                      <c:pt idx="12">
                        <c:v>3.5174799999999999</c:v>
                      </c:pt>
                      <c:pt idx="13">
                        <c:v>3.7898999999999998</c:v>
                      </c:pt>
                      <c:pt idx="14">
                        <c:v>4.0608500000000003</c:v>
                      </c:pt>
                      <c:pt idx="15">
                        <c:v>4.3322700000000003</c:v>
                      </c:pt>
                      <c:pt idx="16">
                        <c:v>4.6265099999999997</c:v>
                      </c:pt>
                      <c:pt idx="17">
                        <c:v>4.8982799999999997</c:v>
                      </c:pt>
                      <c:pt idx="18">
                        <c:v>5.1715900000000001</c:v>
                      </c:pt>
                      <c:pt idx="19">
                        <c:v>5.4634200000000002</c:v>
                      </c:pt>
                      <c:pt idx="20">
                        <c:v>5.7376100000000001</c:v>
                      </c:pt>
                      <c:pt idx="21">
                        <c:v>6.0076499999999999</c:v>
                      </c:pt>
                      <c:pt idx="22">
                        <c:v>6.2860199999999997</c:v>
                      </c:pt>
                      <c:pt idx="23">
                        <c:v>6.5552200000000003</c:v>
                      </c:pt>
                      <c:pt idx="24">
                        <c:v>6.8465800000000003</c:v>
                      </c:pt>
                      <c:pt idx="25">
                        <c:v>7.1182699999999999</c:v>
                      </c:pt>
                      <c:pt idx="26">
                        <c:v>7.3938600000000001</c:v>
                      </c:pt>
                      <c:pt idx="27">
                        <c:v>7.6843700000000004</c:v>
                      </c:pt>
                      <c:pt idx="28">
                        <c:v>7.9578699999999998</c:v>
                      </c:pt>
                      <c:pt idx="29">
                        <c:v>8.2270699999999994</c:v>
                      </c:pt>
                      <c:pt idx="30">
                        <c:v>8.5210600000000003</c:v>
                      </c:pt>
                      <c:pt idx="31">
                        <c:v>8.79556</c:v>
                      </c:pt>
                      <c:pt idx="32">
                        <c:v>9.0686699999999991</c:v>
                      </c:pt>
                      <c:pt idx="33">
                        <c:v>9.3236000000000008</c:v>
                      </c:pt>
                      <c:pt idx="34">
                        <c:v>9.6257199999999994</c:v>
                      </c:pt>
                      <c:pt idx="35">
                        <c:v>9.9075299999999995</c:v>
                      </c:pt>
                      <c:pt idx="36">
                        <c:v>10.1759</c:v>
                      </c:pt>
                      <c:pt idx="37">
                        <c:v>10.451599999999999</c:v>
                      </c:pt>
                      <c:pt idx="38">
                        <c:v>10.741</c:v>
                      </c:pt>
                      <c:pt idx="39">
                        <c:v>11.014099999999999</c:v>
                      </c:pt>
                      <c:pt idx="40">
                        <c:v>11.289300000000001</c:v>
                      </c:pt>
                      <c:pt idx="41">
                        <c:v>11.56</c:v>
                      </c:pt>
                      <c:pt idx="42">
                        <c:v>11.8331</c:v>
                      </c:pt>
                      <c:pt idx="43">
                        <c:v>12.1256</c:v>
                      </c:pt>
                      <c:pt idx="44">
                        <c:v>12.400600000000001</c:v>
                      </c:pt>
                      <c:pt idx="45">
                        <c:v>12.6713</c:v>
                      </c:pt>
                      <c:pt idx="46">
                        <c:v>12.9649</c:v>
                      </c:pt>
                      <c:pt idx="47">
                        <c:v>13.2346</c:v>
                      </c:pt>
                      <c:pt idx="48">
                        <c:v>13.507099999999999</c:v>
                      </c:pt>
                      <c:pt idx="49">
                        <c:v>13.7819</c:v>
                      </c:pt>
                      <c:pt idx="50">
                        <c:v>14.052899999999999</c:v>
                      </c:pt>
                      <c:pt idx="51">
                        <c:v>14.3428</c:v>
                      </c:pt>
                      <c:pt idx="52">
                        <c:v>14.6188</c:v>
                      </c:pt>
                      <c:pt idx="53">
                        <c:v>14.888400000000001</c:v>
                      </c:pt>
                      <c:pt idx="54">
                        <c:v>15.179</c:v>
                      </c:pt>
                      <c:pt idx="55">
                        <c:v>15.4526</c:v>
                      </c:pt>
                      <c:pt idx="56">
                        <c:v>15.730600000000001</c:v>
                      </c:pt>
                      <c:pt idx="57">
                        <c:v>16.017299999999999</c:v>
                      </c:pt>
                      <c:pt idx="58">
                        <c:v>16.2911</c:v>
                      </c:pt>
                      <c:pt idx="59">
                        <c:v>16.5656</c:v>
                      </c:pt>
                      <c:pt idx="60">
                        <c:v>16.8369</c:v>
                      </c:pt>
                      <c:pt idx="61">
                        <c:v>17.11</c:v>
                      </c:pt>
                      <c:pt idx="62">
                        <c:v>17.403199999999998</c:v>
                      </c:pt>
                      <c:pt idx="63">
                        <c:v>17.673100000000002</c:v>
                      </c:pt>
                      <c:pt idx="64">
                        <c:v>17.948799999999999</c:v>
                      </c:pt>
                      <c:pt idx="65">
                        <c:v>18.2393</c:v>
                      </c:pt>
                      <c:pt idx="66">
                        <c:v>18.506699999999999</c:v>
                      </c:pt>
                      <c:pt idx="67">
                        <c:v>18.786200000000001</c:v>
                      </c:pt>
                      <c:pt idx="68">
                        <c:v>19.059200000000001</c:v>
                      </c:pt>
                      <c:pt idx="69">
                        <c:v>19.328700000000001</c:v>
                      </c:pt>
                      <c:pt idx="70">
                        <c:v>19.625900000000001</c:v>
                      </c:pt>
                      <c:pt idx="71">
                        <c:v>19.8993</c:v>
                      </c:pt>
                      <c:pt idx="72">
                        <c:v>20.166799999999999</c:v>
                      </c:pt>
                      <c:pt idx="73">
                        <c:v>20.4574</c:v>
                      </c:pt>
                      <c:pt idx="74">
                        <c:v>20.7319</c:v>
                      </c:pt>
                      <c:pt idx="75">
                        <c:v>21.0046</c:v>
                      </c:pt>
                      <c:pt idx="76">
                        <c:v>21.280899999999999</c:v>
                      </c:pt>
                      <c:pt idx="77">
                        <c:v>21.5562</c:v>
                      </c:pt>
                      <c:pt idx="78">
                        <c:v>21.844200000000001</c:v>
                      </c:pt>
                      <c:pt idx="79">
                        <c:v>22.1128</c:v>
                      </c:pt>
                      <c:pt idx="80">
                        <c:v>22.389700000000001</c:v>
                      </c:pt>
                      <c:pt idx="81">
                        <c:v>22.678100000000001</c:v>
                      </c:pt>
                      <c:pt idx="82">
                        <c:v>22.959199999999999</c:v>
                      </c:pt>
                      <c:pt idx="83">
                        <c:v>23.234500000000001</c:v>
                      </c:pt>
                      <c:pt idx="84">
                        <c:v>23.4956</c:v>
                      </c:pt>
                      <c:pt idx="85">
                        <c:v>23.766300000000001</c:v>
                      </c:pt>
                      <c:pt idx="86">
                        <c:v>24.0627</c:v>
                      </c:pt>
                      <c:pt idx="87">
                        <c:v>24.3461</c:v>
                      </c:pt>
                      <c:pt idx="88">
                        <c:v>24.6219</c:v>
                      </c:pt>
                      <c:pt idx="89">
                        <c:v>24.892299999999999</c:v>
                      </c:pt>
                      <c:pt idx="90">
                        <c:v>25.165900000000001</c:v>
                      </c:pt>
                      <c:pt idx="91">
                        <c:v>25.450800000000001</c:v>
                      </c:pt>
                      <c:pt idx="92">
                        <c:v>25.746400000000001</c:v>
                      </c:pt>
                      <c:pt idx="93">
                        <c:v>26.0258</c:v>
                      </c:pt>
                      <c:pt idx="94">
                        <c:v>26.271999999999998</c:v>
                      </c:pt>
                      <c:pt idx="95">
                        <c:v>26.5595</c:v>
                      </c:pt>
                      <c:pt idx="96">
                        <c:v>26.826599999999999</c:v>
                      </c:pt>
                      <c:pt idx="97">
                        <c:v>27.135000000000002</c:v>
                      </c:pt>
                      <c:pt idx="98">
                        <c:v>27.394400000000001</c:v>
                      </c:pt>
                      <c:pt idx="99">
                        <c:v>27.6569</c:v>
                      </c:pt>
                      <c:pt idx="100">
                        <c:v>27.960699999999999</c:v>
                      </c:pt>
                      <c:pt idx="101">
                        <c:v>28.235099999999999</c:v>
                      </c:pt>
                      <c:pt idx="102">
                        <c:v>28.519100000000002</c:v>
                      </c:pt>
                      <c:pt idx="103">
                        <c:v>28.761199999999999</c:v>
                      </c:pt>
                      <c:pt idx="104">
                        <c:v>29.046500000000002</c:v>
                      </c:pt>
                      <c:pt idx="105">
                        <c:v>29.349799999999998</c:v>
                      </c:pt>
                      <c:pt idx="106">
                        <c:v>29.6296</c:v>
                      </c:pt>
                      <c:pt idx="107">
                        <c:v>29.882999999999999</c:v>
                      </c:pt>
                      <c:pt idx="108">
                        <c:v>30.182300000000001</c:v>
                      </c:pt>
                      <c:pt idx="109">
                        <c:v>30.456199999999999</c:v>
                      </c:pt>
                      <c:pt idx="110">
                        <c:v>30.7242</c:v>
                      </c:pt>
                      <c:pt idx="111">
                        <c:v>31.0059</c:v>
                      </c:pt>
                      <c:pt idx="112">
                        <c:v>31.265599999999999</c:v>
                      </c:pt>
                      <c:pt idx="113">
                        <c:v>31.573499999999999</c:v>
                      </c:pt>
                      <c:pt idx="114">
                        <c:v>31.837800000000001</c:v>
                      </c:pt>
                      <c:pt idx="115">
                        <c:v>32.104500000000002</c:v>
                      </c:pt>
                      <c:pt idx="116">
                        <c:v>32.406799999999997</c:v>
                      </c:pt>
                      <c:pt idx="117">
                        <c:v>32.680300000000003</c:v>
                      </c:pt>
                      <c:pt idx="118">
                        <c:v>32.944499999999998</c:v>
                      </c:pt>
                      <c:pt idx="119">
                        <c:v>33.234200000000001</c:v>
                      </c:pt>
                      <c:pt idx="120">
                        <c:v>33.514000000000003</c:v>
                      </c:pt>
                      <c:pt idx="121">
                        <c:v>33.792400000000001</c:v>
                      </c:pt>
                      <c:pt idx="122">
                        <c:v>34.049900000000001</c:v>
                      </c:pt>
                      <c:pt idx="123">
                        <c:v>34.334899999999998</c:v>
                      </c:pt>
                      <c:pt idx="124">
                        <c:v>34.623199999999997</c:v>
                      </c:pt>
                      <c:pt idx="125">
                        <c:v>34.895699999999998</c:v>
                      </c:pt>
                      <c:pt idx="126">
                        <c:v>35.170900000000003</c:v>
                      </c:pt>
                      <c:pt idx="127">
                        <c:v>35.456200000000003</c:v>
                      </c:pt>
                      <c:pt idx="128">
                        <c:v>35.739100000000001</c:v>
                      </c:pt>
                      <c:pt idx="129">
                        <c:v>36.0002</c:v>
                      </c:pt>
                      <c:pt idx="130">
                        <c:v>36.2819</c:v>
                      </c:pt>
                      <c:pt idx="131">
                        <c:v>36.551299999999998</c:v>
                      </c:pt>
                      <c:pt idx="132">
                        <c:v>36.844999999999999</c:v>
                      </c:pt>
                      <c:pt idx="133">
                        <c:v>37.121400000000001</c:v>
                      </c:pt>
                      <c:pt idx="134">
                        <c:v>37.382100000000001</c:v>
                      </c:pt>
                      <c:pt idx="135">
                        <c:v>37.671700000000001</c:v>
                      </c:pt>
                      <c:pt idx="136">
                        <c:v>37.964599999999997</c:v>
                      </c:pt>
                      <c:pt idx="137">
                        <c:v>38.216900000000003</c:v>
                      </c:pt>
                      <c:pt idx="138">
                        <c:v>38.493600000000001</c:v>
                      </c:pt>
                      <c:pt idx="139">
                        <c:v>38.785899999999998</c:v>
                      </c:pt>
                      <c:pt idx="140">
                        <c:v>39.064300000000003</c:v>
                      </c:pt>
                      <c:pt idx="141">
                        <c:v>39.345300000000002</c:v>
                      </c:pt>
                      <c:pt idx="142">
                        <c:v>39.607799999999997</c:v>
                      </c:pt>
                      <c:pt idx="143">
                        <c:v>39.901600000000002</c:v>
                      </c:pt>
                      <c:pt idx="144">
                        <c:v>40.171900000000001</c:v>
                      </c:pt>
                      <c:pt idx="145">
                        <c:v>40.448900000000002</c:v>
                      </c:pt>
                      <c:pt idx="146">
                        <c:v>40.744199999999999</c:v>
                      </c:pt>
                      <c:pt idx="147">
                        <c:v>41.007800000000003</c:v>
                      </c:pt>
                      <c:pt idx="148">
                        <c:v>41.293199999999999</c:v>
                      </c:pt>
                      <c:pt idx="149">
                        <c:v>41.549700000000001</c:v>
                      </c:pt>
                      <c:pt idx="150">
                        <c:v>41.827500000000001</c:v>
                      </c:pt>
                      <c:pt idx="151">
                        <c:v>42.126199999999997</c:v>
                      </c:pt>
                      <c:pt idx="152">
                        <c:v>42.394599999999997</c:v>
                      </c:pt>
                      <c:pt idx="153">
                        <c:v>42.664299999999997</c:v>
                      </c:pt>
                      <c:pt idx="154">
                        <c:v>42.965600000000002</c:v>
                      </c:pt>
                      <c:pt idx="155">
                        <c:v>43.232599999999998</c:v>
                      </c:pt>
                      <c:pt idx="156">
                        <c:v>43.505400000000002</c:v>
                      </c:pt>
                      <c:pt idx="157">
                        <c:v>43.781599999999997</c:v>
                      </c:pt>
                      <c:pt idx="158">
                        <c:v>44.054699999999997</c:v>
                      </c:pt>
                      <c:pt idx="159">
                        <c:v>44.345500000000001</c:v>
                      </c:pt>
                      <c:pt idx="160">
                        <c:v>44.613399999999999</c:v>
                      </c:pt>
                      <c:pt idx="161">
                        <c:v>44.896999999999998</c:v>
                      </c:pt>
                      <c:pt idx="162">
                        <c:v>45.154899999999998</c:v>
                      </c:pt>
                      <c:pt idx="163">
                        <c:v>45.460900000000002</c:v>
                      </c:pt>
                      <c:pt idx="164">
                        <c:v>45.725499999999997</c:v>
                      </c:pt>
                      <c:pt idx="165">
                        <c:v>46.014099999999999</c:v>
                      </c:pt>
                      <c:pt idx="166">
                        <c:v>46.268700000000003</c:v>
                      </c:pt>
                      <c:pt idx="167">
                        <c:v>46.563600000000001</c:v>
                      </c:pt>
                      <c:pt idx="168">
                        <c:v>46.841700000000003</c:v>
                      </c:pt>
                      <c:pt idx="169">
                        <c:v>47.11</c:v>
                      </c:pt>
                      <c:pt idx="170">
                        <c:v>47.406999999999996</c:v>
                      </c:pt>
                      <c:pt idx="171">
                        <c:v>47.687100000000001</c:v>
                      </c:pt>
                      <c:pt idx="172">
                        <c:v>47.943100000000001</c:v>
                      </c:pt>
                      <c:pt idx="173">
                        <c:v>48.230699999999999</c:v>
                      </c:pt>
                      <c:pt idx="174">
                        <c:v>48.531199999999998</c:v>
                      </c:pt>
                      <c:pt idx="175">
                        <c:v>48.750900000000001</c:v>
                      </c:pt>
                      <c:pt idx="176">
                        <c:v>49.031500000000001</c:v>
                      </c:pt>
                      <c:pt idx="177">
                        <c:v>49.343800000000002</c:v>
                      </c:pt>
                      <c:pt idx="178">
                        <c:v>49.624600000000001</c:v>
                      </c:pt>
                      <c:pt idx="179">
                        <c:v>49.911499999999997</c:v>
                      </c:pt>
                      <c:pt idx="180">
                        <c:v>50.155900000000003</c:v>
                      </c:pt>
                      <c:pt idx="181">
                        <c:v>50.485199999999999</c:v>
                      </c:pt>
                      <c:pt idx="182">
                        <c:v>50.718499999999999</c:v>
                      </c:pt>
                      <c:pt idx="183">
                        <c:v>51.009</c:v>
                      </c:pt>
                      <c:pt idx="184">
                        <c:v>51.282499999999999</c:v>
                      </c:pt>
                      <c:pt idx="185">
                        <c:v>51.572499999999998</c:v>
                      </c:pt>
                      <c:pt idx="186">
                        <c:v>51.84</c:v>
                      </c:pt>
                      <c:pt idx="187">
                        <c:v>52.106400000000001</c:v>
                      </c:pt>
                      <c:pt idx="188">
                        <c:v>52.353999999999999</c:v>
                      </c:pt>
                      <c:pt idx="189">
                        <c:v>52.672800000000002</c:v>
                      </c:pt>
                      <c:pt idx="190">
                        <c:v>52.939100000000003</c:v>
                      </c:pt>
                      <c:pt idx="191">
                        <c:v>53.2639</c:v>
                      </c:pt>
                      <c:pt idx="192">
                        <c:v>53.492199999999997</c:v>
                      </c:pt>
                      <c:pt idx="193">
                        <c:v>53.791899999999998</c:v>
                      </c:pt>
                      <c:pt idx="194">
                        <c:v>54.043700000000001</c:v>
                      </c:pt>
                      <c:pt idx="195">
                        <c:v>54.363199999999999</c:v>
                      </c:pt>
                      <c:pt idx="196">
                        <c:v>54.595399999999998</c:v>
                      </c:pt>
                      <c:pt idx="197">
                        <c:v>54.9283</c:v>
                      </c:pt>
                      <c:pt idx="198">
                        <c:v>55.150100000000002</c:v>
                      </c:pt>
                      <c:pt idx="199">
                        <c:v>55.4649</c:v>
                      </c:pt>
                      <c:pt idx="200">
                        <c:v>55.732799999999997</c:v>
                      </c:pt>
                      <c:pt idx="201">
                        <c:v>56.004899999999999</c:v>
                      </c:pt>
                      <c:pt idx="202">
                        <c:v>56.2712</c:v>
                      </c:pt>
                      <c:pt idx="203">
                        <c:v>56.5837</c:v>
                      </c:pt>
                      <c:pt idx="204">
                        <c:v>56.821199999999997</c:v>
                      </c:pt>
                      <c:pt idx="205">
                        <c:v>57.1357</c:v>
                      </c:pt>
                      <c:pt idx="206">
                        <c:v>57.369599999999998</c:v>
                      </c:pt>
                      <c:pt idx="207">
                        <c:v>57.698700000000002</c:v>
                      </c:pt>
                      <c:pt idx="208">
                        <c:v>57.944000000000003</c:v>
                      </c:pt>
                      <c:pt idx="209">
                        <c:v>58.247999999999998</c:v>
                      </c:pt>
                      <c:pt idx="210">
                        <c:v>58.512599999999999</c:v>
                      </c:pt>
                      <c:pt idx="211">
                        <c:v>58.749299999999998</c:v>
                      </c:pt>
                      <c:pt idx="212">
                        <c:v>59.0608</c:v>
                      </c:pt>
                      <c:pt idx="213">
                        <c:v>59.366999999999997</c:v>
                      </c:pt>
                      <c:pt idx="214">
                        <c:v>59.605400000000003</c:v>
                      </c:pt>
                      <c:pt idx="215">
                        <c:v>59.846200000000003</c:v>
                      </c:pt>
                      <c:pt idx="216">
                        <c:v>60.204099999999997</c:v>
                      </c:pt>
                      <c:pt idx="217">
                        <c:v>60.4968</c:v>
                      </c:pt>
                      <c:pt idx="218">
                        <c:v>60.691800000000001</c:v>
                      </c:pt>
                      <c:pt idx="219">
                        <c:v>61.023400000000002</c:v>
                      </c:pt>
                      <c:pt idx="220">
                        <c:v>61.256700000000002</c:v>
                      </c:pt>
                      <c:pt idx="221">
                        <c:v>61.565199999999997</c:v>
                      </c:pt>
                      <c:pt idx="222">
                        <c:v>61.846899999999998</c:v>
                      </c:pt>
                      <c:pt idx="223">
                        <c:v>62.098700000000001</c:v>
                      </c:pt>
                      <c:pt idx="224">
                        <c:v>62.4268</c:v>
                      </c:pt>
                      <c:pt idx="225">
                        <c:v>62.618499999999997</c:v>
                      </c:pt>
                      <c:pt idx="226">
                        <c:v>62.942300000000003</c:v>
                      </c:pt>
                      <c:pt idx="227">
                        <c:v>63.254399999999997</c:v>
                      </c:pt>
                      <c:pt idx="228">
                        <c:v>63.537999999999997</c:v>
                      </c:pt>
                      <c:pt idx="229">
                        <c:v>63.796999999999997</c:v>
                      </c:pt>
                      <c:pt idx="230">
                        <c:v>64.036699999999996</c:v>
                      </c:pt>
                      <c:pt idx="231">
                        <c:v>64.334000000000003</c:v>
                      </c:pt>
                      <c:pt idx="232">
                        <c:v>64.641499999999994</c:v>
                      </c:pt>
                      <c:pt idx="233">
                        <c:v>64.863299999999995</c:v>
                      </c:pt>
                      <c:pt idx="234">
                        <c:v>65.197100000000006</c:v>
                      </c:pt>
                      <c:pt idx="235">
                        <c:v>65.441599999999994</c:v>
                      </c:pt>
                      <c:pt idx="236">
                        <c:v>65.742500000000007</c:v>
                      </c:pt>
                      <c:pt idx="237">
                        <c:v>66.006500000000003</c:v>
                      </c:pt>
                      <c:pt idx="238">
                        <c:v>66.286299999999997</c:v>
                      </c:pt>
                      <c:pt idx="239">
                        <c:v>66.540599999999998</c:v>
                      </c:pt>
                      <c:pt idx="240">
                        <c:v>66.843599999999995</c:v>
                      </c:pt>
                      <c:pt idx="241">
                        <c:v>67.12</c:v>
                      </c:pt>
                      <c:pt idx="242">
                        <c:v>67.397800000000004</c:v>
                      </c:pt>
                      <c:pt idx="243">
                        <c:v>67.676299999999998</c:v>
                      </c:pt>
                      <c:pt idx="244">
                        <c:v>67.953699999999998</c:v>
                      </c:pt>
                      <c:pt idx="245">
                        <c:v>68.234700000000004</c:v>
                      </c:pt>
                      <c:pt idx="246">
                        <c:v>68.485600000000005</c:v>
                      </c:pt>
                      <c:pt idx="247">
                        <c:v>68.781999999999996</c:v>
                      </c:pt>
                      <c:pt idx="248">
                        <c:v>69.052300000000002</c:v>
                      </c:pt>
                      <c:pt idx="249">
                        <c:v>69.346000000000004</c:v>
                      </c:pt>
                      <c:pt idx="250">
                        <c:v>69.603200000000001</c:v>
                      </c:pt>
                      <c:pt idx="251">
                        <c:v>69.908000000000001</c:v>
                      </c:pt>
                      <c:pt idx="252">
                        <c:v>70.172799999999995</c:v>
                      </c:pt>
                      <c:pt idx="253">
                        <c:v>70.452500000000001</c:v>
                      </c:pt>
                      <c:pt idx="254">
                        <c:v>70.729600000000005</c:v>
                      </c:pt>
                      <c:pt idx="255">
                        <c:v>70.966099999999997</c:v>
                      </c:pt>
                      <c:pt idx="256">
                        <c:v>71.301599999999993</c:v>
                      </c:pt>
                      <c:pt idx="257">
                        <c:v>71.546599999999998</c:v>
                      </c:pt>
                      <c:pt idx="258">
                        <c:v>71.845399999999998</c:v>
                      </c:pt>
                      <c:pt idx="259">
                        <c:v>72.118700000000004</c:v>
                      </c:pt>
                      <c:pt idx="260">
                        <c:v>72.394999999999996</c:v>
                      </c:pt>
                      <c:pt idx="261">
                        <c:v>72.677199999999999</c:v>
                      </c:pt>
                      <c:pt idx="262">
                        <c:v>72.948099999999997</c:v>
                      </c:pt>
                      <c:pt idx="263">
                        <c:v>73.245199999999997</c:v>
                      </c:pt>
                      <c:pt idx="264">
                        <c:v>73.489699999999999</c:v>
                      </c:pt>
                      <c:pt idx="265">
                        <c:v>73.7881</c:v>
                      </c:pt>
                      <c:pt idx="266">
                        <c:v>74.0471</c:v>
                      </c:pt>
                      <c:pt idx="267">
                        <c:v>74.354299999999995</c:v>
                      </c:pt>
                      <c:pt idx="268">
                        <c:v>74.599699999999999</c:v>
                      </c:pt>
                      <c:pt idx="269">
                        <c:v>74.902600000000007</c:v>
                      </c:pt>
                      <c:pt idx="270">
                        <c:v>75.1631</c:v>
                      </c:pt>
                      <c:pt idx="271">
                        <c:v>75.469099999999997</c:v>
                      </c:pt>
                      <c:pt idx="272">
                        <c:v>75.7226</c:v>
                      </c:pt>
                      <c:pt idx="273">
                        <c:v>75.995900000000006</c:v>
                      </c:pt>
                      <c:pt idx="274">
                        <c:v>76.289400000000001</c:v>
                      </c:pt>
                      <c:pt idx="275">
                        <c:v>76.550799999999995</c:v>
                      </c:pt>
                      <c:pt idx="276">
                        <c:v>76.849699999999999</c:v>
                      </c:pt>
                      <c:pt idx="277">
                        <c:v>77.112499999999997</c:v>
                      </c:pt>
                      <c:pt idx="278">
                        <c:v>77.381600000000006</c:v>
                      </c:pt>
                      <c:pt idx="279">
                        <c:v>77.687899999999999</c:v>
                      </c:pt>
                      <c:pt idx="280">
                        <c:v>77.923900000000003</c:v>
                      </c:pt>
                      <c:pt idx="281">
                        <c:v>78.252200000000002</c:v>
                      </c:pt>
                      <c:pt idx="282">
                        <c:v>78.458799999999997</c:v>
                      </c:pt>
                      <c:pt idx="283">
                        <c:v>78.820899999999995</c:v>
                      </c:pt>
                      <c:pt idx="284">
                        <c:v>79.013300000000001</c:v>
                      </c:pt>
                      <c:pt idx="285">
                        <c:v>79.364199999999997</c:v>
                      </c:pt>
                      <c:pt idx="286">
                        <c:v>79.608599999999996</c:v>
                      </c:pt>
                      <c:pt idx="287">
                        <c:v>79.9148</c:v>
                      </c:pt>
                      <c:pt idx="288">
                        <c:v>80.158600000000007</c:v>
                      </c:pt>
                      <c:pt idx="289">
                        <c:v>80.455299999999994</c:v>
                      </c:pt>
                      <c:pt idx="290">
                        <c:v>80.747699999999995</c:v>
                      </c:pt>
                      <c:pt idx="291">
                        <c:v>80.992599999999996</c:v>
                      </c:pt>
                      <c:pt idx="292">
                        <c:v>81.293099999999995</c:v>
                      </c:pt>
                      <c:pt idx="293">
                        <c:v>81.542599999999993</c:v>
                      </c:pt>
                      <c:pt idx="294">
                        <c:v>81.866100000000003</c:v>
                      </c:pt>
                      <c:pt idx="295">
                        <c:v>82.083299999999994</c:v>
                      </c:pt>
                      <c:pt idx="296">
                        <c:v>82.410200000000003</c:v>
                      </c:pt>
                      <c:pt idx="297">
                        <c:v>82.674400000000006</c:v>
                      </c:pt>
                      <c:pt idx="298">
                        <c:v>82.917000000000002</c:v>
                      </c:pt>
                      <c:pt idx="299">
                        <c:v>83.267300000000006</c:v>
                      </c:pt>
                      <c:pt idx="300">
                        <c:v>83.486699999999999</c:v>
                      </c:pt>
                      <c:pt idx="301">
                        <c:v>83.760599999999997</c:v>
                      </c:pt>
                      <c:pt idx="302">
                        <c:v>84.072699999999998</c:v>
                      </c:pt>
                      <c:pt idx="303">
                        <c:v>84.348399999999998</c:v>
                      </c:pt>
                      <c:pt idx="304">
                        <c:v>84.588399999999993</c:v>
                      </c:pt>
                      <c:pt idx="305">
                        <c:v>84.903099999999995</c:v>
                      </c:pt>
                      <c:pt idx="306">
                        <c:v>85.186999999999998</c:v>
                      </c:pt>
                      <c:pt idx="307">
                        <c:v>85.441199999999995</c:v>
                      </c:pt>
                      <c:pt idx="308">
                        <c:v>85.742900000000006</c:v>
                      </c:pt>
                      <c:pt idx="309">
                        <c:v>85.965299999999999</c:v>
                      </c:pt>
                      <c:pt idx="310">
                        <c:v>86.3048</c:v>
                      </c:pt>
                      <c:pt idx="311">
                        <c:v>86.566999999999993</c:v>
                      </c:pt>
                      <c:pt idx="312">
                        <c:v>86.801000000000002</c:v>
                      </c:pt>
                      <c:pt idx="313">
                        <c:v>87.125900000000001</c:v>
                      </c:pt>
                      <c:pt idx="314">
                        <c:v>87.418099999999995</c:v>
                      </c:pt>
                      <c:pt idx="315">
                        <c:v>87.659700000000001</c:v>
                      </c:pt>
                      <c:pt idx="316">
                        <c:v>87.954300000000003</c:v>
                      </c:pt>
                      <c:pt idx="317">
                        <c:v>88.233099999999993</c:v>
                      </c:pt>
                      <c:pt idx="318">
                        <c:v>88.517399999999995</c:v>
                      </c:pt>
                      <c:pt idx="319">
                        <c:v>88.774600000000007</c:v>
                      </c:pt>
                      <c:pt idx="320">
                        <c:v>89.040700000000001</c:v>
                      </c:pt>
                      <c:pt idx="321">
                        <c:v>89.395300000000006</c:v>
                      </c:pt>
                      <c:pt idx="322">
                        <c:v>89.544399999999996</c:v>
                      </c:pt>
                      <c:pt idx="323">
                        <c:v>89.879099999999994</c:v>
                      </c:pt>
                      <c:pt idx="324">
                        <c:v>90.214200000000005</c:v>
                      </c:pt>
                      <c:pt idx="325">
                        <c:v>90.446100000000001</c:v>
                      </c:pt>
                      <c:pt idx="326">
                        <c:v>90.740499999999997</c:v>
                      </c:pt>
                      <c:pt idx="327">
                        <c:v>90.992000000000004</c:v>
                      </c:pt>
                      <c:pt idx="328">
                        <c:v>91.267600000000002</c:v>
                      </c:pt>
                      <c:pt idx="329">
                        <c:v>91.5458</c:v>
                      </c:pt>
                      <c:pt idx="330">
                        <c:v>91.870500000000007</c:v>
                      </c:pt>
                      <c:pt idx="331">
                        <c:v>92.120199999999997</c:v>
                      </c:pt>
                      <c:pt idx="332">
                        <c:v>92.395499999999998</c:v>
                      </c:pt>
                      <c:pt idx="333">
                        <c:v>92.670199999999994</c:v>
                      </c:pt>
                      <c:pt idx="334">
                        <c:v>92.944000000000003</c:v>
                      </c:pt>
                      <c:pt idx="335">
                        <c:v>93.202699999999993</c:v>
                      </c:pt>
                      <c:pt idx="336">
                        <c:v>93.483699999999999</c:v>
                      </c:pt>
                      <c:pt idx="337">
                        <c:v>93.809799999999996</c:v>
                      </c:pt>
                      <c:pt idx="338">
                        <c:v>94.0625</c:v>
                      </c:pt>
                      <c:pt idx="339">
                        <c:v>94.330799999999996</c:v>
                      </c:pt>
                      <c:pt idx="340">
                        <c:v>94.656599999999997</c:v>
                      </c:pt>
                      <c:pt idx="341">
                        <c:v>94.839799999999997</c:v>
                      </c:pt>
                      <c:pt idx="342">
                        <c:v>95.146100000000004</c:v>
                      </c:pt>
                      <c:pt idx="343">
                        <c:v>95.480599999999995</c:v>
                      </c:pt>
                      <c:pt idx="344">
                        <c:v>95.752899999999997</c:v>
                      </c:pt>
                      <c:pt idx="345">
                        <c:v>96.006500000000003</c:v>
                      </c:pt>
                      <c:pt idx="346">
                        <c:v>96.278700000000001</c:v>
                      </c:pt>
                      <c:pt idx="347">
                        <c:v>96.521500000000003</c:v>
                      </c:pt>
                      <c:pt idx="348">
                        <c:v>96.846000000000004</c:v>
                      </c:pt>
                      <c:pt idx="349">
                        <c:v>97.143699999999995</c:v>
                      </c:pt>
                      <c:pt idx="350">
                        <c:v>97.381500000000003</c:v>
                      </c:pt>
                      <c:pt idx="351">
                        <c:v>97.676100000000005</c:v>
                      </c:pt>
                      <c:pt idx="352">
                        <c:v>98.000500000000002</c:v>
                      </c:pt>
                      <c:pt idx="353">
                        <c:v>98.196100000000001</c:v>
                      </c:pt>
                      <c:pt idx="354">
                        <c:v>98.503200000000007</c:v>
                      </c:pt>
                      <c:pt idx="355">
                        <c:v>98.782700000000006</c:v>
                      </c:pt>
                      <c:pt idx="356">
                        <c:v>99.022000000000006</c:v>
                      </c:pt>
                      <c:pt idx="357">
                        <c:v>99.352800000000002</c:v>
                      </c:pt>
                      <c:pt idx="358">
                        <c:v>99.611800000000002</c:v>
                      </c:pt>
                      <c:pt idx="359">
                        <c:v>99.866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ramp'!$AN$5:$AN$364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9671.48</c:v>
                      </c:pt>
                      <c:pt idx="1">
                        <c:v>24723</c:v>
                      </c:pt>
                      <c:pt idx="2">
                        <c:v>6948.58</c:v>
                      </c:pt>
                      <c:pt idx="3">
                        <c:v>4321.96</c:v>
                      </c:pt>
                      <c:pt idx="4">
                        <c:v>3233.5</c:v>
                      </c:pt>
                      <c:pt idx="5">
                        <c:v>2565.52</c:v>
                      </c:pt>
                      <c:pt idx="6">
                        <c:v>2096.0300000000002</c:v>
                      </c:pt>
                      <c:pt idx="7">
                        <c:v>1778.93</c:v>
                      </c:pt>
                      <c:pt idx="8">
                        <c:v>1520.57</c:v>
                      </c:pt>
                      <c:pt idx="9">
                        <c:v>1341.26</c:v>
                      </c:pt>
                      <c:pt idx="10">
                        <c:v>1200.6099999999999</c:v>
                      </c:pt>
                      <c:pt idx="11">
                        <c:v>1073.1300000000001</c:v>
                      </c:pt>
                      <c:pt idx="12">
                        <c:v>975.03200000000004</c:v>
                      </c:pt>
                      <c:pt idx="13">
                        <c:v>888.82299999999998</c:v>
                      </c:pt>
                      <c:pt idx="14">
                        <c:v>822.37</c:v>
                      </c:pt>
                      <c:pt idx="15">
                        <c:v>770.178</c:v>
                      </c:pt>
                      <c:pt idx="16">
                        <c:v>714.88300000000004</c:v>
                      </c:pt>
                      <c:pt idx="17">
                        <c:v>671.58399999999995</c:v>
                      </c:pt>
                      <c:pt idx="18">
                        <c:v>628.79999999999995</c:v>
                      </c:pt>
                      <c:pt idx="19">
                        <c:v>591.41399999999999</c:v>
                      </c:pt>
                      <c:pt idx="20">
                        <c:v>556.71400000000006</c:v>
                      </c:pt>
                      <c:pt idx="21">
                        <c:v>528.56700000000001</c:v>
                      </c:pt>
                      <c:pt idx="22">
                        <c:v>498.82499999999999</c:v>
                      </c:pt>
                      <c:pt idx="23">
                        <c:v>471.69900000000001</c:v>
                      </c:pt>
                      <c:pt idx="24">
                        <c:v>445.35700000000003</c:v>
                      </c:pt>
                      <c:pt idx="25">
                        <c:v>427.25900000000001</c:v>
                      </c:pt>
                      <c:pt idx="26">
                        <c:v>407.74200000000002</c:v>
                      </c:pt>
                      <c:pt idx="27">
                        <c:v>388.74099999999999</c:v>
                      </c:pt>
                      <c:pt idx="28">
                        <c:v>371.16899999999998</c:v>
                      </c:pt>
                      <c:pt idx="29">
                        <c:v>358.44</c:v>
                      </c:pt>
                      <c:pt idx="30">
                        <c:v>345.51400000000001</c:v>
                      </c:pt>
                      <c:pt idx="31">
                        <c:v>331.88799999999998</c:v>
                      </c:pt>
                      <c:pt idx="32">
                        <c:v>316.26799999999997</c:v>
                      </c:pt>
                      <c:pt idx="33">
                        <c:v>308.81599999999997</c:v>
                      </c:pt>
                      <c:pt idx="34">
                        <c:v>301.09100000000001</c:v>
                      </c:pt>
                      <c:pt idx="35">
                        <c:v>283.90800000000002</c:v>
                      </c:pt>
                      <c:pt idx="36">
                        <c:v>276.06700000000001</c:v>
                      </c:pt>
                      <c:pt idx="37">
                        <c:v>266.14999999999998</c:v>
                      </c:pt>
                      <c:pt idx="38">
                        <c:v>256.05700000000002</c:v>
                      </c:pt>
                      <c:pt idx="39">
                        <c:v>249.934</c:v>
                      </c:pt>
                      <c:pt idx="40">
                        <c:v>240.71100000000001</c:v>
                      </c:pt>
                      <c:pt idx="41">
                        <c:v>234.5</c:v>
                      </c:pt>
                      <c:pt idx="42">
                        <c:v>228.83099999999999</c:v>
                      </c:pt>
                      <c:pt idx="43">
                        <c:v>221.631</c:v>
                      </c:pt>
                      <c:pt idx="44">
                        <c:v>214.708</c:v>
                      </c:pt>
                      <c:pt idx="45">
                        <c:v>207.21100000000001</c:v>
                      </c:pt>
                      <c:pt idx="46">
                        <c:v>200.41800000000001</c:v>
                      </c:pt>
                      <c:pt idx="47">
                        <c:v>194.07599999999999</c:v>
                      </c:pt>
                      <c:pt idx="48">
                        <c:v>190.11799999999999</c:v>
                      </c:pt>
                      <c:pt idx="49">
                        <c:v>186.578</c:v>
                      </c:pt>
                      <c:pt idx="50">
                        <c:v>180.77600000000001</c:v>
                      </c:pt>
                      <c:pt idx="51">
                        <c:v>177.631</c:v>
                      </c:pt>
                      <c:pt idx="52">
                        <c:v>173.52699999999999</c:v>
                      </c:pt>
                      <c:pt idx="53">
                        <c:v>168.21199999999999</c:v>
                      </c:pt>
                      <c:pt idx="54">
                        <c:v>165.696</c:v>
                      </c:pt>
                      <c:pt idx="55">
                        <c:v>164.90799999999999</c:v>
                      </c:pt>
                      <c:pt idx="56">
                        <c:v>160.958</c:v>
                      </c:pt>
                      <c:pt idx="57">
                        <c:v>154.98400000000001</c:v>
                      </c:pt>
                      <c:pt idx="58">
                        <c:v>153.345</c:v>
                      </c:pt>
                      <c:pt idx="59">
                        <c:v>150.374</c:v>
                      </c:pt>
                      <c:pt idx="60">
                        <c:v>146.59</c:v>
                      </c:pt>
                      <c:pt idx="61">
                        <c:v>145.11000000000001</c:v>
                      </c:pt>
                      <c:pt idx="62">
                        <c:v>141.11600000000001</c:v>
                      </c:pt>
                      <c:pt idx="63">
                        <c:v>138.93299999999999</c:v>
                      </c:pt>
                      <c:pt idx="64">
                        <c:v>135.46799999999999</c:v>
                      </c:pt>
                      <c:pt idx="65">
                        <c:v>131.98599999999999</c:v>
                      </c:pt>
                      <c:pt idx="66">
                        <c:v>130.56200000000001</c:v>
                      </c:pt>
                      <c:pt idx="67">
                        <c:v>131.01300000000001</c:v>
                      </c:pt>
                      <c:pt idx="68">
                        <c:v>128.45400000000001</c:v>
                      </c:pt>
                      <c:pt idx="69">
                        <c:v>127.057</c:v>
                      </c:pt>
                      <c:pt idx="70">
                        <c:v>126.05500000000001</c:v>
                      </c:pt>
                      <c:pt idx="71">
                        <c:v>121.474</c:v>
                      </c:pt>
                      <c:pt idx="72">
                        <c:v>118.006</c:v>
                      </c:pt>
                      <c:pt idx="73">
                        <c:v>117.879</c:v>
                      </c:pt>
                      <c:pt idx="74">
                        <c:v>116.961</c:v>
                      </c:pt>
                      <c:pt idx="75">
                        <c:v>117.47</c:v>
                      </c:pt>
                      <c:pt idx="76">
                        <c:v>116.468</c:v>
                      </c:pt>
                      <c:pt idx="77">
                        <c:v>113.318</c:v>
                      </c:pt>
                      <c:pt idx="78">
                        <c:v>109.343</c:v>
                      </c:pt>
                      <c:pt idx="79">
                        <c:v>107.33199999999999</c:v>
                      </c:pt>
                      <c:pt idx="80">
                        <c:v>106.929</c:v>
                      </c:pt>
                      <c:pt idx="81">
                        <c:v>106.70399999999999</c:v>
                      </c:pt>
                      <c:pt idx="82">
                        <c:v>105.331</c:v>
                      </c:pt>
                      <c:pt idx="83">
                        <c:v>101.152</c:v>
                      </c:pt>
                      <c:pt idx="84">
                        <c:v>96.297499999999999</c:v>
                      </c:pt>
                      <c:pt idx="85">
                        <c:v>97.839100000000002</c:v>
                      </c:pt>
                      <c:pt idx="86">
                        <c:v>98.202799999999996</c:v>
                      </c:pt>
                      <c:pt idx="87">
                        <c:v>97.407899999999998</c:v>
                      </c:pt>
                      <c:pt idx="88">
                        <c:v>90.922499999999999</c:v>
                      </c:pt>
                      <c:pt idx="89">
                        <c:v>86.3322</c:v>
                      </c:pt>
                      <c:pt idx="90">
                        <c:v>88.810199999999995</c:v>
                      </c:pt>
                      <c:pt idx="91">
                        <c:v>89.624099999999999</c:v>
                      </c:pt>
                      <c:pt idx="92">
                        <c:v>87.822999999999993</c:v>
                      </c:pt>
                      <c:pt idx="93">
                        <c:v>80.992000000000004</c:v>
                      </c:pt>
                      <c:pt idx="94">
                        <c:v>78.288499999999999</c:v>
                      </c:pt>
                      <c:pt idx="95">
                        <c:v>82.059600000000003</c:v>
                      </c:pt>
                      <c:pt idx="96">
                        <c:v>79.876199999999997</c:v>
                      </c:pt>
                      <c:pt idx="97">
                        <c:v>78.712299999999999</c:v>
                      </c:pt>
                      <c:pt idx="98">
                        <c:v>73.025199999999998</c:v>
                      </c:pt>
                      <c:pt idx="99">
                        <c:v>74.795100000000005</c:v>
                      </c:pt>
                      <c:pt idx="100">
                        <c:v>76.258700000000005</c:v>
                      </c:pt>
                      <c:pt idx="101">
                        <c:v>76.340999999999994</c:v>
                      </c:pt>
                      <c:pt idx="102">
                        <c:v>71.386200000000002</c:v>
                      </c:pt>
                      <c:pt idx="103">
                        <c:v>70.082800000000006</c:v>
                      </c:pt>
                      <c:pt idx="104">
                        <c:v>74.180899999999994</c:v>
                      </c:pt>
                      <c:pt idx="105">
                        <c:v>74.800799999999995</c:v>
                      </c:pt>
                      <c:pt idx="106">
                        <c:v>70.616</c:v>
                      </c:pt>
                      <c:pt idx="107">
                        <c:v>68.751400000000004</c:v>
                      </c:pt>
                      <c:pt idx="108">
                        <c:v>69.032200000000003</c:v>
                      </c:pt>
                      <c:pt idx="109">
                        <c:v>66.992699999999999</c:v>
                      </c:pt>
                      <c:pt idx="110">
                        <c:v>66.256500000000003</c:v>
                      </c:pt>
                      <c:pt idx="111">
                        <c:v>64.039000000000001</c:v>
                      </c:pt>
                      <c:pt idx="112">
                        <c:v>64.080699999999993</c:v>
                      </c:pt>
                      <c:pt idx="113">
                        <c:v>62.5242</c:v>
                      </c:pt>
                      <c:pt idx="114">
                        <c:v>59.488799999999998</c:v>
                      </c:pt>
                      <c:pt idx="115">
                        <c:v>59.641100000000002</c:v>
                      </c:pt>
                      <c:pt idx="116">
                        <c:v>58.5</c:v>
                      </c:pt>
                      <c:pt idx="117">
                        <c:v>55.528199999999998</c:v>
                      </c:pt>
                      <c:pt idx="118">
                        <c:v>54.398400000000002</c:v>
                      </c:pt>
                      <c:pt idx="119">
                        <c:v>54.330199999999998</c:v>
                      </c:pt>
                      <c:pt idx="120">
                        <c:v>54.051099999999998</c:v>
                      </c:pt>
                      <c:pt idx="121">
                        <c:v>53.1858</c:v>
                      </c:pt>
                      <c:pt idx="122">
                        <c:v>51.960500000000003</c:v>
                      </c:pt>
                      <c:pt idx="123">
                        <c:v>52.149299999999997</c:v>
                      </c:pt>
                      <c:pt idx="124">
                        <c:v>50.663600000000002</c:v>
                      </c:pt>
                      <c:pt idx="125">
                        <c:v>49.9</c:v>
                      </c:pt>
                      <c:pt idx="126">
                        <c:v>48.8078</c:v>
                      </c:pt>
                      <c:pt idx="127">
                        <c:v>48.262799999999999</c:v>
                      </c:pt>
                      <c:pt idx="128">
                        <c:v>47.484299999999998</c:v>
                      </c:pt>
                      <c:pt idx="129">
                        <c:v>47.2654</c:v>
                      </c:pt>
                      <c:pt idx="130">
                        <c:v>46.206800000000001</c:v>
                      </c:pt>
                      <c:pt idx="131">
                        <c:v>45.6526</c:v>
                      </c:pt>
                      <c:pt idx="132">
                        <c:v>44.8949</c:v>
                      </c:pt>
                      <c:pt idx="133">
                        <c:v>44.004199999999997</c:v>
                      </c:pt>
                      <c:pt idx="134">
                        <c:v>43.670400000000001</c:v>
                      </c:pt>
                      <c:pt idx="135">
                        <c:v>45.187800000000003</c:v>
                      </c:pt>
                      <c:pt idx="136">
                        <c:v>45.281300000000002</c:v>
                      </c:pt>
                      <c:pt idx="137">
                        <c:v>45.562399999999997</c:v>
                      </c:pt>
                      <c:pt idx="138">
                        <c:v>47.270600000000002</c:v>
                      </c:pt>
                      <c:pt idx="139">
                        <c:v>47.028199999999998</c:v>
                      </c:pt>
                      <c:pt idx="140">
                        <c:v>45.592500000000001</c:v>
                      </c:pt>
                      <c:pt idx="141">
                        <c:v>44.660299999999999</c:v>
                      </c:pt>
                      <c:pt idx="142">
                        <c:v>43.612699999999997</c:v>
                      </c:pt>
                      <c:pt idx="143">
                        <c:v>42.329799999999999</c:v>
                      </c:pt>
                      <c:pt idx="144">
                        <c:v>42.615600000000001</c:v>
                      </c:pt>
                      <c:pt idx="145">
                        <c:v>41.763300000000001</c:v>
                      </c:pt>
                      <c:pt idx="146">
                        <c:v>40.526499999999999</c:v>
                      </c:pt>
                      <c:pt idx="147">
                        <c:v>40.203800000000001</c:v>
                      </c:pt>
                      <c:pt idx="148">
                        <c:v>39.636499999999998</c:v>
                      </c:pt>
                      <c:pt idx="149">
                        <c:v>37.856099999999998</c:v>
                      </c:pt>
                      <c:pt idx="150">
                        <c:v>38.384799999999998</c:v>
                      </c:pt>
                      <c:pt idx="151">
                        <c:v>38.593000000000004</c:v>
                      </c:pt>
                      <c:pt idx="152">
                        <c:v>37.430100000000003</c:v>
                      </c:pt>
                      <c:pt idx="153">
                        <c:v>38.425899999999999</c:v>
                      </c:pt>
                      <c:pt idx="154">
                        <c:v>37.981699999999996</c:v>
                      </c:pt>
                      <c:pt idx="155">
                        <c:v>37.407600000000002</c:v>
                      </c:pt>
                      <c:pt idx="156">
                        <c:v>37.319499999999998</c:v>
                      </c:pt>
                      <c:pt idx="157">
                        <c:v>36.814599999999999</c:v>
                      </c:pt>
                      <c:pt idx="158">
                        <c:v>35.591000000000001</c:v>
                      </c:pt>
                      <c:pt idx="159">
                        <c:v>35.523099999999999</c:v>
                      </c:pt>
                      <c:pt idx="160">
                        <c:v>35.382599999999996</c:v>
                      </c:pt>
                      <c:pt idx="161">
                        <c:v>33.9161</c:v>
                      </c:pt>
                      <c:pt idx="162">
                        <c:v>34.349299999999999</c:v>
                      </c:pt>
                      <c:pt idx="163">
                        <c:v>36.128599999999999</c:v>
                      </c:pt>
                      <c:pt idx="164">
                        <c:v>36.5336</c:v>
                      </c:pt>
                      <c:pt idx="165">
                        <c:v>36.0762</c:v>
                      </c:pt>
                      <c:pt idx="166">
                        <c:v>35.122300000000003</c:v>
                      </c:pt>
                      <c:pt idx="167">
                        <c:v>34.917700000000004</c:v>
                      </c:pt>
                      <c:pt idx="168">
                        <c:v>34.720599999999997</c:v>
                      </c:pt>
                      <c:pt idx="169">
                        <c:v>33.504199999999997</c:v>
                      </c:pt>
                      <c:pt idx="170">
                        <c:v>32.830199999999998</c:v>
                      </c:pt>
                      <c:pt idx="171">
                        <c:v>31.187000000000001</c:v>
                      </c:pt>
                      <c:pt idx="172">
                        <c:v>30.2363</c:v>
                      </c:pt>
                      <c:pt idx="173">
                        <c:v>29.870799999999999</c:v>
                      </c:pt>
                      <c:pt idx="174">
                        <c:v>29.4619</c:v>
                      </c:pt>
                      <c:pt idx="175">
                        <c:v>29.3704</c:v>
                      </c:pt>
                      <c:pt idx="176">
                        <c:v>33.951799999999999</c:v>
                      </c:pt>
                      <c:pt idx="177">
                        <c:v>35.844900000000003</c:v>
                      </c:pt>
                      <c:pt idx="178">
                        <c:v>37.253399999999999</c:v>
                      </c:pt>
                      <c:pt idx="179">
                        <c:v>35.574300000000001</c:v>
                      </c:pt>
                      <c:pt idx="180">
                        <c:v>35.526299999999999</c:v>
                      </c:pt>
                      <c:pt idx="181">
                        <c:v>35.240499999999997</c:v>
                      </c:pt>
                      <c:pt idx="182">
                        <c:v>33.323099999999997</c:v>
                      </c:pt>
                      <c:pt idx="183">
                        <c:v>33.142800000000001</c:v>
                      </c:pt>
                      <c:pt idx="184">
                        <c:v>32.380600000000001</c:v>
                      </c:pt>
                      <c:pt idx="185">
                        <c:v>30.361799999999999</c:v>
                      </c:pt>
                      <c:pt idx="186">
                        <c:v>28.650700000000001</c:v>
                      </c:pt>
                      <c:pt idx="187">
                        <c:v>27.008500000000002</c:v>
                      </c:pt>
                      <c:pt idx="188">
                        <c:v>30.1996</c:v>
                      </c:pt>
                      <c:pt idx="189">
                        <c:v>31.950600000000001</c:v>
                      </c:pt>
                      <c:pt idx="190">
                        <c:v>34.8065</c:v>
                      </c:pt>
                      <c:pt idx="191">
                        <c:v>34.8917</c:v>
                      </c:pt>
                      <c:pt idx="192">
                        <c:v>34.254800000000003</c:v>
                      </c:pt>
                      <c:pt idx="193">
                        <c:v>33.6584</c:v>
                      </c:pt>
                      <c:pt idx="194">
                        <c:v>31.779199999999999</c:v>
                      </c:pt>
                      <c:pt idx="195">
                        <c:v>31.832799999999999</c:v>
                      </c:pt>
                      <c:pt idx="196">
                        <c:v>30.86</c:v>
                      </c:pt>
                      <c:pt idx="197">
                        <c:v>30.058800000000002</c:v>
                      </c:pt>
                      <c:pt idx="198">
                        <c:v>28.981400000000001</c:v>
                      </c:pt>
                      <c:pt idx="199">
                        <c:v>28.6403</c:v>
                      </c:pt>
                      <c:pt idx="200">
                        <c:v>27.582899999999999</c:v>
                      </c:pt>
                      <c:pt idx="201">
                        <c:v>27.056699999999999</c:v>
                      </c:pt>
                      <c:pt idx="202">
                        <c:v>28.244700000000002</c:v>
                      </c:pt>
                      <c:pt idx="203">
                        <c:v>27.128399999999999</c:v>
                      </c:pt>
                      <c:pt idx="204">
                        <c:v>26.791</c:v>
                      </c:pt>
                      <c:pt idx="205">
                        <c:v>25.9818</c:v>
                      </c:pt>
                      <c:pt idx="206">
                        <c:v>26.526800000000001</c:v>
                      </c:pt>
                      <c:pt idx="207">
                        <c:v>25.397500000000001</c:v>
                      </c:pt>
                      <c:pt idx="208">
                        <c:v>25.1541</c:v>
                      </c:pt>
                      <c:pt idx="209">
                        <c:v>24.6829</c:v>
                      </c:pt>
                      <c:pt idx="210">
                        <c:v>22.841899999999999</c:v>
                      </c:pt>
                      <c:pt idx="211">
                        <c:v>24.166799999999999</c:v>
                      </c:pt>
                      <c:pt idx="212">
                        <c:v>24.129200000000001</c:v>
                      </c:pt>
                      <c:pt idx="213">
                        <c:v>23.112200000000001</c:v>
                      </c:pt>
                      <c:pt idx="214">
                        <c:v>21.5367</c:v>
                      </c:pt>
                      <c:pt idx="215">
                        <c:v>24.4008</c:v>
                      </c:pt>
                      <c:pt idx="216">
                        <c:v>25.986599999999999</c:v>
                      </c:pt>
                      <c:pt idx="217">
                        <c:v>23.824300000000001</c:v>
                      </c:pt>
                      <c:pt idx="218">
                        <c:v>22.244700000000002</c:v>
                      </c:pt>
                      <c:pt idx="219">
                        <c:v>22.819400000000002</c:v>
                      </c:pt>
                      <c:pt idx="220">
                        <c:v>21.3217</c:v>
                      </c:pt>
                      <c:pt idx="221">
                        <c:v>22.207000000000001</c:v>
                      </c:pt>
                      <c:pt idx="222">
                        <c:v>21.385000000000002</c:v>
                      </c:pt>
                      <c:pt idx="223">
                        <c:v>21.921299999999999</c:v>
                      </c:pt>
                      <c:pt idx="224">
                        <c:v>21.048300000000001</c:v>
                      </c:pt>
                      <c:pt idx="225">
                        <c:v>21.961300000000001</c:v>
                      </c:pt>
                      <c:pt idx="226">
                        <c:v>24.372499999999999</c:v>
                      </c:pt>
                      <c:pt idx="227">
                        <c:v>26.3627</c:v>
                      </c:pt>
                      <c:pt idx="228">
                        <c:v>25.3644</c:v>
                      </c:pt>
                      <c:pt idx="229">
                        <c:v>24.0762</c:v>
                      </c:pt>
                      <c:pt idx="230">
                        <c:v>23.014199999999999</c:v>
                      </c:pt>
                      <c:pt idx="231">
                        <c:v>23.369800000000001</c:v>
                      </c:pt>
                      <c:pt idx="232">
                        <c:v>22.1252</c:v>
                      </c:pt>
                      <c:pt idx="233">
                        <c:v>21.689</c:v>
                      </c:pt>
                      <c:pt idx="234">
                        <c:v>21.209</c:v>
                      </c:pt>
                      <c:pt idx="235">
                        <c:v>21.575500000000002</c:v>
                      </c:pt>
                      <c:pt idx="236">
                        <c:v>20.0853</c:v>
                      </c:pt>
                      <c:pt idx="237">
                        <c:v>21.219100000000001</c:v>
                      </c:pt>
                      <c:pt idx="238">
                        <c:v>19.429600000000001</c:v>
                      </c:pt>
                      <c:pt idx="239">
                        <c:v>19.549399999999999</c:v>
                      </c:pt>
                      <c:pt idx="240">
                        <c:v>19.487300000000001</c:v>
                      </c:pt>
                      <c:pt idx="241">
                        <c:v>19.4392</c:v>
                      </c:pt>
                      <c:pt idx="242">
                        <c:v>18.536799999999999</c:v>
                      </c:pt>
                      <c:pt idx="243">
                        <c:v>18.520900000000001</c:v>
                      </c:pt>
                      <c:pt idx="244">
                        <c:v>18.624700000000001</c:v>
                      </c:pt>
                      <c:pt idx="245">
                        <c:v>18.4771</c:v>
                      </c:pt>
                      <c:pt idx="246">
                        <c:v>18.1051</c:v>
                      </c:pt>
                      <c:pt idx="247">
                        <c:v>18.250299999999999</c:v>
                      </c:pt>
                      <c:pt idx="248">
                        <c:v>17.9512</c:v>
                      </c:pt>
                      <c:pt idx="249">
                        <c:v>17.544799999999999</c:v>
                      </c:pt>
                      <c:pt idx="250">
                        <c:v>17.887599999999999</c:v>
                      </c:pt>
                      <c:pt idx="251">
                        <c:v>17.259499999999999</c:v>
                      </c:pt>
                      <c:pt idx="252">
                        <c:v>17.536799999999999</c:v>
                      </c:pt>
                      <c:pt idx="253">
                        <c:v>17.381900000000002</c:v>
                      </c:pt>
                      <c:pt idx="254">
                        <c:v>16.755099999999999</c:v>
                      </c:pt>
                      <c:pt idx="255">
                        <c:v>16.9709</c:v>
                      </c:pt>
                      <c:pt idx="256">
                        <c:v>17.111799999999999</c:v>
                      </c:pt>
                      <c:pt idx="257">
                        <c:v>17.081099999999999</c:v>
                      </c:pt>
                      <c:pt idx="258">
                        <c:v>16.654599999999999</c:v>
                      </c:pt>
                      <c:pt idx="259">
                        <c:v>16.584199999999999</c:v>
                      </c:pt>
                      <c:pt idx="260">
                        <c:v>16.351400000000002</c:v>
                      </c:pt>
                      <c:pt idx="261">
                        <c:v>16.2806</c:v>
                      </c:pt>
                      <c:pt idx="262">
                        <c:v>16.252400000000002</c:v>
                      </c:pt>
                      <c:pt idx="263">
                        <c:v>15.977499999999999</c:v>
                      </c:pt>
                      <c:pt idx="264">
                        <c:v>16.025099999999998</c:v>
                      </c:pt>
                      <c:pt idx="265">
                        <c:v>15.8262</c:v>
                      </c:pt>
                      <c:pt idx="266">
                        <c:v>15.7103</c:v>
                      </c:pt>
                      <c:pt idx="267">
                        <c:v>15.829700000000001</c:v>
                      </c:pt>
                      <c:pt idx="268">
                        <c:v>15.382300000000001</c:v>
                      </c:pt>
                      <c:pt idx="269">
                        <c:v>15.9535</c:v>
                      </c:pt>
                      <c:pt idx="270">
                        <c:v>15.1967</c:v>
                      </c:pt>
                      <c:pt idx="271">
                        <c:v>15.507199999999999</c:v>
                      </c:pt>
                      <c:pt idx="272">
                        <c:v>14.6525</c:v>
                      </c:pt>
                      <c:pt idx="273">
                        <c:v>15.0938</c:v>
                      </c:pt>
                      <c:pt idx="274">
                        <c:v>15.0045</c:v>
                      </c:pt>
                      <c:pt idx="275">
                        <c:v>14.7468</c:v>
                      </c:pt>
                      <c:pt idx="276">
                        <c:v>14.8231</c:v>
                      </c:pt>
                      <c:pt idx="277">
                        <c:v>14.1747</c:v>
                      </c:pt>
                      <c:pt idx="278">
                        <c:v>14.256399999999999</c:v>
                      </c:pt>
                      <c:pt idx="279">
                        <c:v>14.3734</c:v>
                      </c:pt>
                      <c:pt idx="280">
                        <c:v>14.307399999999999</c:v>
                      </c:pt>
                      <c:pt idx="281">
                        <c:v>14.423999999999999</c:v>
                      </c:pt>
                      <c:pt idx="282">
                        <c:v>14.640700000000001</c:v>
                      </c:pt>
                      <c:pt idx="283">
                        <c:v>14.2927</c:v>
                      </c:pt>
                      <c:pt idx="284">
                        <c:v>14.8545</c:v>
                      </c:pt>
                      <c:pt idx="285">
                        <c:v>14.9414</c:v>
                      </c:pt>
                      <c:pt idx="286">
                        <c:v>14.9278</c:v>
                      </c:pt>
                      <c:pt idx="287">
                        <c:v>14.7364</c:v>
                      </c:pt>
                      <c:pt idx="288">
                        <c:v>14.856299999999999</c:v>
                      </c:pt>
                      <c:pt idx="289">
                        <c:v>14.6686</c:v>
                      </c:pt>
                      <c:pt idx="290">
                        <c:v>14.5131</c:v>
                      </c:pt>
                      <c:pt idx="291">
                        <c:v>14.5137</c:v>
                      </c:pt>
                      <c:pt idx="292">
                        <c:v>14.5481</c:v>
                      </c:pt>
                      <c:pt idx="293">
                        <c:v>14.527699999999999</c:v>
                      </c:pt>
                      <c:pt idx="294">
                        <c:v>14.5441</c:v>
                      </c:pt>
                      <c:pt idx="295">
                        <c:v>14.1188</c:v>
                      </c:pt>
                      <c:pt idx="296">
                        <c:v>14.541</c:v>
                      </c:pt>
                      <c:pt idx="297">
                        <c:v>13.9312</c:v>
                      </c:pt>
                      <c:pt idx="298">
                        <c:v>14.1358</c:v>
                      </c:pt>
                      <c:pt idx="299">
                        <c:v>14.3962</c:v>
                      </c:pt>
                      <c:pt idx="300">
                        <c:v>14.0198</c:v>
                      </c:pt>
                      <c:pt idx="301">
                        <c:v>13.992699999999999</c:v>
                      </c:pt>
                      <c:pt idx="302">
                        <c:v>14.318</c:v>
                      </c:pt>
                      <c:pt idx="303">
                        <c:v>14.2645</c:v>
                      </c:pt>
                      <c:pt idx="304">
                        <c:v>13.8055</c:v>
                      </c:pt>
                      <c:pt idx="305">
                        <c:v>14.4406</c:v>
                      </c:pt>
                      <c:pt idx="306">
                        <c:v>14.611800000000001</c:v>
                      </c:pt>
                      <c:pt idx="307">
                        <c:v>13.883699999999999</c:v>
                      </c:pt>
                      <c:pt idx="308">
                        <c:v>14.0944</c:v>
                      </c:pt>
                      <c:pt idx="309">
                        <c:v>14.270200000000001</c:v>
                      </c:pt>
                      <c:pt idx="310">
                        <c:v>13.692299999999999</c:v>
                      </c:pt>
                      <c:pt idx="311">
                        <c:v>13.963900000000001</c:v>
                      </c:pt>
                      <c:pt idx="312">
                        <c:v>14.178599999999999</c:v>
                      </c:pt>
                      <c:pt idx="313">
                        <c:v>13.694900000000001</c:v>
                      </c:pt>
                      <c:pt idx="314">
                        <c:v>13.9946</c:v>
                      </c:pt>
                      <c:pt idx="315">
                        <c:v>13.9374</c:v>
                      </c:pt>
                      <c:pt idx="316">
                        <c:v>13.7897</c:v>
                      </c:pt>
                      <c:pt idx="317">
                        <c:v>13.583600000000001</c:v>
                      </c:pt>
                      <c:pt idx="318">
                        <c:v>13.5245</c:v>
                      </c:pt>
                      <c:pt idx="319">
                        <c:v>13.586399999999999</c:v>
                      </c:pt>
                      <c:pt idx="320">
                        <c:v>13.182600000000001</c:v>
                      </c:pt>
                      <c:pt idx="321">
                        <c:v>13.261900000000001</c:v>
                      </c:pt>
                      <c:pt idx="322">
                        <c:v>13.475899999999999</c:v>
                      </c:pt>
                      <c:pt idx="323">
                        <c:v>13.646800000000001</c:v>
                      </c:pt>
                      <c:pt idx="324">
                        <c:v>14.1167</c:v>
                      </c:pt>
                      <c:pt idx="325">
                        <c:v>13.8902</c:v>
                      </c:pt>
                      <c:pt idx="326">
                        <c:v>13.2148</c:v>
                      </c:pt>
                      <c:pt idx="327">
                        <c:v>13.169</c:v>
                      </c:pt>
                      <c:pt idx="328">
                        <c:v>13.364800000000001</c:v>
                      </c:pt>
                      <c:pt idx="329">
                        <c:v>13.863</c:v>
                      </c:pt>
                      <c:pt idx="330">
                        <c:v>14.108700000000001</c:v>
                      </c:pt>
                      <c:pt idx="331">
                        <c:v>13.4078</c:v>
                      </c:pt>
                      <c:pt idx="332">
                        <c:v>12.988300000000001</c:v>
                      </c:pt>
                      <c:pt idx="333">
                        <c:v>12.9529</c:v>
                      </c:pt>
                      <c:pt idx="334">
                        <c:v>12.745200000000001</c:v>
                      </c:pt>
                      <c:pt idx="335">
                        <c:v>13.0185</c:v>
                      </c:pt>
                      <c:pt idx="336">
                        <c:v>13.783799999999999</c:v>
                      </c:pt>
                      <c:pt idx="337">
                        <c:v>13.6046</c:v>
                      </c:pt>
                      <c:pt idx="338">
                        <c:v>12.9831</c:v>
                      </c:pt>
                      <c:pt idx="339">
                        <c:v>12.9367</c:v>
                      </c:pt>
                      <c:pt idx="340">
                        <c:v>12.1736</c:v>
                      </c:pt>
                      <c:pt idx="341">
                        <c:v>12.223800000000001</c:v>
                      </c:pt>
                      <c:pt idx="342">
                        <c:v>12.8756</c:v>
                      </c:pt>
                      <c:pt idx="343">
                        <c:v>13.204000000000001</c:v>
                      </c:pt>
                      <c:pt idx="344">
                        <c:v>12.846399999999999</c:v>
                      </c:pt>
                      <c:pt idx="345">
                        <c:v>12.4871</c:v>
                      </c:pt>
                      <c:pt idx="346">
                        <c:v>12.3752</c:v>
                      </c:pt>
                      <c:pt idx="347">
                        <c:v>12.417899999999999</c:v>
                      </c:pt>
                      <c:pt idx="348">
                        <c:v>12.7186</c:v>
                      </c:pt>
                      <c:pt idx="349">
                        <c:v>12.8253</c:v>
                      </c:pt>
                      <c:pt idx="350">
                        <c:v>12.5029</c:v>
                      </c:pt>
                      <c:pt idx="351">
                        <c:v>12.801500000000001</c:v>
                      </c:pt>
                      <c:pt idx="352">
                        <c:v>11.969900000000001</c:v>
                      </c:pt>
                      <c:pt idx="353">
                        <c:v>12.0565</c:v>
                      </c:pt>
                      <c:pt idx="354">
                        <c:v>12.0282</c:v>
                      </c:pt>
                      <c:pt idx="355">
                        <c:v>11.4155</c:v>
                      </c:pt>
                      <c:pt idx="356">
                        <c:v>11.815099999999999</c:v>
                      </c:pt>
                      <c:pt idx="357">
                        <c:v>12.175800000000001</c:v>
                      </c:pt>
                      <c:pt idx="358">
                        <c:v>12.594799999999999</c:v>
                      </c:pt>
                      <c:pt idx="359">
                        <c:v>12.701599999999999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3DE-4F75-AB2E-EFEBD37AD681}"/>
                  </c:ext>
                </c:extLst>
              </c15:ser>
            </c15:filteredScatterSeries>
          </c:ext>
        </c:extLst>
      </c:scatterChart>
      <c:valAx>
        <c:axId val="368842816"/>
        <c:scaling>
          <c:logBase val="10"/>
          <c:orientation val="minMax"/>
          <c:max val="100"/>
          <c:min val="1.0000000000000002E-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6976071937196195"/>
              <c:y val="0.94737467518052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843208"/>
        <c:crossesAt val="1.0000000000000002E-3"/>
        <c:crossBetween val="midCat"/>
        <c:majorUnit val="100"/>
      </c:valAx>
      <c:valAx>
        <c:axId val="368843208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1.3035321257488552E-2"/>
              <c:y val="0.39077656337733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842816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1030919341360365E-3"/>
          <c:y val="1.4185502931536543E-2"/>
          <c:w val="0.9627513152784154"/>
          <c:h val="0.137097974693461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0"/>
          <c:tx>
            <c:v>Yiwei no acc ramp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'[11]Yiwei no acc ramp'!$C$5:$C$75</c:f>
              <c:numCache>
                <c:formatCode>General</c:formatCode>
                <c:ptCount val="71"/>
                <c:pt idx="0">
                  <c:v>6.6869399999999996E-2</c:v>
                </c:pt>
                <c:pt idx="1">
                  <c:v>0.25950000000000001</c:v>
                </c:pt>
                <c:pt idx="2">
                  <c:v>0.41676099999999999</c:v>
                </c:pt>
                <c:pt idx="3">
                  <c:v>0.59729100000000002</c:v>
                </c:pt>
                <c:pt idx="4">
                  <c:v>0.76814099999999996</c:v>
                </c:pt>
                <c:pt idx="5">
                  <c:v>0.93480799999999997</c:v>
                </c:pt>
                <c:pt idx="6">
                  <c:v>1.1001099999999999</c:v>
                </c:pt>
                <c:pt idx="7">
                  <c:v>1.26501</c:v>
                </c:pt>
                <c:pt idx="8">
                  <c:v>1.43991</c:v>
                </c:pt>
                <c:pt idx="9">
                  <c:v>1.6046499999999999</c:v>
                </c:pt>
                <c:pt idx="10">
                  <c:v>1.7682100000000001</c:v>
                </c:pt>
                <c:pt idx="11">
                  <c:v>1.9434</c:v>
                </c:pt>
                <c:pt idx="12">
                  <c:v>2.1076899999999998</c:v>
                </c:pt>
                <c:pt idx="13">
                  <c:v>2.27121</c:v>
                </c:pt>
                <c:pt idx="14">
                  <c:v>2.4351500000000001</c:v>
                </c:pt>
                <c:pt idx="15">
                  <c:v>2.5990899999999999</c:v>
                </c:pt>
                <c:pt idx="16">
                  <c:v>2.7736900000000002</c:v>
                </c:pt>
                <c:pt idx="17">
                  <c:v>2.9378799999999998</c:v>
                </c:pt>
                <c:pt idx="18">
                  <c:v>3.1014599999999999</c:v>
                </c:pt>
                <c:pt idx="19">
                  <c:v>3.2763900000000001</c:v>
                </c:pt>
                <c:pt idx="20">
                  <c:v>3.4401700000000002</c:v>
                </c:pt>
                <c:pt idx="21">
                  <c:v>3.60379</c:v>
                </c:pt>
                <c:pt idx="22">
                  <c:v>3.76796</c:v>
                </c:pt>
                <c:pt idx="23">
                  <c:v>3.9316399999999998</c:v>
                </c:pt>
                <c:pt idx="24">
                  <c:v>4.1064999999999996</c:v>
                </c:pt>
                <c:pt idx="25">
                  <c:v>4.2703100000000003</c:v>
                </c:pt>
                <c:pt idx="26">
                  <c:v>4.4339599999999999</c:v>
                </c:pt>
                <c:pt idx="27">
                  <c:v>4.6097799999999998</c:v>
                </c:pt>
                <c:pt idx="28">
                  <c:v>4.7729699999999999</c:v>
                </c:pt>
                <c:pt idx="29">
                  <c:v>4.9367000000000001</c:v>
                </c:pt>
                <c:pt idx="30">
                  <c:v>5.1120000000000001</c:v>
                </c:pt>
                <c:pt idx="31">
                  <c:v>5.2764499999999996</c:v>
                </c:pt>
                <c:pt idx="32">
                  <c:v>5.4399800000000003</c:v>
                </c:pt>
                <c:pt idx="33">
                  <c:v>5.6031000000000004</c:v>
                </c:pt>
                <c:pt idx="34">
                  <c:v>5.7666199999999996</c:v>
                </c:pt>
                <c:pt idx="35">
                  <c:v>5.9417200000000001</c:v>
                </c:pt>
                <c:pt idx="36">
                  <c:v>6.1063200000000002</c:v>
                </c:pt>
                <c:pt idx="37">
                  <c:v>6.26966</c:v>
                </c:pt>
                <c:pt idx="38">
                  <c:v>6.4449399999999999</c:v>
                </c:pt>
                <c:pt idx="39">
                  <c:v>6.6087100000000003</c:v>
                </c:pt>
                <c:pt idx="40">
                  <c:v>6.7703300000000004</c:v>
                </c:pt>
                <c:pt idx="41">
                  <c:v>6.9380100000000002</c:v>
                </c:pt>
                <c:pt idx="42">
                  <c:v>7.09971</c:v>
                </c:pt>
                <c:pt idx="43">
                  <c:v>7.2731000000000003</c:v>
                </c:pt>
                <c:pt idx="44">
                  <c:v>7.4381599999999999</c:v>
                </c:pt>
                <c:pt idx="45">
                  <c:v>7.60189</c:v>
                </c:pt>
                <c:pt idx="46">
                  <c:v>7.77677</c:v>
                </c:pt>
                <c:pt idx="47">
                  <c:v>7.9419399999999998</c:v>
                </c:pt>
                <c:pt idx="48">
                  <c:v>8.1059000000000001</c:v>
                </c:pt>
                <c:pt idx="49">
                  <c:v>8.2688100000000002</c:v>
                </c:pt>
                <c:pt idx="50">
                  <c:v>8.4325700000000001</c:v>
                </c:pt>
                <c:pt idx="51">
                  <c:v>8.6060700000000008</c:v>
                </c:pt>
                <c:pt idx="52">
                  <c:v>8.7700800000000001</c:v>
                </c:pt>
                <c:pt idx="53">
                  <c:v>8.9333200000000001</c:v>
                </c:pt>
                <c:pt idx="54">
                  <c:v>9.1086600000000004</c:v>
                </c:pt>
                <c:pt idx="55">
                  <c:v>9.2732600000000005</c:v>
                </c:pt>
                <c:pt idx="56">
                  <c:v>9.4364799999999995</c:v>
                </c:pt>
                <c:pt idx="57">
                  <c:v>9.6110399999999991</c:v>
                </c:pt>
                <c:pt idx="58">
                  <c:v>9.7750400000000006</c:v>
                </c:pt>
                <c:pt idx="59">
                  <c:v>9.9389900000000004</c:v>
                </c:pt>
                <c:pt idx="60">
                  <c:v>10.101800000000001</c:v>
                </c:pt>
                <c:pt idx="61">
                  <c:v>10.2676</c:v>
                </c:pt>
                <c:pt idx="62">
                  <c:v>10.4419</c:v>
                </c:pt>
                <c:pt idx="63">
                  <c:v>10.604900000000001</c:v>
                </c:pt>
                <c:pt idx="64">
                  <c:v>10.7682</c:v>
                </c:pt>
                <c:pt idx="65">
                  <c:v>10.943099999999999</c:v>
                </c:pt>
                <c:pt idx="66">
                  <c:v>11.107799999999999</c:v>
                </c:pt>
                <c:pt idx="67">
                  <c:v>11.273199999999999</c:v>
                </c:pt>
                <c:pt idx="68">
                  <c:v>11.4352</c:v>
                </c:pt>
                <c:pt idx="69">
                  <c:v>11.5967</c:v>
                </c:pt>
                <c:pt idx="70">
                  <c:v>11.7768</c:v>
                </c:pt>
              </c:numCache>
            </c:numRef>
          </c:xVal>
          <c:yVal>
            <c:numRef>
              <c:f>'[11]Yiwei no acc ramp'!$B$5:$B$75</c:f>
              <c:numCache>
                <c:formatCode>General</c:formatCode>
                <c:ptCount val="71"/>
                <c:pt idx="0">
                  <c:v>58.251800000000003</c:v>
                </c:pt>
                <c:pt idx="1">
                  <c:v>321.18200000000002</c:v>
                </c:pt>
                <c:pt idx="2">
                  <c:v>654.69399999999996</c:v>
                </c:pt>
                <c:pt idx="3">
                  <c:v>991.529</c:v>
                </c:pt>
                <c:pt idx="4">
                  <c:v>1174.72</c:v>
                </c:pt>
                <c:pt idx="5">
                  <c:v>1274.8900000000001</c:v>
                </c:pt>
                <c:pt idx="6">
                  <c:v>1334.76</c:v>
                </c:pt>
                <c:pt idx="7">
                  <c:v>1373.84</c:v>
                </c:pt>
                <c:pt idx="8">
                  <c:v>1402.18</c:v>
                </c:pt>
                <c:pt idx="9">
                  <c:v>1426.79</c:v>
                </c:pt>
                <c:pt idx="10">
                  <c:v>1442.6</c:v>
                </c:pt>
                <c:pt idx="11">
                  <c:v>1454.65</c:v>
                </c:pt>
                <c:pt idx="12">
                  <c:v>1464.76</c:v>
                </c:pt>
                <c:pt idx="13">
                  <c:v>1473.06</c:v>
                </c:pt>
                <c:pt idx="14">
                  <c:v>1482.65</c:v>
                </c:pt>
                <c:pt idx="15">
                  <c:v>1492.67</c:v>
                </c:pt>
                <c:pt idx="16">
                  <c:v>1499.14</c:v>
                </c:pt>
                <c:pt idx="17">
                  <c:v>1509.46</c:v>
                </c:pt>
                <c:pt idx="18">
                  <c:v>1515.75</c:v>
                </c:pt>
                <c:pt idx="19">
                  <c:v>1527.72</c:v>
                </c:pt>
                <c:pt idx="20">
                  <c:v>1535.03</c:v>
                </c:pt>
                <c:pt idx="21">
                  <c:v>1545.73</c:v>
                </c:pt>
                <c:pt idx="22">
                  <c:v>1553.41</c:v>
                </c:pt>
                <c:pt idx="23">
                  <c:v>1562.06</c:v>
                </c:pt>
                <c:pt idx="24">
                  <c:v>1568.02</c:v>
                </c:pt>
                <c:pt idx="25">
                  <c:v>1574.12</c:v>
                </c:pt>
                <c:pt idx="26">
                  <c:v>1588.97</c:v>
                </c:pt>
                <c:pt idx="27">
                  <c:v>1590.88</c:v>
                </c:pt>
                <c:pt idx="28">
                  <c:v>1592.82</c:v>
                </c:pt>
                <c:pt idx="29">
                  <c:v>1599.54</c:v>
                </c:pt>
                <c:pt idx="30">
                  <c:v>1602.55</c:v>
                </c:pt>
                <c:pt idx="31">
                  <c:v>1597.06</c:v>
                </c:pt>
                <c:pt idx="32">
                  <c:v>1590.15</c:v>
                </c:pt>
                <c:pt idx="33">
                  <c:v>1591.36</c:v>
                </c:pt>
                <c:pt idx="34">
                  <c:v>1602.73</c:v>
                </c:pt>
                <c:pt idx="35">
                  <c:v>1613.75</c:v>
                </c:pt>
                <c:pt idx="36">
                  <c:v>1615.62</c:v>
                </c:pt>
                <c:pt idx="37">
                  <c:v>1614.28</c:v>
                </c:pt>
                <c:pt idx="38">
                  <c:v>1612.62</c:v>
                </c:pt>
                <c:pt idx="39">
                  <c:v>1610.28</c:v>
                </c:pt>
                <c:pt idx="40">
                  <c:v>1613.83</c:v>
                </c:pt>
                <c:pt idx="41">
                  <c:v>1621.99</c:v>
                </c:pt>
                <c:pt idx="42">
                  <c:v>1615.21</c:v>
                </c:pt>
                <c:pt idx="43">
                  <c:v>1624.46</c:v>
                </c:pt>
                <c:pt idx="44">
                  <c:v>1655.29</c:v>
                </c:pt>
                <c:pt idx="45">
                  <c:v>1657.25</c:v>
                </c:pt>
                <c:pt idx="46">
                  <c:v>1664.24</c:v>
                </c:pt>
                <c:pt idx="47">
                  <c:v>1660.19</c:v>
                </c:pt>
                <c:pt idx="48">
                  <c:v>1652.9</c:v>
                </c:pt>
                <c:pt idx="49">
                  <c:v>1649.02</c:v>
                </c:pt>
                <c:pt idx="50">
                  <c:v>1651.37</c:v>
                </c:pt>
                <c:pt idx="51">
                  <c:v>1654.48</c:v>
                </c:pt>
                <c:pt idx="52">
                  <c:v>1668.66</c:v>
                </c:pt>
                <c:pt idx="53">
                  <c:v>1685.49</c:v>
                </c:pt>
                <c:pt idx="54">
                  <c:v>1698.46</c:v>
                </c:pt>
                <c:pt idx="55">
                  <c:v>1706.35</c:v>
                </c:pt>
                <c:pt idx="56">
                  <c:v>1705.23</c:v>
                </c:pt>
                <c:pt idx="57">
                  <c:v>1707.49</c:v>
                </c:pt>
                <c:pt idx="58">
                  <c:v>1706.88</c:v>
                </c:pt>
                <c:pt idx="59">
                  <c:v>1710.11</c:v>
                </c:pt>
                <c:pt idx="60">
                  <c:v>1723.67</c:v>
                </c:pt>
                <c:pt idx="61">
                  <c:v>1730.74</c:v>
                </c:pt>
                <c:pt idx="62">
                  <c:v>1720.41</c:v>
                </c:pt>
                <c:pt idx="63">
                  <c:v>1708.75</c:v>
                </c:pt>
                <c:pt idx="64">
                  <c:v>1715.21</c:v>
                </c:pt>
                <c:pt idx="65">
                  <c:v>1730.78</c:v>
                </c:pt>
                <c:pt idx="66">
                  <c:v>1744.38</c:v>
                </c:pt>
                <c:pt idx="67">
                  <c:v>1736.48</c:v>
                </c:pt>
                <c:pt idx="68">
                  <c:v>1724.4</c:v>
                </c:pt>
                <c:pt idx="69">
                  <c:v>1716.68</c:v>
                </c:pt>
                <c:pt idx="70">
                  <c:v>1720.77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76-4FEE-85D7-3084781F0FD4}"/>
            </c:ext>
          </c:extLst>
        </c:ser>
        <c:ser>
          <c:idx val="0"/>
          <c:order val="1"/>
          <c:tx>
            <c:v>Yiwei x seed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'[11]Yiwei x seed ramp'!$C$5:$C$604</c:f>
              <c:numCache>
                <c:formatCode>General</c:formatCode>
                <c:ptCount val="600"/>
                <c:pt idx="0">
                  <c:v>7.0192699999999997E-2</c:v>
                </c:pt>
                <c:pt idx="1">
                  <c:v>0.27513199999999999</c:v>
                </c:pt>
                <c:pt idx="2">
                  <c:v>0.43708200000000003</c:v>
                </c:pt>
                <c:pt idx="3">
                  <c:v>0.61341299999999999</c:v>
                </c:pt>
                <c:pt idx="4">
                  <c:v>0.76671599999999995</c:v>
                </c:pt>
                <c:pt idx="5">
                  <c:v>0.92461300000000002</c:v>
                </c:pt>
                <c:pt idx="6">
                  <c:v>1.0721799999999999</c:v>
                </c:pt>
                <c:pt idx="7">
                  <c:v>1.2336400000000001</c:v>
                </c:pt>
                <c:pt idx="8">
                  <c:v>1.4239200000000001</c:v>
                </c:pt>
                <c:pt idx="9">
                  <c:v>1.6025700000000001</c:v>
                </c:pt>
                <c:pt idx="10">
                  <c:v>1.77094</c:v>
                </c:pt>
                <c:pt idx="11">
                  <c:v>1.9453400000000001</c:v>
                </c:pt>
                <c:pt idx="12">
                  <c:v>2.1089899999999999</c:v>
                </c:pt>
                <c:pt idx="13">
                  <c:v>2.2724500000000001</c:v>
                </c:pt>
                <c:pt idx="14">
                  <c:v>2.4358499999999998</c:v>
                </c:pt>
                <c:pt idx="15">
                  <c:v>2.6002399999999999</c:v>
                </c:pt>
                <c:pt idx="16">
                  <c:v>2.7741099999999999</c:v>
                </c:pt>
                <c:pt idx="17">
                  <c:v>2.9382299999999999</c:v>
                </c:pt>
                <c:pt idx="18">
                  <c:v>3.1023000000000001</c:v>
                </c:pt>
                <c:pt idx="19">
                  <c:v>3.2762099999999998</c:v>
                </c:pt>
                <c:pt idx="20">
                  <c:v>3.4403299999999999</c:v>
                </c:pt>
                <c:pt idx="21">
                  <c:v>3.6042999999999998</c:v>
                </c:pt>
                <c:pt idx="22">
                  <c:v>3.7682699999999998</c:v>
                </c:pt>
                <c:pt idx="23">
                  <c:v>3.9325000000000001</c:v>
                </c:pt>
                <c:pt idx="24">
                  <c:v>4.1066799999999999</c:v>
                </c:pt>
                <c:pt idx="25">
                  <c:v>4.2706600000000003</c:v>
                </c:pt>
                <c:pt idx="26">
                  <c:v>4.4346300000000003</c:v>
                </c:pt>
                <c:pt idx="27">
                  <c:v>4.60907</c:v>
                </c:pt>
                <c:pt idx="28">
                  <c:v>4.7728999999999999</c:v>
                </c:pt>
                <c:pt idx="29">
                  <c:v>4.9371</c:v>
                </c:pt>
                <c:pt idx="30">
                  <c:v>5.1112299999999999</c:v>
                </c:pt>
                <c:pt idx="31">
                  <c:v>5.2756800000000004</c:v>
                </c:pt>
                <c:pt idx="32">
                  <c:v>5.43994</c:v>
                </c:pt>
                <c:pt idx="33">
                  <c:v>5.6030800000000003</c:v>
                </c:pt>
                <c:pt idx="34">
                  <c:v>5.7670500000000002</c:v>
                </c:pt>
                <c:pt idx="35">
                  <c:v>5.9420900000000003</c:v>
                </c:pt>
                <c:pt idx="36">
                  <c:v>6.1055700000000002</c:v>
                </c:pt>
                <c:pt idx="37">
                  <c:v>6.2699299999999996</c:v>
                </c:pt>
                <c:pt idx="38">
                  <c:v>6.4443799999999998</c:v>
                </c:pt>
                <c:pt idx="39">
                  <c:v>6.6077199999999996</c:v>
                </c:pt>
                <c:pt idx="40">
                  <c:v>6.7711199999999998</c:v>
                </c:pt>
                <c:pt idx="41">
                  <c:v>6.9359000000000002</c:v>
                </c:pt>
                <c:pt idx="42">
                  <c:v>7.0993700000000004</c:v>
                </c:pt>
                <c:pt idx="43">
                  <c:v>7.2743099999999998</c:v>
                </c:pt>
                <c:pt idx="44">
                  <c:v>7.4373699999999996</c:v>
                </c:pt>
                <c:pt idx="45">
                  <c:v>7.60189</c:v>
                </c:pt>
                <c:pt idx="46">
                  <c:v>7.7776699999999996</c:v>
                </c:pt>
                <c:pt idx="47">
                  <c:v>7.9406100000000004</c:v>
                </c:pt>
                <c:pt idx="48">
                  <c:v>8.1051300000000008</c:v>
                </c:pt>
                <c:pt idx="49">
                  <c:v>8.2698699999999992</c:v>
                </c:pt>
                <c:pt idx="50">
                  <c:v>8.4325500000000009</c:v>
                </c:pt>
                <c:pt idx="51">
                  <c:v>8.60745</c:v>
                </c:pt>
                <c:pt idx="52">
                  <c:v>8.7714599999999994</c:v>
                </c:pt>
                <c:pt idx="53">
                  <c:v>8.9349100000000004</c:v>
                </c:pt>
                <c:pt idx="54">
                  <c:v>9.1088299999999993</c:v>
                </c:pt>
                <c:pt idx="55">
                  <c:v>9.2734799999999993</c:v>
                </c:pt>
                <c:pt idx="56">
                  <c:v>9.4372399999999992</c:v>
                </c:pt>
                <c:pt idx="57">
                  <c:v>9.6127500000000001</c:v>
                </c:pt>
                <c:pt idx="58">
                  <c:v>9.7767999999999997</c:v>
                </c:pt>
                <c:pt idx="59">
                  <c:v>9.9381500000000003</c:v>
                </c:pt>
                <c:pt idx="60">
                  <c:v>10.1031</c:v>
                </c:pt>
                <c:pt idx="61">
                  <c:v>10.2674</c:v>
                </c:pt>
                <c:pt idx="62">
                  <c:v>10.4419</c:v>
                </c:pt>
                <c:pt idx="63">
                  <c:v>10.605399999999999</c:v>
                </c:pt>
                <c:pt idx="64">
                  <c:v>10.7684</c:v>
                </c:pt>
                <c:pt idx="65">
                  <c:v>10.9434</c:v>
                </c:pt>
                <c:pt idx="66">
                  <c:v>11.109</c:v>
                </c:pt>
                <c:pt idx="67">
                  <c:v>11.270099999999999</c:v>
                </c:pt>
                <c:pt idx="68">
                  <c:v>11.4358</c:v>
                </c:pt>
                <c:pt idx="69">
                  <c:v>11.599500000000001</c:v>
                </c:pt>
                <c:pt idx="70">
                  <c:v>11.773400000000001</c:v>
                </c:pt>
                <c:pt idx="71">
                  <c:v>11.937099999999999</c:v>
                </c:pt>
                <c:pt idx="72">
                  <c:v>12.1008</c:v>
                </c:pt>
                <c:pt idx="73">
                  <c:v>12.2767</c:v>
                </c:pt>
                <c:pt idx="74">
                  <c:v>12.4406</c:v>
                </c:pt>
                <c:pt idx="75">
                  <c:v>12.605</c:v>
                </c:pt>
                <c:pt idx="76">
                  <c:v>12.767799999999999</c:v>
                </c:pt>
                <c:pt idx="77">
                  <c:v>12.931699999999999</c:v>
                </c:pt>
                <c:pt idx="78">
                  <c:v>13.106999999999999</c:v>
                </c:pt>
                <c:pt idx="79">
                  <c:v>13.269600000000001</c:v>
                </c:pt>
                <c:pt idx="80">
                  <c:v>13.4343</c:v>
                </c:pt>
                <c:pt idx="81">
                  <c:v>13.6082</c:v>
                </c:pt>
                <c:pt idx="82">
                  <c:v>13.773300000000001</c:v>
                </c:pt>
                <c:pt idx="83">
                  <c:v>13.9358</c:v>
                </c:pt>
                <c:pt idx="84">
                  <c:v>14.101000000000001</c:v>
                </c:pt>
                <c:pt idx="85">
                  <c:v>14.263999999999999</c:v>
                </c:pt>
                <c:pt idx="86">
                  <c:v>14.4404</c:v>
                </c:pt>
                <c:pt idx="87">
                  <c:v>14.603199999999999</c:v>
                </c:pt>
                <c:pt idx="88">
                  <c:v>14.767899999999999</c:v>
                </c:pt>
                <c:pt idx="89">
                  <c:v>14.9411</c:v>
                </c:pt>
                <c:pt idx="90">
                  <c:v>15.103</c:v>
                </c:pt>
                <c:pt idx="91">
                  <c:v>15.267099999999999</c:v>
                </c:pt>
                <c:pt idx="92">
                  <c:v>15.4434</c:v>
                </c:pt>
                <c:pt idx="93">
                  <c:v>15.6092</c:v>
                </c:pt>
                <c:pt idx="94">
                  <c:v>15.774699999999999</c:v>
                </c:pt>
                <c:pt idx="95">
                  <c:v>15.9374</c:v>
                </c:pt>
                <c:pt idx="96">
                  <c:v>16.100000000000001</c:v>
                </c:pt>
                <c:pt idx="97">
                  <c:v>16.269200000000001</c:v>
                </c:pt>
                <c:pt idx="98">
                  <c:v>16.437899999999999</c:v>
                </c:pt>
                <c:pt idx="99">
                  <c:v>16.602399999999999</c:v>
                </c:pt>
                <c:pt idx="100">
                  <c:v>16.775300000000001</c:v>
                </c:pt>
                <c:pt idx="101">
                  <c:v>16.940000000000001</c:v>
                </c:pt>
                <c:pt idx="102">
                  <c:v>17.110099999999999</c:v>
                </c:pt>
                <c:pt idx="103">
                  <c:v>17.268599999999999</c:v>
                </c:pt>
                <c:pt idx="104">
                  <c:v>17.434000000000001</c:v>
                </c:pt>
                <c:pt idx="105">
                  <c:v>17.600100000000001</c:v>
                </c:pt>
                <c:pt idx="106">
                  <c:v>17.772300000000001</c:v>
                </c:pt>
                <c:pt idx="107">
                  <c:v>17.9343</c:v>
                </c:pt>
                <c:pt idx="108">
                  <c:v>18.109200000000001</c:v>
                </c:pt>
                <c:pt idx="109">
                  <c:v>18.278700000000001</c:v>
                </c:pt>
                <c:pt idx="110">
                  <c:v>18.4375</c:v>
                </c:pt>
                <c:pt idx="111">
                  <c:v>18.601500000000001</c:v>
                </c:pt>
                <c:pt idx="112">
                  <c:v>18.759</c:v>
                </c:pt>
                <c:pt idx="113">
                  <c:v>18.940000000000001</c:v>
                </c:pt>
                <c:pt idx="114">
                  <c:v>19.104399999999998</c:v>
                </c:pt>
                <c:pt idx="115">
                  <c:v>19.263500000000001</c:v>
                </c:pt>
                <c:pt idx="116">
                  <c:v>19.449100000000001</c:v>
                </c:pt>
                <c:pt idx="117">
                  <c:v>19.607700000000001</c:v>
                </c:pt>
                <c:pt idx="118">
                  <c:v>19.768899999999999</c:v>
                </c:pt>
                <c:pt idx="119">
                  <c:v>19.939900000000002</c:v>
                </c:pt>
                <c:pt idx="120">
                  <c:v>20.109200000000001</c:v>
                </c:pt>
                <c:pt idx="121">
                  <c:v>20.264800000000001</c:v>
                </c:pt>
                <c:pt idx="122">
                  <c:v>20.440899999999999</c:v>
                </c:pt>
                <c:pt idx="123">
                  <c:v>20.606300000000001</c:v>
                </c:pt>
                <c:pt idx="124">
                  <c:v>20.777999999999999</c:v>
                </c:pt>
                <c:pt idx="125">
                  <c:v>20.925799999999999</c:v>
                </c:pt>
                <c:pt idx="126">
                  <c:v>21.102699999999999</c:v>
                </c:pt>
                <c:pt idx="127">
                  <c:v>21.270600000000002</c:v>
                </c:pt>
                <c:pt idx="128">
                  <c:v>21.449000000000002</c:v>
                </c:pt>
                <c:pt idx="129">
                  <c:v>21.615200000000002</c:v>
                </c:pt>
                <c:pt idx="130">
                  <c:v>21.77</c:v>
                </c:pt>
                <c:pt idx="131">
                  <c:v>21.9222</c:v>
                </c:pt>
                <c:pt idx="132">
                  <c:v>22.1035</c:v>
                </c:pt>
                <c:pt idx="133">
                  <c:v>22.262799999999999</c:v>
                </c:pt>
                <c:pt idx="134">
                  <c:v>22.453600000000002</c:v>
                </c:pt>
                <c:pt idx="135">
                  <c:v>22.615200000000002</c:v>
                </c:pt>
                <c:pt idx="136">
                  <c:v>22.759499999999999</c:v>
                </c:pt>
                <c:pt idx="137">
                  <c:v>22.9313</c:v>
                </c:pt>
                <c:pt idx="138">
                  <c:v>23.0943</c:v>
                </c:pt>
                <c:pt idx="139">
                  <c:v>23.279299999999999</c:v>
                </c:pt>
                <c:pt idx="140">
                  <c:v>23.455100000000002</c:v>
                </c:pt>
                <c:pt idx="141">
                  <c:v>23.581800000000001</c:v>
                </c:pt>
                <c:pt idx="142">
                  <c:v>23.7637</c:v>
                </c:pt>
                <c:pt idx="143">
                  <c:v>23.942499999999999</c:v>
                </c:pt>
                <c:pt idx="144">
                  <c:v>24.110299999999999</c:v>
                </c:pt>
                <c:pt idx="145">
                  <c:v>24.288599999999999</c:v>
                </c:pt>
                <c:pt idx="146">
                  <c:v>24.430900000000001</c:v>
                </c:pt>
                <c:pt idx="147">
                  <c:v>24.592099999999999</c:v>
                </c:pt>
                <c:pt idx="148">
                  <c:v>24.783899999999999</c:v>
                </c:pt>
                <c:pt idx="149">
                  <c:v>24.9314</c:v>
                </c:pt>
                <c:pt idx="150">
                  <c:v>25.122299999999999</c:v>
                </c:pt>
                <c:pt idx="151">
                  <c:v>25.260899999999999</c:v>
                </c:pt>
                <c:pt idx="152">
                  <c:v>25.414400000000001</c:v>
                </c:pt>
                <c:pt idx="153">
                  <c:v>25.616900000000001</c:v>
                </c:pt>
                <c:pt idx="154">
                  <c:v>25.776700000000002</c:v>
                </c:pt>
                <c:pt idx="155">
                  <c:v>25.969899999999999</c:v>
                </c:pt>
                <c:pt idx="156">
                  <c:v>26.0839</c:v>
                </c:pt>
                <c:pt idx="157">
                  <c:v>26.248200000000001</c:v>
                </c:pt>
                <c:pt idx="158">
                  <c:v>26.446000000000002</c:v>
                </c:pt>
                <c:pt idx="159">
                  <c:v>26.628499999999999</c:v>
                </c:pt>
                <c:pt idx="160">
                  <c:v>26.779399999999999</c:v>
                </c:pt>
                <c:pt idx="161">
                  <c:v>26.890899999999998</c:v>
                </c:pt>
                <c:pt idx="162">
                  <c:v>27.118099999999998</c:v>
                </c:pt>
                <c:pt idx="163">
                  <c:v>27.290500000000002</c:v>
                </c:pt>
                <c:pt idx="164">
                  <c:v>27.467300000000002</c:v>
                </c:pt>
                <c:pt idx="165">
                  <c:v>27.5548</c:v>
                </c:pt>
                <c:pt idx="166">
                  <c:v>27.733799999999999</c:v>
                </c:pt>
                <c:pt idx="167">
                  <c:v>27.973500000000001</c:v>
                </c:pt>
                <c:pt idx="168">
                  <c:v>28.135899999999999</c:v>
                </c:pt>
                <c:pt idx="169">
                  <c:v>28.244599999999998</c:v>
                </c:pt>
                <c:pt idx="170">
                  <c:v>28.399000000000001</c:v>
                </c:pt>
                <c:pt idx="171">
                  <c:v>28.643699999999999</c:v>
                </c:pt>
                <c:pt idx="172">
                  <c:v>28.8172</c:v>
                </c:pt>
                <c:pt idx="173">
                  <c:v>28.9026</c:v>
                </c:pt>
                <c:pt idx="174">
                  <c:v>29.069199999999999</c:v>
                </c:pt>
                <c:pt idx="175">
                  <c:v>29.293500000000002</c:v>
                </c:pt>
                <c:pt idx="176">
                  <c:v>29.4908</c:v>
                </c:pt>
                <c:pt idx="177">
                  <c:v>29.5794</c:v>
                </c:pt>
                <c:pt idx="178">
                  <c:v>29.7287</c:v>
                </c:pt>
                <c:pt idx="179">
                  <c:v>29.962199999999999</c:v>
                </c:pt>
                <c:pt idx="180">
                  <c:v>30.141100000000002</c:v>
                </c:pt>
                <c:pt idx="181">
                  <c:v>30.262</c:v>
                </c:pt>
                <c:pt idx="182">
                  <c:v>30.3995</c:v>
                </c:pt>
                <c:pt idx="183">
                  <c:v>30.6279</c:v>
                </c:pt>
                <c:pt idx="184">
                  <c:v>30.800999999999998</c:v>
                </c:pt>
                <c:pt idx="185">
                  <c:v>30.913399999999999</c:v>
                </c:pt>
                <c:pt idx="186">
                  <c:v>31.0871</c:v>
                </c:pt>
                <c:pt idx="187">
                  <c:v>31.291499999999999</c:v>
                </c:pt>
                <c:pt idx="188">
                  <c:v>31.4664</c:v>
                </c:pt>
                <c:pt idx="189">
                  <c:v>31.564499999999999</c:v>
                </c:pt>
                <c:pt idx="190">
                  <c:v>31.7742</c:v>
                </c:pt>
                <c:pt idx="191">
                  <c:v>31.9542</c:v>
                </c:pt>
                <c:pt idx="192">
                  <c:v>32.131999999999998</c:v>
                </c:pt>
                <c:pt idx="193">
                  <c:v>32.222299999999997</c:v>
                </c:pt>
                <c:pt idx="194">
                  <c:v>32.446300000000001</c:v>
                </c:pt>
                <c:pt idx="195">
                  <c:v>32.618200000000002</c:v>
                </c:pt>
                <c:pt idx="196">
                  <c:v>32.788800000000002</c:v>
                </c:pt>
                <c:pt idx="197">
                  <c:v>32.914999999999999</c:v>
                </c:pt>
                <c:pt idx="198">
                  <c:v>33.099899999999998</c:v>
                </c:pt>
                <c:pt idx="199">
                  <c:v>33.287500000000001</c:v>
                </c:pt>
                <c:pt idx="200">
                  <c:v>33.449800000000003</c:v>
                </c:pt>
                <c:pt idx="201">
                  <c:v>33.5929</c:v>
                </c:pt>
                <c:pt idx="202">
                  <c:v>33.783000000000001</c:v>
                </c:pt>
                <c:pt idx="203">
                  <c:v>33.940600000000003</c:v>
                </c:pt>
                <c:pt idx="204">
                  <c:v>34.092399999999998</c:v>
                </c:pt>
                <c:pt idx="205">
                  <c:v>34.268799999999999</c:v>
                </c:pt>
                <c:pt idx="206">
                  <c:v>34.443199999999997</c:v>
                </c:pt>
                <c:pt idx="207">
                  <c:v>34.593800000000002</c:v>
                </c:pt>
                <c:pt idx="208">
                  <c:v>34.779600000000002</c:v>
                </c:pt>
                <c:pt idx="209">
                  <c:v>34.934800000000003</c:v>
                </c:pt>
                <c:pt idx="210">
                  <c:v>35.103099999999998</c:v>
                </c:pt>
                <c:pt idx="211">
                  <c:v>35.271799999999999</c:v>
                </c:pt>
                <c:pt idx="212">
                  <c:v>35.450299999999999</c:v>
                </c:pt>
                <c:pt idx="213">
                  <c:v>35.5976</c:v>
                </c:pt>
                <c:pt idx="214">
                  <c:v>35.772599999999997</c:v>
                </c:pt>
                <c:pt idx="215">
                  <c:v>35.939799999999998</c:v>
                </c:pt>
                <c:pt idx="216">
                  <c:v>36.107999999999997</c:v>
                </c:pt>
                <c:pt idx="217">
                  <c:v>36.268799999999999</c:v>
                </c:pt>
                <c:pt idx="218">
                  <c:v>36.435200000000002</c:v>
                </c:pt>
                <c:pt idx="219">
                  <c:v>36.611600000000003</c:v>
                </c:pt>
                <c:pt idx="220">
                  <c:v>36.762999999999998</c:v>
                </c:pt>
                <c:pt idx="221">
                  <c:v>36.943899999999999</c:v>
                </c:pt>
                <c:pt idx="222">
                  <c:v>37.114600000000003</c:v>
                </c:pt>
                <c:pt idx="223">
                  <c:v>37.266800000000003</c:v>
                </c:pt>
                <c:pt idx="224">
                  <c:v>37.444099999999999</c:v>
                </c:pt>
                <c:pt idx="225">
                  <c:v>37.613</c:v>
                </c:pt>
                <c:pt idx="226">
                  <c:v>37.768799999999999</c:v>
                </c:pt>
                <c:pt idx="227">
                  <c:v>37.915900000000001</c:v>
                </c:pt>
                <c:pt idx="228">
                  <c:v>38.116100000000003</c:v>
                </c:pt>
                <c:pt idx="229">
                  <c:v>38.281199999999998</c:v>
                </c:pt>
                <c:pt idx="230">
                  <c:v>38.433399999999999</c:v>
                </c:pt>
                <c:pt idx="231">
                  <c:v>38.5837</c:v>
                </c:pt>
                <c:pt idx="232">
                  <c:v>38.775399999999998</c:v>
                </c:pt>
                <c:pt idx="233">
                  <c:v>38.939799999999998</c:v>
                </c:pt>
                <c:pt idx="234">
                  <c:v>39.111800000000002</c:v>
                </c:pt>
                <c:pt idx="235">
                  <c:v>39.284700000000001</c:v>
                </c:pt>
                <c:pt idx="236">
                  <c:v>39.454099999999997</c:v>
                </c:pt>
                <c:pt idx="237">
                  <c:v>39.603400000000001</c:v>
                </c:pt>
                <c:pt idx="238">
                  <c:v>39.768500000000003</c:v>
                </c:pt>
                <c:pt idx="239">
                  <c:v>39.933900000000001</c:v>
                </c:pt>
                <c:pt idx="240">
                  <c:v>40.110399999999998</c:v>
                </c:pt>
                <c:pt idx="241">
                  <c:v>40.269399999999997</c:v>
                </c:pt>
                <c:pt idx="242">
                  <c:v>40.410299999999999</c:v>
                </c:pt>
                <c:pt idx="243">
                  <c:v>40.588299999999997</c:v>
                </c:pt>
                <c:pt idx="244">
                  <c:v>40.771999999999998</c:v>
                </c:pt>
                <c:pt idx="245">
                  <c:v>40.951599999999999</c:v>
                </c:pt>
                <c:pt idx="246">
                  <c:v>41.115099999999998</c:v>
                </c:pt>
                <c:pt idx="247">
                  <c:v>41.265700000000002</c:v>
                </c:pt>
                <c:pt idx="248">
                  <c:v>41.433999999999997</c:v>
                </c:pt>
                <c:pt idx="249">
                  <c:v>41.613900000000001</c:v>
                </c:pt>
                <c:pt idx="250">
                  <c:v>41.766599999999997</c:v>
                </c:pt>
                <c:pt idx="251">
                  <c:v>41.944899999999997</c:v>
                </c:pt>
                <c:pt idx="252">
                  <c:v>42.098599999999998</c:v>
                </c:pt>
                <c:pt idx="253">
                  <c:v>42.261499999999998</c:v>
                </c:pt>
                <c:pt idx="254">
                  <c:v>42.439599999999999</c:v>
                </c:pt>
                <c:pt idx="255">
                  <c:v>42.596499999999999</c:v>
                </c:pt>
                <c:pt idx="256">
                  <c:v>42.755299999999998</c:v>
                </c:pt>
                <c:pt idx="257">
                  <c:v>42.941099999999999</c:v>
                </c:pt>
                <c:pt idx="258">
                  <c:v>43.110300000000002</c:v>
                </c:pt>
                <c:pt idx="259">
                  <c:v>43.286000000000001</c:v>
                </c:pt>
                <c:pt idx="260">
                  <c:v>43.442900000000002</c:v>
                </c:pt>
                <c:pt idx="261">
                  <c:v>43.607399999999998</c:v>
                </c:pt>
                <c:pt idx="262">
                  <c:v>43.781100000000002</c:v>
                </c:pt>
                <c:pt idx="263">
                  <c:v>43.930599999999998</c:v>
                </c:pt>
                <c:pt idx="264">
                  <c:v>44.102200000000003</c:v>
                </c:pt>
                <c:pt idx="265">
                  <c:v>44.279600000000002</c:v>
                </c:pt>
                <c:pt idx="266">
                  <c:v>44.4328</c:v>
                </c:pt>
                <c:pt idx="267">
                  <c:v>44.593600000000002</c:v>
                </c:pt>
                <c:pt idx="268">
                  <c:v>44.784599999999998</c:v>
                </c:pt>
                <c:pt idx="269">
                  <c:v>44.937899999999999</c:v>
                </c:pt>
                <c:pt idx="270">
                  <c:v>45.094299999999997</c:v>
                </c:pt>
                <c:pt idx="271">
                  <c:v>45.2973</c:v>
                </c:pt>
                <c:pt idx="272">
                  <c:v>45.441400000000002</c:v>
                </c:pt>
                <c:pt idx="273">
                  <c:v>45.569600000000001</c:v>
                </c:pt>
                <c:pt idx="274">
                  <c:v>45.777200000000001</c:v>
                </c:pt>
                <c:pt idx="275">
                  <c:v>45.927700000000002</c:v>
                </c:pt>
                <c:pt idx="276">
                  <c:v>46.126300000000001</c:v>
                </c:pt>
                <c:pt idx="277">
                  <c:v>46.263500000000001</c:v>
                </c:pt>
                <c:pt idx="278">
                  <c:v>46.427999999999997</c:v>
                </c:pt>
                <c:pt idx="279">
                  <c:v>46.619199999999999</c:v>
                </c:pt>
                <c:pt idx="280">
                  <c:v>46.7607</c:v>
                </c:pt>
                <c:pt idx="281">
                  <c:v>46.9527</c:v>
                </c:pt>
                <c:pt idx="282">
                  <c:v>47.111699999999999</c:v>
                </c:pt>
                <c:pt idx="283">
                  <c:v>47.257100000000001</c:v>
                </c:pt>
                <c:pt idx="284">
                  <c:v>47.468800000000002</c:v>
                </c:pt>
                <c:pt idx="285">
                  <c:v>47.591000000000001</c:v>
                </c:pt>
                <c:pt idx="286">
                  <c:v>47.778599999999997</c:v>
                </c:pt>
                <c:pt idx="287">
                  <c:v>47.944099999999999</c:v>
                </c:pt>
                <c:pt idx="288">
                  <c:v>48.110300000000002</c:v>
                </c:pt>
                <c:pt idx="289">
                  <c:v>48.277299999999997</c:v>
                </c:pt>
                <c:pt idx="290">
                  <c:v>48.442700000000002</c:v>
                </c:pt>
                <c:pt idx="291">
                  <c:v>48.578000000000003</c:v>
                </c:pt>
                <c:pt idx="292">
                  <c:v>48.793799999999997</c:v>
                </c:pt>
                <c:pt idx="293">
                  <c:v>48.917700000000004</c:v>
                </c:pt>
                <c:pt idx="294">
                  <c:v>49.114899999999999</c:v>
                </c:pt>
                <c:pt idx="295">
                  <c:v>49.262500000000003</c:v>
                </c:pt>
                <c:pt idx="296">
                  <c:v>49.422499999999999</c:v>
                </c:pt>
                <c:pt idx="297">
                  <c:v>49.616700000000002</c:v>
                </c:pt>
                <c:pt idx="298">
                  <c:v>49.750100000000003</c:v>
                </c:pt>
                <c:pt idx="299">
                  <c:v>49.950600000000001</c:v>
                </c:pt>
                <c:pt idx="300">
                  <c:v>50.107399999999998</c:v>
                </c:pt>
                <c:pt idx="301">
                  <c:v>50.266300000000001</c:v>
                </c:pt>
                <c:pt idx="302">
                  <c:v>50.451099999999997</c:v>
                </c:pt>
                <c:pt idx="303">
                  <c:v>50.604999999999997</c:v>
                </c:pt>
                <c:pt idx="304">
                  <c:v>50.781300000000002</c:v>
                </c:pt>
                <c:pt idx="305">
                  <c:v>50.943100000000001</c:v>
                </c:pt>
                <c:pt idx="306">
                  <c:v>51.102899999999998</c:v>
                </c:pt>
                <c:pt idx="307">
                  <c:v>51.269399999999997</c:v>
                </c:pt>
                <c:pt idx="308">
                  <c:v>51.413600000000002</c:v>
                </c:pt>
                <c:pt idx="309">
                  <c:v>51.587299999999999</c:v>
                </c:pt>
                <c:pt idx="310">
                  <c:v>51.756999999999998</c:v>
                </c:pt>
                <c:pt idx="311">
                  <c:v>51.931899999999999</c:v>
                </c:pt>
                <c:pt idx="312">
                  <c:v>52.103700000000003</c:v>
                </c:pt>
                <c:pt idx="313">
                  <c:v>52.3078</c:v>
                </c:pt>
                <c:pt idx="314">
                  <c:v>52.441899999999997</c:v>
                </c:pt>
                <c:pt idx="315">
                  <c:v>52.603099999999998</c:v>
                </c:pt>
                <c:pt idx="316">
                  <c:v>52.775100000000002</c:v>
                </c:pt>
                <c:pt idx="317">
                  <c:v>52.917099999999998</c:v>
                </c:pt>
                <c:pt idx="318">
                  <c:v>53.119799999999998</c:v>
                </c:pt>
                <c:pt idx="319">
                  <c:v>53.250999999999998</c:v>
                </c:pt>
                <c:pt idx="320">
                  <c:v>53.445599999999999</c:v>
                </c:pt>
                <c:pt idx="321">
                  <c:v>53.603200000000001</c:v>
                </c:pt>
                <c:pt idx="322">
                  <c:v>53.795099999999998</c:v>
                </c:pt>
                <c:pt idx="323">
                  <c:v>53.933799999999998</c:v>
                </c:pt>
                <c:pt idx="324">
                  <c:v>54.106200000000001</c:v>
                </c:pt>
                <c:pt idx="325">
                  <c:v>54.281599999999997</c:v>
                </c:pt>
                <c:pt idx="326">
                  <c:v>54.4146</c:v>
                </c:pt>
                <c:pt idx="327">
                  <c:v>54.615200000000002</c:v>
                </c:pt>
                <c:pt idx="328">
                  <c:v>54.7515</c:v>
                </c:pt>
                <c:pt idx="329">
                  <c:v>54.957500000000003</c:v>
                </c:pt>
                <c:pt idx="330">
                  <c:v>55.099299999999999</c:v>
                </c:pt>
                <c:pt idx="331">
                  <c:v>55.290500000000002</c:v>
                </c:pt>
                <c:pt idx="332">
                  <c:v>55.430300000000003</c:v>
                </c:pt>
                <c:pt idx="333">
                  <c:v>55.615400000000001</c:v>
                </c:pt>
                <c:pt idx="334">
                  <c:v>55.771799999999999</c:v>
                </c:pt>
                <c:pt idx="335">
                  <c:v>55.923499999999997</c:v>
                </c:pt>
                <c:pt idx="336">
                  <c:v>56.118000000000002</c:v>
                </c:pt>
                <c:pt idx="337">
                  <c:v>56.247599999999998</c:v>
                </c:pt>
                <c:pt idx="338">
                  <c:v>56.443199999999997</c:v>
                </c:pt>
                <c:pt idx="339">
                  <c:v>56.587499999999999</c:v>
                </c:pt>
                <c:pt idx="340">
                  <c:v>56.783000000000001</c:v>
                </c:pt>
                <c:pt idx="341">
                  <c:v>56.924700000000001</c:v>
                </c:pt>
                <c:pt idx="342">
                  <c:v>57.112699999999997</c:v>
                </c:pt>
                <c:pt idx="343">
                  <c:v>57.278500000000001</c:v>
                </c:pt>
                <c:pt idx="344">
                  <c:v>57.477699999999999</c:v>
                </c:pt>
                <c:pt idx="345">
                  <c:v>57.607799999999997</c:v>
                </c:pt>
                <c:pt idx="346">
                  <c:v>57.779299999999999</c:v>
                </c:pt>
                <c:pt idx="347">
                  <c:v>57.9377</c:v>
                </c:pt>
                <c:pt idx="348">
                  <c:v>58.1083</c:v>
                </c:pt>
                <c:pt idx="349">
                  <c:v>58.256100000000004</c:v>
                </c:pt>
                <c:pt idx="350">
                  <c:v>58.423499999999997</c:v>
                </c:pt>
                <c:pt idx="351">
                  <c:v>58.605899999999998</c:v>
                </c:pt>
                <c:pt idx="352">
                  <c:v>58.762799999999999</c:v>
                </c:pt>
                <c:pt idx="353">
                  <c:v>58.955599999999997</c:v>
                </c:pt>
                <c:pt idx="354">
                  <c:v>59.0901</c:v>
                </c:pt>
                <c:pt idx="355">
                  <c:v>59.285899999999998</c:v>
                </c:pt>
                <c:pt idx="356">
                  <c:v>59.4467</c:v>
                </c:pt>
                <c:pt idx="357">
                  <c:v>59.612000000000002</c:v>
                </c:pt>
                <c:pt idx="358">
                  <c:v>59.788499999999999</c:v>
                </c:pt>
                <c:pt idx="359">
                  <c:v>59.993400000000001</c:v>
                </c:pt>
                <c:pt idx="360">
                  <c:v>60.141300000000001</c:v>
                </c:pt>
                <c:pt idx="361">
                  <c:v>60.264699999999998</c:v>
                </c:pt>
                <c:pt idx="362">
                  <c:v>60.453400000000002</c:v>
                </c:pt>
                <c:pt idx="363">
                  <c:v>60.570700000000002</c:v>
                </c:pt>
                <c:pt idx="364">
                  <c:v>60.744100000000003</c:v>
                </c:pt>
                <c:pt idx="365">
                  <c:v>60.932400000000001</c:v>
                </c:pt>
                <c:pt idx="366">
                  <c:v>61.0807</c:v>
                </c:pt>
                <c:pt idx="367">
                  <c:v>61.291499999999999</c:v>
                </c:pt>
                <c:pt idx="368">
                  <c:v>61.451900000000002</c:v>
                </c:pt>
                <c:pt idx="369">
                  <c:v>61.593200000000003</c:v>
                </c:pt>
                <c:pt idx="370">
                  <c:v>61.798099999999998</c:v>
                </c:pt>
                <c:pt idx="371">
                  <c:v>61.935299999999998</c:v>
                </c:pt>
                <c:pt idx="372">
                  <c:v>62.106200000000001</c:v>
                </c:pt>
                <c:pt idx="373">
                  <c:v>62.2624</c:v>
                </c:pt>
                <c:pt idx="374">
                  <c:v>62.436399999999999</c:v>
                </c:pt>
                <c:pt idx="375">
                  <c:v>62.594200000000001</c:v>
                </c:pt>
                <c:pt idx="376">
                  <c:v>62.790300000000002</c:v>
                </c:pt>
                <c:pt idx="377">
                  <c:v>62.936799999999998</c:v>
                </c:pt>
                <c:pt idx="378">
                  <c:v>63.1175</c:v>
                </c:pt>
                <c:pt idx="379">
                  <c:v>63.265500000000003</c:v>
                </c:pt>
                <c:pt idx="380">
                  <c:v>63.447299999999998</c:v>
                </c:pt>
                <c:pt idx="381">
                  <c:v>63.599499999999999</c:v>
                </c:pt>
                <c:pt idx="382">
                  <c:v>63.756300000000003</c:v>
                </c:pt>
                <c:pt idx="383">
                  <c:v>63.935400000000001</c:v>
                </c:pt>
                <c:pt idx="384">
                  <c:v>64.107600000000005</c:v>
                </c:pt>
                <c:pt idx="385">
                  <c:v>64.264700000000005</c:v>
                </c:pt>
                <c:pt idx="386">
                  <c:v>64.441500000000005</c:v>
                </c:pt>
                <c:pt idx="387">
                  <c:v>64.614500000000007</c:v>
                </c:pt>
                <c:pt idx="388">
                  <c:v>64.778099999999995</c:v>
                </c:pt>
                <c:pt idx="389">
                  <c:v>64.945400000000006</c:v>
                </c:pt>
                <c:pt idx="390">
                  <c:v>65.098699999999994</c:v>
                </c:pt>
                <c:pt idx="391">
                  <c:v>65.258399999999995</c:v>
                </c:pt>
                <c:pt idx="392">
                  <c:v>65.439599999999999</c:v>
                </c:pt>
                <c:pt idx="393">
                  <c:v>65.593400000000003</c:v>
                </c:pt>
                <c:pt idx="394">
                  <c:v>65.778499999999994</c:v>
                </c:pt>
                <c:pt idx="395">
                  <c:v>65.936700000000002</c:v>
                </c:pt>
                <c:pt idx="396">
                  <c:v>66.098600000000005</c:v>
                </c:pt>
                <c:pt idx="397">
                  <c:v>66.270300000000006</c:v>
                </c:pt>
                <c:pt idx="398">
                  <c:v>66.416799999999995</c:v>
                </c:pt>
                <c:pt idx="399">
                  <c:v>66.622699999999995</c:v>
                </c:pt>
                <c:pt idx="400">
                  <c:v>66.748199999999997</c:v>
                </c:pt>
                <c:pt idx="401">
                  <c:v>66.947800000000001</c:v>
                </c:pt>
                <c:pt idx="402">
                  <c:v>67.120999999999995</c:v>
                </c:pt>
                <c:pt idx="403">
                  <c:v>67.258099999999999</c:v>
                </c:pt>
                <c:pt idx="404">
                  <c:v>67.419200000000004</c:v>
                </c:pt>
                <c:pt idx="405">
                  <c:v>67.602500000000006</c:v>
                </c:pt>
                <c:pt idx="406">
                  <c:v>67.787599999999998</c:v>
                </c:pt>
                <c:pt idx="407">
                  <c:v>67.941400000000002</c:v>
                </c:pt>
                <c:pt idx="408">
                  <c:v>68.105500000000006</c:v>
                </c:pt>
                <c:pt idx="409">
                  <c:v>68.272499999999994</c:v>
                </c:pt>
                <c:pt idx="410">
                  <c:v>68.449200000000005</c:v>
                </c:pt>
                <c:pt idx="411">
                  <c:v>68.574399999999997</c:v>
                </c:pt>
                <c:pt idx="412">
                  <c:v>68.748099999999994</c:v>
                </c:pt>
                <c:pt idx="413">
                  <c:v>68.952100000000002</c:v>
                </c:pt>
                <c:pt idx="414">
                  <c:v>69.120400000000004</c:v>
                </c:pt>
                <c:pt idx="415">
                  <c:v>69.286699999999996</c:v>
                </c:pt>
                <c:pt idx="416">
                  <c:v>69.441199999999995</c:v>
                </c:pt>
                <c:pt idx="417">
                  <c:v>69.592399999999998</c:v>
                </c:pt>
                <c:pt idx="418">
                  <c:v>69.765000000000001</c:v>
                </c:pt>
                <c:pt idx="419">
                  <c:v>69.924099999999996</c:v>
                </c:pt>
                <c:pt idx="420">
                  <c:v>70.106700000000004</c:v>
                </c:pt>
                <c:pt idx="421">
                  <c:v>70.280900000000003</c:v>
                </c:pt>
                <c:pt idx="422">
                  <c:v>70.447999999999993</c:v>
                </c:pt>
                <c:pt idx="423">
                  <c:v>70.602099999999993</c:v>
                </c:pt>
                <c:pt idx="424">
                  <c:v>70.774500000000003</c:v>
                </c:pt>
                <c:pt idx="425">
                  <c:v>70.925200000000004</c:v>
                </c:pt>
                <c:pt idx="426">
                  <c:v>71.1053</c:v>
                </c:pt>
                <c:pt idx="427">
                  <c:v>71.265600000000006</c:v>
                </c:pt>
                <c:pt idx="428">
                  <c:v>71.428799999999995</c:v>
                </c:pt>
                <c:pt idx="429">
                  <c:v>71.611199999999997</c:v>
                </c:pt>
                <c:pt idx="430">
                  <c:v>71.792400000000001</c:v>
                </c:pt>
                <c:pt idx="431">
                  <c:v>71.935100000000006</c:v>
                </c:pt>
                <c:pt idx="432">
                  <c:v>72.112300000000005</c:v>
                </c:pt>
                <c:pt idx="433">
                  <c:v>72.274000000000001</c:v>
                </c:pt>
                <c:pt idx="434">
                  <c:v>72.426500000000004</c:v>
                </c:pt>
                <c:pt idx="435">
                  <c:v>72.596800000000002</c:v>
                </c:pt>
                <c:pt idx="436">
                  <c:v>72.761700000000005</c:v>
                </c:pt>
                <c:pt idx="437">
                  <c:v>72.951499999999996</c:v>
                </c:pt>
                <c:pt idx="438">
                  <c:v>73.106700000000004</c:v>
                </c:pt>
                <c:pt idx="439">
                  <c:v>73.273600000000002</c:v>
                </c:pt>
                <c:pt idx="440">
                  <c:v>73.444000000000003</c:v>
                </c:pt>
                <c:pt idx="441">
                  <c:v>73.6126</c:v>
                </c:pt>
                <c:pt idx="442">
                  <c:v>73.782300000000006</c:v>
                </c:pt>
                <c:pt idx="443">
                  <c:v>73.926599999999993</c:v>
                </c:pt>
                <c:pt idx="444">
                  <c:v>74.103099999999998</c:v>
                </c:pt>
                <c:pt idx="445">
                  <c:v>74.263099999999994</c:v>
                </c:pt>
                <c:pt idx="446">
                  <c:v>74.4358</c:v>
                </c:pt>
                <c:pt idx="447">
                  <c:v>74.5762</c:v>
                </c:pt>
                <c:pt idx="448">
                  <c:v>74.782600000000002</c:v>
                </c:pt>
                <c:pt idx="449">
                  <c:v>74.949600000000004</c:v>
                </c:pt>
                <c:pt idx="450">
                  <c:v>75.110100000000003</c:v>
                </c:pt>
                <c:pt idx="451">
                  <c:v>75.262100000000004</c:v>
                </c:pt>
                <c:pt idx="452">
                  <c:v>75.432599999999994</c:v>
                </c:pt>
                <c:pt idx="453">
                  <c:v>75.599000000000004</c:v>
                </c:pt>
                <c:pt idx="454">
                  <c:v>75.773499999999999</c:v>
                </c:pt>
                <c:pt idx="455">
                  <c:v>75.943899999999999</c:v>
                </c:pt>
                <c:pt idx="456">
                  <c:v>76.117800000000003</c:v>
                </c:pt>
                <c:pt idx="457">
                  <c:v>76.267099999999999</c:v>
                </c:pt>
                <c:pt idx="458">
                  <c:v>76.430800000000005</c:v>
                </c:pt>
                <c:pt idx="459">
                  <c:v>76.607799999999997</c:v>
                </c:pt>
                <c:pt idx="460">
                  <c:v>76.778800000000004</c:v>
                </c:pt>
                <c:pt idx="461">
                  <c:v>76.947699999999998</c:v>
                </c:pt>
                <c:pt idx="462">
                  <c:v>77.105999999999995</c:v>
                </c:pt>
                <c:pt idx="463">
                  <c:v>77.262699999999995</c:v>
                </c:pt>
                <c:pt idx="464">
                  <c:v>77.448400000000007</c:v>
                </c:pt>
                <c:pt idx="465">
                  <c:v>77.587299999999999</c:v>
                </c:pt>
                <c:pt idx="466">
                  <c:v>77.764200000000002</c:v>
                </c:pt>
                <c:pt idx="467">
                  <c:v>77.959500000000006</c:v>
                </c:pt>
                <c:pt idx="468">
                  <c:v>78.104200000000006</c:v>
                </c:pt>
                <c:pt idx="469">
                  <c:v>78.2744</c:v>
                </c:pt>
                <c:pt idx="470">
                  <c:v>78.417199999999994</c:v>
                </c:pt>
                <c:pt idx="471">
                  <c:v>78.611599999999996</c:v>
                </c:pt>
                <c:pt idx="472">
                  <c:v>78.776300000000006</c:v>
                </c:pt>
                <c:pt idx="473">
                  <c:v>78.931600000000003</c:v>
                </c:pt>
                <c:pt idx="474">
                  <c:v>79.093800000000002</c:v>
                </c:pt>
                <c:pt idx="475">
                  <c:v>79.285499999999999</c:v>
                </c:pt>
                <c:pt idx="476">
                  <c:v>79.439800000000005</c:v>
                </c:pt>
                <c:pt idx="477">
                  <c:v>79.5886</c:v>
                </c:pt>
                <c:pt idx="478">
                  <c:v>79.789599999999993</c:v>
                </c:pt>
                <c:pt idx="479">
                  <c:v>79.935100000000006</c:v>
                </c:pt>
                <c:pt idx="480">
                  <c:v>80.075800000000001</c:v>
                </c:pt>
                <c:pt idx="481">
                  <c:v>80.280299999999997</c:v>
                </c:pt>
                <c:pt idx="482">
                  <c:v>80.415300000000002</c:v>
                </c:pt>
                <c:pt idx="483">
                  <c:v>80.609800000000007</c:v>
                </c:pt>
                <c:pt idx="484">
                  <c:v>80.794300000000007</c:v>
                </c:pt>
                <c:pt idx="485">
                  <c:v>80.946299999999994</c:v>
                </c:pt>
                <c:pt idx="486">
                  <c:v>81.117000000000004</c:v>
                </c:pt>
                <c:pt idx="487">
                  <c:v>81.2804</c:v>
                </c:pt>
                <c:pt idx="488">
                  <c:v>81.424899999999994</c:v>
                </c:pt>
                <c:pt idx="489">
                  <c:v>81.599500000000006</c:v>
                </c:pt>
                <c:pt idx="490">
                  <c:v>81.780600000000007</c:v>
                </c:pt>
                <c:pt idx="491">
                  <c:v>81.945800000000006</c:v>
                </c:pt>
                <c:pt idx="492">
                  <c:v>82.101699999999994</c:v>
                </c:pt>
                <c:pt idx="493">
                  <c:v>82.271500000000003</c:v>
                </c:pt>
                <c:pt idx="494">
                  <c:v>82.434399999999997</c:v>
                </c:pt>
                <c:pt idx="495">
                  <c:v>82.611199999999997</c:v>
                </c:pt>
                <c:pt idx="496">
                  <c:v>82.789100000000005</c:v>
                </c:pt>
                <c:pt idx="497">
                  <c:v>82.935400000000001</c:v>
                </c:pt>
                <c:pt idx="498">
                  <c:v>83.097300000000004</c:v>
                </c:pt>
                <c:pt idx="499">
                  <c:v>83.2637</c:v>
                </c:pt>
                <c:pt idx="500">
                  <c:v>83.438400000000001</c:v>
                </c:pt>
                <c:pt idx="501">
                  <c:v>83.604600000000005</c:v>
                </c:pt>
                <c:pt idx="502">
                  <c:v>83.776799999999994</c:v>
                </c:pt>
                <c:pt idx="503">
                  <c:v>83.926000000000002</c:v>
                </c:pt>
                <c:pt idx="504">
                  <c:v>84.115300000000005</c:v>
                </c:pt>
                <c:pt idx="505">
                  <c:v>84.2834</c:v>
                </c:pt>
                <c:pt idx="506">
                  <c:v>84.421000000000006</c:v>
                </c:pt>
                <c:pt idx="507">
                  <c:v>84.600099999999998</c:v>
                </c:pt>
                <c:pt idx="508">
                  <c:v>84.758700000000005</c:v>
                </c:pt>
                <c:pt idx="509">
                  <c:v>84.922899999999998</c:v>
                </c:pt>
                <c:pt idx="510">
                  <c:v>85.121099999999998</c:v>
                </c:pt>
                <c:pt idx="511">
                  <c:v>85.284499999999994</c:v>
                </c:pt>
                <c:pt idx="512">
                  <c:v>85.452299999999994</c:v>
                </c:pt>
                <c:pt idx="513">
                  <c:v>85.606700000000004</c:v>
                </c:pt>
                <c:pt idx="514">
                  <c:v>85.788600000000002</c:v>
                </c:pt>
                <c:pt idx="515">
                  <c:v>85.9268</c:v>
                </c:pt>
                <c:pt idx="516">
                  <c:v>86.095799999999997</c:v>
                </c:pt>
                <c:pt idx="517">
                  <c:v>86.275700000000001</c:v>
                </c:pt>
                <c:pt idx="518">
                  <c:v>86.45</c:v>
                </c:pt>
                <c:pt idx="519">
                  <c:v>86.596800000000002</c:v>
                </c:pt>
                <c:pt idx="520">
                  <c:v>86.745699999999999</c:v>
                </c:pt>
                <c:pt idx="521">
                  <c:v>86.944100000000006</c:v>
                </c:pt>
                <c:pt idx="522">
                  <c:v>87.140799999999999</c:v>
                </c:pt>
                <c:pt idx="523">
                  <c:v>87.263599999999997</c:v>
                </c:pt>
                <c:pt idx="524">
                  <c:v>87.450900000000004</c:v>
                </c:pt>
                <c:pt idx="525">
                  <c:v>87.574600000000004</c:v>
                </c:pt>
                <c:pt idx="526">
                  <c:v>87.769099999999995</c:v>
                </c:pt>
                <c:pt idx="527">
                  <c:v>87.946200000000005</c:v>
                </c:pt>
                <c:pt idx="528">
                  <c:v>88.082899999999995</c:v>
                </c:pt>
                <c:pt idx="529">
                  <c:v>88.293800000000005</c:v>
                </c:pt>
                <c:pt idx="530">
                  <c:v>88.444500000000005</c:v>
                </c:pt>
                <c:pt idx="531">
                  <c:v>88.615399999999994</c:v>
                </c:pt>
                <c:pt idx="532">
                  <c:v>88.749700000000004</c:v>
                </c:pt>
                <c:pt idx="533">
                  <c:v>88.937299999999993</c:v>
                </c:pt>
                <c:pt idx="534">
                  <c:v>89.094099999999997</c:v>
                </c:pt>
                <c:pt idx="535">
                  <c:v>89.282700000000006</c:v>
                </c:pt>
                <c:pt idx="536">
                  <c:v>89.452500000000001</c:v>
                </c:pt>
                <c:pt idx="537">
                  <c:v>89.611900000000006</c:v>
                </c:pt>
                <c:pt idx="538">
                  <c:v>89.772000000000006</c:v>
                </c:pt>
                <c:pt idx="539">
                  <c:v>89.935699999999997</c:v>
                </c:pt>
                <c:pt idx="540">
                  <c:v>90.128100000000003</c:v>
                </c:pt>
                <c:pt idx="541">
                  <c:v>90.266400000000004</c:v>
                </c:pt>
                <c:pt idx="542">
                  <c:v>90.437299999999993</c:v>
                </c:pt>
                <c:pt idx="543">
                  <c:v>90.608500000000006</c:v>
                </c:pt>
                <c:pt idx="544">
                  <c:v>90.767099999999999</c:v>
                </c:pt>
                <c:pt idx="545">
                  <c:v>90.950100000000006</c:v>
                </c:pt>
                <c:pt idx="546">
                  <c:v>91.110600000000005</c:v>
                </c:pt>
                <c:pt idx="547">
                  <c:v>91.259699999999995</c:v>
                </c:pt>
                <c:pt idx="548">
                  <c:v>91.431100000000001</c:v>
                </c:pt>
                <c:pt idx="549">
                  <c:v>91.607399999999998</c:v>
                </c:pt>
                <c:pt idx="550">
                  <c:v>91.778800000000004</c:v>
                </c:pt>
                <c:pt idx="551">
                  <c:v>91.927400000000006</c:v>
                </c:pt>
                <c:pt idx="552">
                  <c:v>92.121300000000005</c:v>
                </c:pt>
                <c:pt idx="553">
                  <c:v>92.244799999999998</c:v>
                </c:pt>
                <c:pt idx="554">
                  <c:v>92.398399999999995</c:v>
                </c:pt>
                <c:pt idx="555">
                  <c:v>92.618200000000002</c:v>
                </c:pt>
                <c:pt idx="556">
                  <c:v>92.792100000000005</c:v>
                </c:pt>
                <c:pt idx="557">
                  <c:v>92.958799999999997</c:v>
                </c:pt>
                <c:pt idx="558">
                  <c:v>93.102699999999999</c:v>
                </c:pt>
                <c:pt idx="559">
                  <c:v>93.267799999999994</c:v>
                </c:pt>
                <c:pt idx="560">
                  <c:v>93.436700000000002</c:v>
                </c:pt>
                <c:pt idx="561">
                  <c:v>93.604799999999997</c:v>
                </c:pt>
                <c:pt idx="562">
                  <c:v>93.789599999999993</c:v>
                </c:pt>
                <c:pt idx="563">
                  <c:v>93.923000000000002</c:v>
                </c:pt>
                <c:pt idx="564">
                  <c:v>94.0959</c:v>
                </c:pt>
                <c:pt idx="565">
                  <c:v>94.311899999999994</c:v>
                </c:pt>
                <c:pt idx="566">
                  <c:v>94.429699999999997</c:v>
                </c:pt>
                <c:pt idx="567">
                  <c:v>94.606300000000005</c:v>
                </c:pt>
                <c:pt idx="568">
                  <c:v>94.750699999999995</c:v>
                </c:pt>
                <c:pt idx="569">
                  <c:v>94.937700000000007</c:v>
                </c:pt>
                <c:pt idx="570">
                  <c:v>95.104900000000001</c:v>
                </c:pt>
                <c:pt idx="571">
                  <c:v>95.268699999999995</c:v>
                </c:pt>
                <c:pt idx="572">
                  <c:v>95.464699999999993</c:v>
                </c:pt>
                <c:pt idx="573">
                  <c:v>95.596500000000006</c:v>
                </c:pt>
                <c:pt idx="574">
                  <c:v>95.760900000000007</c:v>
                </c:pt>
                <c:pt idx="575">
                  <c:v>95.935500000000005</c:v>
                </c:pt>
                <c:pt idx="576">
                  <c:v>96.0899</c:v>
                </c:pt>
                <c:pt idx="577">
                  <c:v>96.303399999999996</c:v>
                </c:pt>
                <c:pt idx="578">
                  <c:v>96.443200000000004</c:v>
                </c:pt>
                <c:pt idx="579">
                  <c:v>96.572699999999998</c:v>
                </c:pt>
                <c:pt idx="580">
                  <c:v>96.797399999999996</c:v>
                </c:pt>
                <c:pt idx="581">
                  <c:v>96.934399999999997</c:v>
                </c:pt>
                <c:pt idx="582">
                  <c:v>97.117199999999997</c:v>
                </c:pt>
                <c:pt idx="583">
                  <c:v>97.2624</c:v>
                </c:pt>
                <c:pt idx="584">
                  <c:v>97.4435</c:v>
                </c:pt>
                <c:pt idx="585">
                  <c:v>97.6143</c:v>
                </c:pt>
                <c:pt idx="586">
                  <c:v>97.771000000000001</c:v>
                </c:pt>
                <c:pt idx="587">
                  <c:v>97.921800000000005</c:v>
                </c:pt>
                <c:pt idx="588">
                  <c:v>98.096000000000004</c:v>
                </c:pt>
                <c:pt idx="589">
                  <c:v>98.255899999999997</c:v>
                </c:pt>
                <c:pt idx="590">
                  <c:v>98.454599999999999</c:v>
                </c:pt>
                <c:pt idx="591">
                  <c:v>98.598799999999997</c:v>
                </c:pt>
                <c:pt idx="592">
                  <c:v>98.789400000000001</c:v>
                </c:pt>
                <c:pt idx="593">
                  <c:v>98.935400000000001</c:v>
                </c:pt>
                <c:pt idx="594">
                  <c:v>99.072900000000004</c:v>
                </c:pt>
                <c:pt idx="595">
                  <c:v>99.297600000000003</c:v>
                </c:pt>
                <c:pt idx="596">
                  <c:v>99.462400000000002</c:v>
                </c:pt>
                <c:pt idx="597">
                  <c:v>99.594800000000006</c:v>
                </c:pt>
                <c:pt idx="598">
                  <c:v>99.759900000000002</c:v>
                </c:pt>
                <c:pt idx="599">
                  <c:v>99.910200000000003</c:v>
                </c:pt>
              </c:numCache>
            </c:numRef>
          </c:xVal>
          <c:yVal>
            <c:numRef>
              <c:f>'[11]Yiwei x seed ramp'!$B$5:$B$604</c:f>
              <c:numCache>
                <c:formatCode>General</c:formatCode>
                <c:ptCount val="600"/>
                <c:pt idx="0">
                  <c:v>43.019500000000001</c:v>
                </c:pt>
                <c:pt idx="1">
                  <c:v>151.345</c:v>
                </c:pt>
                <c:pt idx="2">
                  <c:v>206.65700000000001</c:v>
                </c:pt>
                <c:pt idx="3">
                  <c:v>232.18</c:v>
                </c:pt>
                <c:pt idx="4">
                  <c:v>277.71600000000001</c:v>
                </c:pt>
                <c:pt idx="5">
                  <c:v>470.66399999999999</c:v>
                </c:pt>
                <c:pt idx="6">
                  <c:v>801.29700000000003</c:v>
                </c:pt>
                <c:pt idx="7">
                  <c:v>1307.01</c:v>
                </c:pt>
                <c:pt idx="8">
                  <c:v>1724.09</c:v>
                </c:pt>
                <c:pt idx="9">
                  <c:v>1871.63</c:v>
                </c:pt>
                <c:pt idx="10">
                  <c:v>1872.42</c:v>
                </c:pt>
                <c:pt idx="11">
                  <c:v>1849.59</c:v>
                </c:pt>
                <c:pt idx="12">
                  <c:v>1832.25</c:v>
                </c:pt>
                <c:pt idx="13">
                  <c:v>1818.85</c:v>
                </c:pt>
                <c:pt idx="14">
                  <c:v>1813.9</c:v>
                </c:pt>
                <c:pt idx="15">
                  <c:v>1807.5</c:v>
                </c:pt>
                <c:pt idx="16">
                  <c:v>1805.97</c:v>
                </c:pt>
                <c:pt idx="17">
                  <c:v>1802.68</c:v>
                </c:pt>
                <c:pt idx="18">
                  <c:v>1802.14</c:v>
                </c:pt>
                <c:pt idx="19">
                  <c:v>1805.82</c:v>
                </c:pt>
                <c:pt idx="20">
                  <c:v>1809.34</c:v>
                </c:pt>
                <c:pt idx="21">
                  <c:v>1812.75</c:v>
                </c:pt>
                <c:pt idx="22">
                  <c:v>1815.54</c:v>
                </c:pt>
                <c:pt idx="23">
                  <c:v>1813.27</c:v>
                </c:pt>
                <c:pt idx="24">
                  <c:v>1816.49</c:v>
                </c:pt>
                <c:pt idx="25">
                  <c:v>1816.66</c:v>
                </c:pt>
                <c:pt idx="26">
                  <c:v>1821.21</c:v>
                </c:pt>
                <c:pt idx="27">
                  <c:v>1822.26</c:v>
                </c:pt>
                <c:pt idx="28">
                  <c:v>1824.37</c:v>
                </c:pt>
                <c:pt idx="29">
                  <c:v>1828.39</c:v>
                </c:pt>
                <c:pt idx="30">
                  <c:v>1835.16</c:v>
                </c:pt>
                <c:pt idx="31">
                  <c:v>1842.42</c:v>
                </c:pt>
                <c:pt idx="32">
                  <c:v>1837.86</c:v>
                </c:pt>
                <c:pt idx="33">
                  <c:v>1838.63</c:v>
                </c:pt>
                <c:pt idx="34">
                  <c:v>1841.15</c:v>
                </c:pt>
                <c:pt idx="35">
                  <c:v>1846.65</c:v>
                </c:pt>
                <c:pt idx="36">
                  <c:v>1846.5</c:v>
                </c:pt>
                <c:pt idx="37">
                  <c:v>1851.63</c:v>
                </c:pt>
                <c:pt idx="38">
                  <c:v>1854.5</c:v>
                </c:pt>
                <c:pt idx="39">
                  <c:v>1856.86</c:v>
                </c:pt>
                <c:pt idx="40">
                  <c:v>1869.86</c:v>
                </c:pt>
                <c:pt idx="41">
                  <c:v>1881.68</c:v>
                </c:pt>
                <c:pt idx="42">
                  <c:v>1887.18</c:v>
                </c:pt>
                <c:pt idx="43">
                  <c:v>1896.31</c:v>
                </c:pt>
                <c:pt idx="44">
                  <c:v>1904.64</c:v>
                </c:pt>
                <c:pt idx="45">
                  <c:v>1916.26</c:v>
                </c:pt>
                <c:pt idx="46">
                  <c:v>1915.72</c:v>
                </c:pt>
                <c:pt idx="47">
                  <c:v>1920.53</c:v>
                </c:pt>
                <c:pt idx="48">
                  <c:v>1914.41</c:v>
                </c:pt>
                <c:pt idx="49">
                  <c:v>1906.73</c:v>
                </c:pt>
                <c:pt idx="50">
                  <c:v>1897.52</c:v>
                </c:pt>
                <c:pt idx="51">
                  <c:v>1897.67</c:v>
                </c:pt>
                <c:pt idx="52">
                  <c:v>1896.83</c:v>
                </c:pt>
                <c:pt idx="53">
                  <c:v>1892.29</c:v>
                </c:pt>
                <c:pt idx="54">
                  <c:v>1907.5</c:v>
                </c:pt>
                <c:pt idx="55">
                  <c:v>1917.92</c:v>
                </c:pt>
                <c:pt idx="56">
                  <c:v>1915.71</c:v>
                </c:pt>
                <c:pt idx="57">
                  <c:v>1907.51</c:v>
                </c:pt>
                <c:pt idx="58">
                  <c:v>1896.27</c:v>
                </c:pt>
                <c:pt idx="59">
                  <c:v>1903.98</c:v>
                </c:pt>
                <c:pt idx="60">
                  <c:v>1927.42</c:v>
                </c:pt>
                <c:pt idx="61">
                  <c:v>1924.15</c:v>
                </c:pt>
                <c:pt idx="62">
                  <c:v>1908.74</c:v>
                </c:pt>
                <c:pt idx="63">
                  <c:v>1899.42</c:v>
                </c:pt>
                <c:pt idx="64">
                  <c:v>1892.41</c:v>
                </c:pt>
                <c:pt idx="65">
                  <c:v>1892.66</c:v>
                </c:pt>
                <c:pt idx="66">
                  <c:v>1881.74</c:v>
                </c:pt>
                <c:pt idx="67">
                  <c:v>1873.32</c:v>
                </c:pt>
                <c:pt idx="68">
                  <c:v>1882.2</c:v>
                </c:pt>
                <c:pt idx="69">
                  <c:v>1873.36</c:v>
                </c:pt>
                <c:pt idx="70">
                  <c:v>1869.36</c:v>
                </c:pt>
                <c:pt idx="71">
                  <c:v>1874</c:v>
                </c:pt>
                <c:pt idx="72">
                  <c:v>1894.11</c:v>
                </c:pt>
                <c:pt idx="73">
                  <c:v>1905.46</c:v>
                </c:pt>
                <c:pt idx="74">
                  <c:v>1899.77</c:v>
                </c:pt>
                <c:pt idx="75">
                  <c:v>1896.05</c:v>
                </c:pt>
                <c:pt idx="76">
                  <c:v>1889.51</c:v>
                </c:pt>
                <c:pt idx="77">
                  <c:v>1868.32</c:v>
                </c:pt>
                <c:pt idx="78">
                  <c:v>1875.94</c:v>
                </c:pt>
                <c:pt idx="79">
                  <c:v>1871.04</c:v>
                </c:pt>
                <c:pt idx="80">
                  <c:v>1868.07</c:v>
                </c:pt>
                <c:pt idx="81">
                  <c:v>1885.88</c:v>
                </c:pt>
                <c:pt idx="82">
                  <c:v>1877.07</c:v>
                </c:pt>
                <c:pt idx="83">
                  <c:v>1891.12</c:v>
                </c:pt>
                <c:pt idx="84">
                  <c:v>1889.69</c:v>
                </c:pt>
                <c:pt idx="85">
                  <c:v>1900.61</c:v>
                </c:pt>
                <c:pt idx="86">
                  <c:v>1891.74</c:v>
                </c:pt>
                <c:pt idx="87">
                  <c:v>1883.72</c:v>
                </c:pt>
                <c:pt idx="88">
                  <c:v>1858.27</c:v>
                </c:pt>
                <c:pt idx="89">
                  <c:v>1839.16</c:v>
                </c:pt>
                <c:pt idx="90">
                  <c:v>1864.68</c:v>
                </c:pt>
                <c:pt idx="91">
                  <c:v>1901.15</c:v>
                </c:pt>
                <c:pt idx="92">
                  <c:v>1930.08</c:v>
                </c:pt>
                <c:pt idx="93">
                  <c:v>1942.05</c:v>
                </c:pt>
                <c:pt idx="94">
                  <c:v>1915.75</c:v>
                </c:pt>
                <c:pt idx="95">
                  <c:v>1881.14</c:v>
                </c:pt>
                <c:pt idx="96">
                  <c:v>1844.76</c:v>
                </c:pt>
                <c:pt idx="97">
                  <c:v>1845.46</c:v>
                </c:pt>
                <c:pt idx="98">
                  <c:v>1892.16</c:v>
                </c:pt>
                <c:pt idx="99">
                  <c:v>1896.41</c:v>
                </c:pt>
                <c:pt idx="100">
                  <c:v>1913.12</c:v>
                </c:pt>
                <c:pt idx="101">
                  <c:v>1933.62</c:v>
                </c:pt>
                <c:pt idx="102">
                  <c:v>1900.5</c:v>
                </c:pt>
                <c:pt idx="103">
                  <c:v>1844.75</c:v>
                </c:pt>
                <c:pt idx="104">
                  <c:v>1802.67</c:v>
                </c:pt>
                <c:pt idx="105">
                  <c:v>1836.37</c:v>
                </c:pt>
                <c:pt idx="106">
                  <c:v>1863.88</c:v>
                </c:pt>
                <c:pt idx="107">
                  <c:v>1861.38</c:v>
                </c:pt>
                <c:pt idx="108">
                  <c:v>1874.81</c:v>
                </c:pt>
                <c:pt idx="109">
                  <c:v>1837.51</c:v>
                </c:pt>
                <c:pt idx="110">
                  <c:v>1787.79</c:v>
                </c:pt>
                <c:pt idx="111">
                  <c:v>1763.03</c:v>
                </c:pt>
                <c:pt idx="112">
                  <c:v>1778.32</c:v>
                </c:pt>
                <c:pt idx="113">
                  <c:v>1815.98</c:v>
                </c:pt>
                <c:pt idx="114">
                  <c:v>1808.38</c:v>
                </c:pt>
                <c:pt idx="115">
                  <c:v>1835.36</c:v>
                </c:pt>
                <c:pt idx="116">
                  <c:v>1827.78</c:v>
                </c:pt>
                <c:pt idx="117">
                  <c:v>1757.9</c:v>
                </c:pt>
                <c:pt idx="118">
                  <c:v>1722.76</c:v>
                </c:pt>
                <c:pt idx="119">
                  <c:v>1755.93</c:v>
                </c:pt>
                <c:pt idx="120">
                  <c:v>1763.02</c:v>
                </c:pt>
                <c:pt idx="121">
                  <c:v>1800.18</c:v>
                </c:pt>
                <c:pt idx="122">
                  <c:v>1865.34</c:v>
                </c:pt>
                <c:pt idx="123">
                  <c:v>1784.97</c:v>
                </c:pt>
                <c:pt idx="124">
                  <c:v>1702.46</c:v>
                </c:pt>
                <c:pt idx="125">
                  <c:v>1712.64</c:v>
                </c:pt>
                <c:pt idx="126">
                  <c:v>1765.9</c:v>
                </c:pt>
                <c:pt idx="127">
                  <c:v>1821.99</c:v>
                </c:pt>
                <c:pt idx="128">
                  <c:v>1869.39</c:v>
                </c:pt>
                <c:pt idx="129">
                  <c:v>1743.57</c:v>
                </c:pt>
                <c:pt idx="130">
                  <c:v>1639.02</c:v>
                </c:pt>
                <c:pt idx="131">
                  <c:v>1678.05</c:v>
                </c:pt>
                <c:pt idx="132">
                  <c:v>1710.97</c:v>
                </c:pt>
                <c:pt idx="133">
                  <c:v>1805.36</c:v>
                </c:pt>
                <c:pt idx="134">
                  <c:v>1783.78</c:v>
                </c:pt>
                <c:pt idx="135">
                  <c:v>1605.72</c:v>
                </c:pt>
                <c:pt idx="136">
                  <c:v>1550.31</c:v>
                </c:pt>
                <c:pt idx="137">
                  <c:v>1675.61</c:v>
                </c:pt>
                <c:pt idx="138">
                  <c:v>1743.11</c:v>
                </c:pt>
                <c:pt idx="139">
                  <c:v>1771.49</c:v>
                </c:pt>
                <c:pt idx="140">
                  <c:v>1567.43</c:v>
                </c:pt>
                <c:pt idx="141">
                  <c:v>1494.88</c:v>
                </c:pt>
                <c:pt idx="142">
                  <c:v>1655.86</c:v>
                </c:pt>
                <c:pt idx="143">
                  <c:v>1660.85</c:v>
                </c:pt>
                <c:pt idx="144">
                  <c:v>1699.21</c:v>
                </c:pt>
                <c:pt idx="145">
                  <c:v>1554.71</c:v>
                </c:pt>
                <c:pt idx="146">
                  <c:v>1413.26</c:v>
                </c:pt>
                <c:pt idx="147">
                  <c:v>1596.61</c:v>
                </c:pt>
                <c:pt idx="148">
                  <c:v>1608.44</c:v>
                </c:pt>
                <c:pt idx="149">
                  <c:v>1614.53</c:v>
                </c:pt>
                <c:pt idx="150">
                  <c:v>1502.67</c:v>
                </c:pt>
                <c:pt idx="151">
                  <c:v>1370.53</c:v>
                </c:pt>
                <c:pt idx="152">
                  <c:v>1563.76</c:v>
                </c:pt>
                <c:pt idx="153">
                  <c:v>1595.43</c:v>
                </c:pt>
                <c:pt idx="154">
                  <c:v>1608.11</c:v>
                </c:pt>
                <c:pt idx="155">
                  <c:v>1455.59</c:v>
                </c:pt>
                <c:pt idx="156">
                  <c:v>1302.4000000000001</c:v>
                </c:pt>
                <c:pt idx="157">
                  <c:v>1524.71</c:v>
                </c:pt>
                <c:pt idx="158">
                  <c:v>1578.3</c:v>
                </c:pt>
                <c:pt idx="159">
                  <c:v>1498.36</c:v>
                </c:pt>
                <c:pt idx="160">
                  <c:v>1264.47</c:v>
                </c:pt>
                <c:pt idx="161">
                  <c:v>1367.19</c:v>
                </c:pt>
                <c:pt idx="162">
                  <c:v>1596.09</c:v>
                </c:pt>
                <c:pt idx="163">
                  <c:v>1548.99</c:v>
                </c:pt>
                <c:pt idx="164">
                  <c:v>1329.16</c:v>
                </c:pt>
                <c:pt idx="165">
                  <c:v>1234.3599999999999</c:v>
                </c:pt>
                <c:pt idx="166">
                  <c:v>1603.92</c:v>
                </c:pt>
                <c:pt idx="167">
                  <c:v>1715.24</c:v>
                </c:pt>
                <c:pt idx="168">
                  <c:v>1448.58</c:v>
                </c:pt>
                <c:pt idx="169">
                  <c:v>1251.73</c:v>
                </c:pt>
                <c:pt idx="170">
                  <c:v>1618.55</c:v>
                </c:pt>
                <c:pt idx="171">
                  <c:v>1819.78</c:v>
                </c:pt>
                <c:pt idx="172">
                  <c:v>1431</c:v>
                </c:pt>
                <c:pt idx="173">
                  <c:v>1280.46</c:v>
                </c:pt>
                <c:pt idx="174">
                  <c:v>1606.1</c:v>
                </c:pt>
                <c:pt idx="175">
                  <c:v>1804.96</c:v>
                </c:pt>
                <c:pt idx="176">
                  <c:v>1557.72</c:v>
                </c:pt>
                <c:pt idx="177">
                  <c:v>1249.92</c:v>
                </c:pt>
                <c:pt idx="178">
                  <c:v>1559.82</c:v>
                </c:pt>
                <c:pt idx="179">
                  <c:v>1730.84</c:v>
                </c:pt>
                <c:pt idx="180">
                  <c:v>1533.92</c:v>
                </c:pt>
                <c:pt idx="181">
                  <c:v>1268.5</c:v>
                </c:pt>
                <c:pt idx="182">
                  <c:v>1541.97</c:v>
                </c:pt>
                <c:pt idx="183">
                  <c:v>1616.54</c:v>
                </c:pt>
                <c:pt idx="184">
                  <c:v>1450.78</c:v>
                </c:pt>
                <c:pt idx="185">
                  <c:v>1198.49</c:v>
                </c:pt>
                <c:pt idx="186">
                  <c:v>1480.13</c:v>
                </c:pt>
                <c:pt idx="187">
                  <c:v>1479.65</c:v>
                </c:pt>
                <c:pt idx="188">
                  <c:v>1331.29</c:v>
                </c:pt>
                <c:pt idx="189">
                  <c:v>1144.45</c:v>
                </c:pt>
                <c:pt idx="190">
                  <c:v>1408.1</c:v>
                </c:pt>
                <c:pt idx="191">
                  <c:v>1381.6</c:v>
                </c:pt>
                <c:pt idx="192">
                  <c:v>1217.93</c:v>
                </c:pt>
                <c:pt idx="193">
                  <c:v>1154.8</c:v>
                </c:pt>
                <c:pt idx="194">
                  <c:v>1335.85</c:v>
                </c:pt>
                <c:pt idx="195">
                  <c:v>1297</c:v>
                </c:pt>
                <c:pt idx="196">
                  <c:v>1145.3399999999999</c:v>
                </c:pt>
                <c:pt idx="197">
                  <c:v>1169.98</c:v>
                </c:pt>
                <c:pt idx="198">
                  <c:v>1248.96</c:v>
                </c:pt>
                <c:pt idx="199">
                  <c:v>1221.94</c:v>
                </c:pt>
                <c:pt idx="200">
                  <c:v>1078.9000000000001</c:v>
                </c:pt>
                <c:pt idx="201">
                  <c:v>1134.96</c:v>
                </c:pt>
                <c:pt idx="202">
                  <c:v>1148.5899999999999</c:v>
                </c:pt>
                <c:pt idx="203">
                  <c:v>1064.5899999999999</c:v>
                </c:pt>
                <c:pt idx="204">
                  <c:v>1018.67</c:v>
                </c:pt>
                <c:pt idx="205">
                  <c:v>1054.55</c:v>
                </c:pt>
                <c:pt idx="206">
                  <c:v>1108.73</c:v>
                </c:pt>
                <c:pt idx="207">
                  <c:v>1122.1500000000001</c:v>
                </c:pt>
                <c:pt idx="208">
                  <c:v>1159.82</c:v>
                </c:pt>
                <c:pt idx="209">
                  <c:v>1178.05</c:v>
                </c:pt>
                <c:pt idx="210">
                  <c:v>1215.9000000000001</c:v>
                </c:pt>
                <c:pt idx="211">
                  <c:v>1285.56</c:v>
                </c:pt>
                <c:pt idx="212">
                  <c:v>1232.72</c:v>
                </c:pt>
                <c:pt idx="213">
                  <c:v>1179.1400000000001</c:v>
                </c:pt>
                <c:pt idx="214">
                  <c:v>1189.33</c:v>
                </c:pt>
                <c:pt idx="215">
                  <c:v>1185.92</c:v>
                </c:pt>
                <c:pt idx="216">
                  <c:v>1126.6199999999999</c:v>
                </c:pt>
                <c:pt idx="217">
                  <c:v>1144.4100000000001</c:v>
                </c:pt>
                <c:pt idx="218">
                  <c:v>1165.29</c:v>
                </c:pt>
                <c:pt idx="219">
                  <c:v>1127.05</c:v>
                </c:pt>
                <c:pt idx="220">
                  <c:v>1120.07</c:v>
                </c:pt>
                <c:pt idx="221">
                  <c:v>1094.21</c:v>
                </c:pt>
                <c:pt idx="222">
                  <c:v>1045.5999999999999</c:v>
                </c:pt>
                <c:pt idx="223">
                  <c:v>991.76800000000003</c:v>
                </c:pt>
                <c:pt idx="224">
                  <c:v>973.62400000000002</c:v>
                </c:pt>
                <c:pt idx="225">
                  <c:v>940.04300000000001</c:v>
                </c:pt>
                <c:pt idx="226">
                  <c:v>881.053</c:v>
                </c:pt>
                <c:pt idx="227">
                  <c:v>884.83699999999999</c:v>
                </c:pt>
                <c:pt idx="228">
                  <c:v>991.86699999999996</c:v>
                </c:pt>
                <c:pt idx="229">
                  <c:v>982.59199999999998</c:v>
                </c:pt>
                <c:pt idx="230">
                  <c:v>970.47699999999998</c:v>
                </c:pt>
                <c:pt idx="231">
                  <c:v>1020.62</c:v>
                </c:pt>
                <c:pt idx="232">
                  <c:v>1090.6500000000001</c:v>
                </c:pt>
                <c:pt idx="233">
                  <c:v>1123.51</c:v>
                </c:pt>
                <c:pt idx="234">
                  <c:v>1106.42</c:v>
                </c:pt>
                <c:pt idx="235">
                  <c:v>1085.94</c:v>
                </c:pt>
                <c:pt idx="236">
                  <c:v>1013.45</c:v>
                </c:pt>
                <c:pt idx="237">
                  <c:v>969.61099999999999</c:v>
                </c:pt>
                <c:pt idx="238">
                  <c:v>954.53300000000002</c:v>
                </c:pt>
                <c:pt idx="239">
                  <c:v>928.40700000000004</c:v>
                </c:pt>
                <c:pt idx="240">
                  <c:v>899.00900000000001</c:v>
                </c:pt>
                <c:pt idx="241">
                  <c:v>869.22699999999998</c:v>
                </c:pt>
                <c:pt idx="242">
                  <c:v>906.76800000000003</c:v>
                </c:pt>
                <c:pt idx="243">
                  <c:v>1043.32</c:v>
                </c:pt>
                <c:pt idx="244">
                  <c:v>1183.31</c:v>
                </c:pt>
                <c:pt idx="245">
                  <c:v>1236.49</c:v>
                </c:pt>
                <c:pt idx="246">
                  <c:v>1212.78</c:v>
                </c:pt>
                <c:pt idx="247">
                  <c:v>1171.6300000000001</c:v>
                </c:pt>
                <c:pt idx="248">
                  <c:v>1194.19</c:v>
                </c:pt>
                <c:pt idx="249">
                  <c:v>1207.17</c:v>
                </c:pt>
                <c:pt idx="250">
                  <c:v>1172.68</c:v>
                </c:pt>
                <c:pt idx="251">
                  <c:v>1170.17</c:v>
                </c:pt>
                <c:pt idx="252">
                  <c:v>1155.08</c:v>
                </c:pt>
                <c:pt idx="253">
                  <c:v>1197.1099999999999</c:v>
                </c:pt>
                <c:pt idx="254">
                  <c:v>1237.45</c:v>
                </c:pt>
                <c:pt idx="255">
                  <c:v>1236.56</c:v>
                </c:pt>
                <c:pt idx="256">
                  <c:v>1287.92</c:v>
                </c:pt>
                <c:pt idx="257">
                  <c:v>1359.78</c:v>
                </c:pt>
                <c:pt idx="258">
                  <c:v>1367.08</c:v>
                </c:pt>
                <c:pt idx="259">
                  <c:v>1365.34</c:v>
                </c:pt>
                <c:pt idx="260">
                  <c:v>1276.48</c:v>
                </c:pt>
                <c:pt idx="261">
                  <c:v>1217.78</c:v>
                </c:pt>
                <c:pt idx="262">
                  <c:v>1221.1199999999999</c:v>
                </c:pt>
                <c:pt idx="263">
                  <c:v>1159.5899999999999</c:v>
                </c:pt>
                <c:pt idx="264">
                  <c:v>1130.1500000000001</c:v>
                </c:pt>
                <c:pt idx="265">
                  <c:v>1171.02</c:v>
                </c:pt>
                <c:pt idx="266">
                  <c:v>1138.21</c:v>
                </c:pt>
                <c:pt idx="267">
                  <c:v>1127.0999999999999</c:v>
                </c:pt>
                <c:pt idx="268">
                  <c:v>1141.08</c:v>
                </c:pt>
                <c:pt idx="269">
                  <c:v>1116.6199999999999</c:v>
                </c:pt>
                <c:pt idx="270">
                  <c:v>1120.03</c:v>
                </c:pt>
                <c:pt idx="271">
                  <c:v>1101.51</c:v>
                </c:pt>
                <c:pt idx="272">
                  <c:v>1086.95</c:v>
                </c:pt>
                <c:pt idx="273">
                  <c:v>1107.97</c:v>
                </c:pt>
                <c:pt idx="274">
                  <c:v>1077.1199999999999</c:v>
                </c:pt>
                <c:pt idx="275">
                  <c:v>1096.3699999999999</c:v>
                </c:pt>
                <c:pt idx="276">
                  <c:v>1161.99</c:v>
                </c:pt>
                <c:pt idx="277">
                  <c:v>1095.19</c:v>
                </c:pt>
                <c:pt idx="278">
                  <c:v>1149.77</c:v>
                </c:pt>
                <c:pt idx="279">
                  <c:v>1158.1600000000001</c:v>
                </c:pt>
                <c:pt idx="280">
                  <c:v>1145.9000000000001</c:v>
                </c:pt>
                <c:pt idx="281">
                  <c:v>1182.42</c:v>
                </c:pt>
                <c:pt idx="282">
                  <c:v>1136.8699999999999</c:v>
                </c:pt>
                <c:pt idx="283">
                  <c:v>1095.76</c:v>
                </c:pt>
                <c:pt idx="284">
                  <c:v>1058.8599999999999</c:v>
                </c:pt>
                <c:pt idx="285">
                  <c:v>973.24</c:v>
                </c:pt>
                <c:pt idx="286">
                  <c:v>957.25800000000004</c:v>
                </c:pt>
                <c:pt idx="287">
                  <c:v>886.255</c:v>
                </c:pt>
                <c:pt idx="288">
                  <c:v>830.23500000000001</c:v>
                </c:pt>
                <c:pt idx="289">
                  <c:v>824.83399999999995</c:v>
                </c:pt>
                <c:pt idx="290">
                  <c:v>799.33299999999997</c:v>
                </c:pt>
                <c:pt idx="291">
                  <c:v>798.25599999999997</c:v>
                </c:pt>
                <c:pt idx="292">
                  <c:v>790.77599999999995</c:v>
                </c:pt>
                <c:pt idx="293">
                  <c:v>788.24300000000005</c:v>
                </c:pt>
                <c:pt idx="294">
                  <c:v>829.47299999999996</c:v>
                </c:pt>
                <c:pt idx="295">
                  <c:v>810.05399999999997</c:v>
                </c:pt>
                <c:pt idx="296">
                  <c:v>865.95</c:v>
                </c:pt>
                <c:pt idx="297">
                  <c:v>893.654</c:v>
                </c:pt>
                <c:pt idx="298">
                  <c:v>929.98299999999995</c:v>
                </c:pt>
                <c:pt idx="299">
                  <c:v>1027.49</c:v>
                </c:pt>
                <c:pt idx="300">
                  <c:v>1007.02</c:v>
                </c:pt>
                <c:pt idx="301">
                  <c:v>1025.25</c:v>
                </c:pt>
                <c:pt idx="302">
                  <c:v>1013.58</c:v>
                </c:pt>
                <c:pt idx="303">
                  <c:v>973.48400000000004</c:v>
                </c:pt>
                <c:pt idx="304">
                  <c:v>932.66300000000001</c:v>
                </c:pt>
                <c:pt idx="305">
                  <c:v>860.54700000000003</c:v>
                </c:pt>
                <c:pt idx="306">
                  <c:v>840.38499999999999</c:v>
                </c:pt>
                <c:pt idx="307">
                  <c:v>817.07600000000002</c:v>
                </c:pt>
                <c:pt idx="308">
                  <c:v>850.04</c:v>
                </c:pt>
                <c:pt idx="309">
                  <c:v>933.06200000000001</c:v>
                </c:pt>
                <c:pt idx="310">
                  <c:v>1018.16</c:v>
                </c:pt>
                <c:pt idx="311">
                  <c:v>1074.3599999999999</c:v>
                </c:pt>
                <c:pt idx="312">
                  <c:v>1118.46</c:v>
                </c:pt>
                <c:pt idx="313">
                  <c:v>1104.18</c:v>
                </c:pt>
                <c:pt idx="314">
                  <c:v>1090.55</c:v>
                </c:pt>
                <c:pt idx="315">
                  <c:v>1069</c:v>
                </c:pt>
                <c:pt idx="316">
                  <c:v>1029.77</c:v>
                </c:pt>
                <c:pt idx="317">
                  <c:v>1047.27</c:v>
                </c:pt>
                <c:pt idx="318">
                  <c:v>1057.73</c:v>
                </c:pt>
                <c:pt idx="319">
                  <c:v>1075.1099999999999</c:v>
                </c:pt>
                <c:pt idx="320">
                  <c:v>1102.7</c:v>
                </c:pt>
                <c:pt idx="321">
                  <c:v>1074.6600000000001</c:v>
                </c:pt>
                <c:pt idx="322">
                  <c:v>1076.57</c:v>
                </c:pt>
                <c:pt idx="323">
                  <c:v>1015.96</c:v>
                </c:pt>
                <c:pt idx="324">
                  <c:v>1012.41</c:v>
                </c:pt>
                <c:pt idx="325">
                  <c:v>969.24599999999998</c:v>
                </c:pt>
                <c:pt idx="326">
                  <c:v>993.69500000000005</c:v>
                </c:pt>
                <c:pt idx="327">
                  <c:v>994.221</c:v>
                </c:pt>
                <c:pt idx="328">
                  <c:v>987.69500000000005</c:v>
                </c:pt>
                <c:pt idx="329">
                  <c:v>1025.68</c:v>
                </c:pt>
                <c:pt idx="330">
                  <c:v>1001.32</c:v>
                </c:pt>
                <c:pt idx="331">
                  <c:v>997.99</c:v>
                </c:pt>
                <c:pt idx="332">
                  <c:v>940.59500000000003</c:v>
                </c:pt>
                <c:pt idx="333">
                  <c:v>995.41</c:v>
                </c:pt>
                <c:pt idx="334">
                  <c:v>946.673</c:v>
                </c:pt>
                <c:pt idx="335">
                  <c:v>946.92399999999998</c:v>
                </c:pt>
                <c:pt idx="336">
                  <c:v>897.29300000000001</c:v>
                </c:pt>
                <c:pt idx="337">
                  <c:v>885.64599999999996</c:v>
                </c:pt>
                <c:pt idx="338">
                  <c:v>893.31500000000005</c:v>
                </c:pt>
                <c:pt idx="339">
                  <c:v>875.24800000000005</c:v>
                </c:pt>
                <c:pt idx="340">
                  <c:v>893.19399999999996</c:v>
                </c:pt>
                <c:pt idx="341">
                  <c:v>907.678</c:v>
                </c:pt>
                <c:pt idx="342">
                  <c:v>937.16</c:v>
                </c:pt>
                <c:pt idx="343">
                  <c:v>933.61300000000006</c:v>
                </c:pt>
                <c:pt idx="344">
                  <c:v>896.47500000000002</c:v>
                </c:pt>
                <c:pt idx="345">
                  <c:v>837.03499999999997</c:v>
                </c:pt>
                <c:pt idx="346">
                  <c:v>817.15499999999997</c:v>
                </c:pt>
                <c:pt idx="347">
                  <c:v>761.72299999999996</c:v>
                </c:pt>
                <c:pt idx="348">
                  <c:v>734.49</c:v>
                </c:pt>
                <c:pt idx="349">
                  <c:v>724.31200000000001</c:v>
                </c:pt>
                <c:pt idx="350">
                  <c:v>753.59400000000005</c:v>
                </c:pt>
                <c:pt idx="351">
                  <c:v>760.56899999999996</c:v>
                </c:pt>
                <c:pt idx="352">
                  <c:v>814.20799999999997</c:v>
                </c:pt>
                <c:pt idx="353">
                  <c:v>821.58</c:v>
                </c:pt>
                <c:pt idx="354">
                  <c:v>838.18200000000002</c:v>
                </c:pt>
                <c:pt idx="355">
                  <c:v>819.61099999999999</c:v>
                </c:pt>
                <c:pt idx="356">
                  <c:v>765.35199999999998</c:v>
                </c:pt>
                <c:pt idx="357">
                  <c:v>700.59199999999998</c:v>
                </c:pt>
                <c:pt idx="358">
                  <c:v>621.66200000000003</c:v>
                </c:pt>
                <c:pt idx="359">
                  <c:v>512.95000000000005</c:v>
                </c:pt>
                <c:pt idx="360">
                  <c:v>348.13299999999998</c:v>
                </c:pt>
                <c:pt idx="361">
                  <c:v>256.637</c:v>
                </c:pt>
                <c:pt idx="362">
                  <c:v>206.17</c:v>
                </c:pt>
                <c:pt idx="363">
                  <c:v>163.333</c:v>
                </c:pt>
                <c:pt idx="364">
                  <c:v>172.30799999999999</c:v>
                </c:pt>
                <c:pt idx="365">
                  <c:v>171.709</c:v>
                </c:pt>
                <c:pt idx="366">
                  <c:v>182.48099999999999</c:v>
                </c:pt>
                <c:pt idx="367">
                  <c:v>186.13399999999999</c:v>
                </c:pt>
                <c:pt idx="368">
                  <c:v>185.45699999999999</c:v>
                </c:pt>
                <c:pt idx="369">
                  <c:v>176.38900000000001</c:v>
                </c:pt>
                <c:pt idx="370">
                  <c:v>173.67599999999999</c:v>
                </c:pt>
                <c:pt idx="371">
                  <c:v>161.02199999999999</c:v>
                </c:pt>
                <c:pt idx="372">
                  <c:v>162.69999999999999</c:v>
                </c:pt>
                <c:pt idx="373">
                  <c:v>159.89500000000001</c:v>
                </c:pt>
                <c:pt idx="374">
                  <c:v>165.70500000000001</c:v>
                </c:pt>
                <c:pt idx="375">
                  <c:v>163.364</c:v>
                </c:pt>
                <c:pt idx="376">
                  <c:v>170.946</c:v>
                </c:pt>
                <c:pt idx="377">
                  <c:v>158.25299999999999</c:v>
                </c:pt>
                <c:pt idx="378">
                  <c:v>155.655</c:v>
                </c:pt>
                <c:pt idx="379">
                  <c:v>149.85599999999999</c:v>
                </c:pt>
                <c:pt idx="380">
                  <c:v>147.89599999999999</c:v>
                </c:pt>
                <c:pt idx="381">
                  <c:v>138.91200000000001</c:v>
                </c:pt>
                <c:pt idx="382">
                  <c:v>140.08500000000001</c:v>
                </c:pt>
                <c:pt idx="383">
                  <c:v>139.89500000000001</c:v>
                </c:pt>
                <c:pt idx="384">
                  <c:v>141.142</c:v>
                </c:pt>
                <c:pt idx="385">
                  <c:v>140.18899999999999</c:v>
                </c:pt>
                <c:pt idx="386">
                  <c:v>143.89699999999999</c:v>
                </c:pt>
                <c:pt idx="387">
                  <c:v>143.69800000000001</c:v>
                </c:pt>
                <c:pt idx="388">
                  <c:v>138.14500000000001</c:v>
                </c:pt>
                <c:pt idx="389">
                  <c:v>131.22300000000001</c:v>
                </c:pt>
                <c:pt idx="390">
                  <c:v>119.693</c:v>
                </c:pt>
                <c:pt idx="391">
                  <c:v>121.15900000000001</c:v>
                </c:pt>
                <c:pt idx="392">
                  <c:v>120.92</c:v>
                </c:pt>
                <c:pt idx="393">
                  <c:v>121.15300000000001</c:v>
                </c:pt>
                <c:pt idx="394">
                  <c:v>122.896</c:v>
                </c:pt>
                <c:pt idx="395">
                  <c:v>124.877</c:v>
                </c:pt>
                <c:pt idx="396">
                  <c:v>127.587</c:v>
                </c:pt>
                <c:pt idx="397">
                  <c:v>128.63800000000001</c:v>
                </c:pt>
                <c:pt idx="398">
                  <c:v>131.61500000000001</c:v>
                </c:pt>
                <c:pt idx="399">
                  <c:v>134.852</c:v>
                </c:pt>
                <c:pt idx="400">
                  <c:v>135.03200000000001</c:v>
                </c:pt>
                <c:pt idx="401">
                  <c:v>140.346</c:v>
                </c:pt>
                <c:pt idx="402">
                  <c:v>129.10499999999999</c:v>
                </c:pt>
                <c:pt idx="403">
                  <c:v>126.149</c:v>
                </c:pt>
                <c:pt idx="404">
                  <c:v>131.81800000000001</c:v>
                </c:pt>
                <c:pt idx="405">
                  <c:v>146.102</c:v>
                </c:pt>
                <c:pt idx="406">
                  <c:v>150.184</c:v>
                </c:pt>
                <c:pt idx="407">
                  <c:v>151.405</c:v>
                </c:pt>
                <c:pt idx="408">
                  <c:v>149.62100000000001</c:v>
                </c:pt>
                <c:pt idx="409">
                  <c:v>149.59</c:v>
                </c:pt>
                <c:pt idx="410">
                  <c:v>139.10400000000001</c:v>
                </c:pt>
                <c:pt idx="411">
                  <c:v>141.66399999999999</c:v>
                </c:pt>
                <c:pt idx="412">
                  <c:v>157.523</c:v>
                </c:pt>
                <c:pt idx="413">
                  <c:v>175.82300000000001</c:v>
                </c:pt>
                <c:pt idx="414">
                  <c:v>177.39400000000001</c:v>
                </c:pt>
                <c:pt idx="415">
                  <c:v>168.06200000000001</c:v>
                </c:pt>
                <c:pt idx="416">
                  <c:v>158.798</c:v>
                </c:pt>
                <c:pt idx="417">
                  <c:v>153.56899999999999</c:v>
                </c:pt>
                <c:pt idx="418">
                  <c:v>155.22900000000001</c:v>
                </c:pt>
                <c:pt idx="419">
                  <c:v>160.67699999999999</c:v>
                </c:pt>
                <c:pt idx="420">
                  <c:v>168.73500000000001</c:v>
                </c:pt>
                <c:pt idx="421">
                  <c:v>166.35400000000001</c:v>
                </c:pt>
                <c:pt idx="422">
                  <c:v>162.28100000000001</c:v>
                </c:pt>
                <c:pt idx="423">
                  <c:v>157.59100000000001</c:v>
                </c:pt>
                <c:pt idx="424">
                  <c:v>153.357</c:v>
                </c:pt>
                <c:pt idx="425">
                  <c:v>146.83600000000001</c:v>
                </c:pt>
                <c:pt idx="426">
                  <c:v>145.68299999999999</c:v>
                </c:pt>
                <c:pt idx="427">
                  <c:v>147.232</c:v>
                </c:pt>
                <c:pt idx="428">
                  <c:v>150.137</c:v>
                </c:pt>
                <c:pt idx="429">
                  <c:v>153.011</c:v>
                </c:pt>
                <c:pt idx="430">
                  <c:v>147.434</c:v>
                </c:pt>
                <c:pt idx="431">
                  <c:v>137.435</c:v>
                </c:pt>
                <c:pt idx="432">
                  <c:v>132.93199999999999</c:v>
                </c:pt>
                <c:pt idx="433">
                  <c:v>130.46199999999999</c:v>
                </c:pt>
                <c:pt idx="434">
                  <c:v>128.327</c:v>
                </c:pt>
                <c:pt idx="435">
                  <c:v>134.31899999999999</c:v>
                </c:pt>
                <c:pt idx="436">
                  <c:v>137.649</c:v>
                </c:pt>
                <c:pt idx="437">
                  <c:v>140.34</c:v>
                </c:pt>
                <c:pt idx="438">
                  <c:v>139.20699999999999</c:v>
                </c:pt>
                <c:pt idx="439">
                  <c:v>134.83600000000001</c:v>
                </c:pt>
                <c:pt idx="440">
                  <c:v>136.05699999999999</c:v>
                </c:pt>
                <c:pt idx="441">
                  <c:v>127.71</c:v>
                </c:pt>
                <c:pt idx="442">
                  <c:v>124.46</c:v>
                </c:pt>
                <c:pt idx="443">
                  <c:v>117.45699999999999</c:v>
                </c:pt>
                <c:pt idx="444">
                  <c:v>121.056</c:v>
                </c:pt>
                <c:pt idx="445">
                  <c:v>117.82599999999999</c:v>
                </c:pt>
                <c:pt idx="446">
                  <c:v>118.71</c:v>
                </c:pt>
                <c:pt idx="447">
                  <c:v>126.17400000000001</c:v>
                </c:pt>
                <c:pt idx="448">
                  <c:v>136.70500000000001</c:v>
                </c:pt>
                <c:pt idx="449">
                  <c:v>136.41399999999999</c:v>
                </c:pt>
                <c:pt idx="450">
                  <c:v>136.65100000000001</c:v>
                </c:pt>
                <c:pt idx="451">
                  <c:v>134.37799999999999</c:v>
                </c:pt>
                <c:pt idx="452">
                  <c:v>137.71799999999999</c:v>
                </c:pt>
                <c:pt idx="453">
                  <c:v>137.00200000000001</c:v>
                </c:pt>
                <c:pt idx="454">
                  <c:v>141.947</c:v>
                </c:pt>
                <c:pt idx="455">
                  <c:v>137.667</c:v>
                </c:pt>
                <c:pt idx="456">
                  <c:v>131.476</c:v>
                </c:pt>
                <c:pt idx="457">
                  <c:v>127.657</c:v>
                </c:pt>
                <c:pt idx="458">
                  <c:v>126.17400000000001</c:v>
                </c:pt>
                <c:pt idx="459">
                  <c:v>127.824</c:v>
                </c:pt>
                <c:pt idx="460">
                  <c:v>128.24100000000001</c:v>
                </c:pt>
                <c:pt idx="461">
                  <c:v>123.748</c:v>
                </c:pt>
                <c:pt idx="462">
                  <c:v>121.72199999999999</c:v>
                </c:pt>
                <c:pt idx="463">
                  <c:v>115.03100000000001</c:v>
                </c:pt>
                <c:pt idx="464">
                  <c:v>115.229</c:v>
                </c:pt>
                <c:pt idx="465">
                  <c:v>115.08199999999999</c:v>
                </c:pt>
                <c:pt idx="466">
                  <c:v>117.61</c:v>
                </c:pt>
                <c:pt idx="467">
                  <c:v>119.607</c:v>
                </c:pt>
                <c:pt idx="468">
                  <c:v>113.92400000000001</c:v>
                </c:pt>
                <c:pt idx="469">
                  <c:v>110.099</c:v>
                </c:pt>
                <c:pt idx="470">
                  <c:v>115.214</c:v>
                </c:pt>
                <c:pt idx="471">
                  <c:v>115.845</c:v>
                </c:pt>
                <c:pt idx="472">
                  <c:v>112.04300000000001</c:v>
                </c:pt>
                <c:pt idx="473">
                  <c:v>111.264</c:v>
                </c:pt>
                <c:pt idx="474">
                  <c:v>115.83199999999999</c:v>
                </c:pt>
                <c:pt idx="475">
                  <c:v>115.96299999999999</c:v>
                </c:pt>
                <c:pt idx="476">
                  <c:v>116.143</c:v>
                </c:pt>
                <c:pt idx="477">
                  <c:v>117.03</c:v>
                </c:pt>
                <c:pt idx="478">
                  <c:v>121.53700000000001</c:v>
                </c:pt>
                <c:pt idx="479">
                  <c:v>113.721</c:v>
                </c:pt>
                <c:pt idx="480">
                  <c:v>118.77</c:v>
                </c:pt>
                <c:pt idx="481">
                  <c:v>128.76</c:v>
                </c:pt>
                <c:pt idx="482">
                  <c:v>135.03299999999999</c:v>
                </c:pt>
                <c:pt idx="483">
                  <c:v>145.56399999999999</c:v>
                </c:pt>
                <c:pt idx="484">
                  <c:v>147.22499999999999</c:v>
                </c:pt>
                <c:pt idx="485">
                  <c:v>140.273</c:v>
                </c:pt>
                <c:pt idx="486">
                  <c:v>133.66900000000001</c:v>
                </c:pt>
                <c:pt idx="487">
                  <c:v>130.464</c:v>
                </c:pt>
                <c:pt idx="488">
                  <c:v>129.19499999999999</c:v>
                </c:pt>
                <c:pt idx="489">
                  <c:v>129.99100000000001</c:v>
                </c:pt>
                <c:pt idx="490">
                  <c:v>130.827</c:v>
                </c:pt>
                <c:pt idx="491">
                  <c:v>125.40600000000001</c:v>
                </c:pt>
                <c:pt idx="492">
                  <c:v>119.101</c:v>
                </c:pt>
                <c:pt idx="493">
                  <c:v>122.58199999999999</c:v>
                </c:pt>
                <c:pt idx="494">
                  <c:v>119.59099999999999</c:v>
                </c:pt>
                <c:pt idx="495">
                  <c:v>119.664</c:v>
                </c:pt>
                <c:pt idx="496">
                  <c:v>119.099</c:v>
                </c:pt>
                <c:pt idx="497">
                  <c:v>107.611</c:v>
                </c:pt>
                <c:pt idx="498">
                  <c:v>104.554</c:v>
                </c:pt>
                <c:pt idx="499">
                  <c:v>104.79900000000001</c:v>
                </c:pt>
                <c:pt idx="500">
                  <c:v>105.139</c:v>
                </c:pt>
                <c:pt idx="501">
                  <c:v>104.184</c:v>
                </c:pt>
                <c:pt idx="502">
                  <c:v>105.371</c:v>
                </c:pt>
                <c:pt idx="503">
                  <c:v>103.999</c:v>
                </c:pt>
                <c:pt idx="504">
                  <c:v>108.012</c:v>
                </c:pt>
                <c:pt idx="505">
                  <c:v>103.407</c:v>
                </c:pt>
                <c:pt idx="506">
                  <c:v>98.029499999999999</c:v>
                </c:pt>
                <c:pt idx="507">
                  <c:v>100.238</c:v>
                </c:pt>
                <c:pt idx="508">
                  <c:v>106.845</c:v>
                </c:pt>
                <c:pt idx="509">
                  <c:v>109.437</c:v>
                </c:pt>
                <c:pt idx="510">
                  <c:v>116.375</c:v>
                </c:pt>
                <c:pt idx="511">
                  <c:v>115.61199999999999</c:v>
                </c:pt>
                <c:pt idx="512">
                  <c:v>112.29300000000001</c:v>
                </c:pt>
                <c:pt idx="513">
                  <c:v>105.34699999999999</c:v>
                </c:pt>
                <c:pt idx="514">
                  <c:v>102.756</c:v>
                </c:pt>
                <c:pt idx="515">
                  <c:v>100.44499999999999</c:v>
                </c:pt>
                <c:pt idx="516">
                  <c:v>104.053</c:v>
                </c:pt>
                <c:pt idx="517">
                  <c:v>101.095</c:v>
                </c:pt>
                <c:pt idx="518">
                  <c:v>101.315</c:v>
                </c:pt>
                <c:pt idx="519">
                  <c:v>102.53</c:v>
                </c:pt>
                <c:pt idx="520">
                  <c:v>103.011</c:v>
                </c:pt>
                <c:pt idx="521">
                  <c:v>109.20399999999999</c:v>
                </c:pt>
                <c:pt idx="522">
                  <c:v>111.96</c:v>
                </c:pt>
                <c:pt idx="523">
                  <c:v>104.325</c:v>
                </c:pt>
                <c:pt idx="524">
                  <c:v>102.325</c:v>
                </c:pt>
                <c:pt idx="525">
                  <c:v>104.16</c:v>
                </c:pt>
                <c:pt idx="526">
                  <c:v>108.578</c:v>
                </c:pt>
                <c:pt idx="527">
                  <c:v>114.229</c:v>
                </c:pt>
                <c:pt idx="528">
                  <c:v>113.56699999999999</c:v>
                </c:pt>
                <c:pt idx="529">
                  <c:v>116.663</c:v>
                </c:pt>
                <c:pt idx="530">
                  <c:v>118.60299999999999</c:v>
                </c:pt>
                <c:pt idx="531">
                  <c:v>112.575</c:v>
                </c:pt>
                <c:pt idx="532">
                  <c:v>112.447</c:v>
                </c:pt>
                <c:pt idx="533">
                  <c:v>118.121</c:v>
                </c:pt>
                <c:pt idx="534">
                  <c:v>121.413</c:v>
                </c:pt>
                <c:pt idx="535">
                  <c:v>122.90900000000001</c:v>
                </c:pt>
                <c:pt idx="536">
                  <c:v>116.44199999999999</c:v>
                </c:pt>
                <c:pt idx="537">
                  <c:v>110.124</c:v>
                </c:pt>
                <c:pt idx="538">
                  <c:v>106.36799999999999</c:v>
                </c:pt>
                <c:pt idx="539">
                  <c:v>104.55</c:v>
                </c:pt>
                <c:pt idx="540">
                  <c:v>101.35599999999999</c:v>
                </c:pt>
                <c:pt idx="541">
                  <c:v>96.502700000000004</c:v>
                </c:pt>
                <c:pt idx="542">
                  <c:v>93.605199999999996</c:v>
                </c:pt>
                <c:pt idx="543">
                  <c:v>93.673599999999993</c:v>
                </c:pt>
                <c:pt idx="544">
                  <c:v>92.383700000000005</c:v>
                </c:pt>
                <c:pt idx="545">
                  <c:v>88.442899999999995</c:v>
                </c:pt>
                <c:pt idx="546">
                  <c:v>85.103200000000001</c:v>
                </c:pt>
                <c:pt idx="547">
                  <c:v>85.061000000000007</c:v>
                </c:pt>
                <c:pt idx="548">
                  <c:v>85.381500000000003</c:v>
                </c:pt>
                <c:pt idx="549">
                  <c:v>86.644999999999996</c:v>
                </c:pt>
                <c:pt idx="550">
                  <c:v>88.662999999999997</c:v>
                </c:pt>
                <c:pt idx="551">
                  <c:v>88.998699999999999</c:v>
                </c:pt>
                <c:pt idx="552">
                  <c:v>89.631600000000006</c:v>
                </c:pt>
                <c:pt idx="553">
                  <c:v>88.036500000000004</c:v>
                </c:pt>
                <c:pt idx="554">
                  <c:v>101.68300000000001</c:v>
                </c:pt>
                <c:pt idx="555">
                  <c:v>114.258</c:v>
                </c:pt>
                <c:pt idx="556">
                  <c:v>114.90300000000001</c:v>
                </c:pt>
                <c:pt idx="557">
                  <c:v>112.556</c:v>
                </c:pt>
                <c:pt idx="558">
                  <c:v>108.53400000000001</c:v>
                </c:pt>
                <c:pt idx="559">
                  <c:v>107.249</c:v>
                </c:pt>
                <c:pt idx="560">
                  <c:v>106.023</c:v>
                </c:pt>
                <c:pt idx="561">
                  <c:v>102.059</c:v>
                </c:pt>
                <c:pt idx="562">
                  <c:v>99.366</c:v>
                </c:pt>
                <c:pt idx="563">
                  <c:v>97.220799999999997</c:v>
                </c:pt>
                <c:pt idx="564">
                  <c:v>99.227999999999994</c:v>
                </c:pt>
                <c:pt idx="565">
                  <c:v>97.593800000000002</c:v>
                </c:pt>
                <c:pt idx="566">
                  <c:v>88.669499999999999</c:v>
                </c:pt>
                <c:pt idx="567">
                  <c:v>89.205799999999996</c:v>
                </c:pt>
                <c:pt idx="568">
                  <c:v>88.373999999999995</c:v>
                </c:pt>
                <c:pt idx="569">
                  <c:v>91.655299999999997</c:v>
                </c:pt>
                <c:pt idx="570">
                  <c:v>91.538899999999998</c:v>
                </c:pt>
                <c:pt idx="571">
                  <c:v>92.498900000000006</c:v>
                </c:pt>
                <c:pt idx="572">
                  <c:v>90.731499999999997</c:v>
                </c:pt>
                <c:pt idx="573">
                  <c:v>83.253799999999998</c:v>
                </c:pt>
                <c:pt idx="574">
                  <c:v>85.022400000000005</c:v>
                </c:pt>
                <c:pt idx="575">
                  <c:v>88.551599999999993</c:v>
                </c:pt>
                <c:pt idx="576">
                  <c:v>96.687600000000003</c:v>
                </c:pt>
                <c:pt idx="577">
                  <c:v>95.483999999999995</c:v>
                </c:pt>
                <c:pt idx="578">
                  <c:v>92.432900000000004</c:v>
                </c:pt>
                <c:pt idx="579">
                  <c:v>89.112799999999993</c:v>
                </c:pt>
                <c:pt idx="580">
                  <c:v>95.075599999999994</c:v>
                </c:pt>
                <c:pt idx="581">
                  <c:v>90.419300000000007</c:v>
                </c:pt>
                <c:pt idx="582">
                  <c:v>89.882800000000003</c:v>
                </c:pt>
                <c:pt idx="583">
                  <c:v>87.507900000000006</c:v>
                </c:pt>
                <c:pt idx="584">
                  <c:v>91.021299999999997</c:v>
                </c:pt>
                <c:pt idx="585">
                  <c:v>85.442099999999996</c:v>
                </c:pt>
                <c:pt idx="586">
                  <c:v>85.023499999999999</c:v>
                </c:pt>
                <c:pt idx="587">
                  <c:v>85.475800000000007</c:v>
                </c:pt>
                <c:pt idx="588">
                  <c:v>88.271600000000007</c:v>
                </c:pt>
                <c:pt idx="589">
                  <c:v>96.353399999999993</c:v>
                </c:pt>
                <c:pt idx="590">
                  <c:v>96.677899999999994</c:v>
                </c:pt>
                <c:pt idx="591">
                  <c:v>97.625299999999996</c:v>
                </c:pt>
                <c:pt idx="592">
                  <c:v>97.968500000000006</c:v>
                </c:pt>
                <c:pt idx="593">
                  <c:v>99.335700000000003</c:v>
                </c:pt>
                <c:pt idx="594">
                  <c:v>100.42400000000001</c:v>
                </c:pt>
                <c:pt idx="595">
                  <c:v>102.28</c:v>
                </c:pt>
                <c:pt idx="596">
                  <c:v>95.690700000000007</c:v>
                </c:pt>
                <c:pt idx="597">
                  <c:v>88.224199999999996</c:v>
                </c:pt>
                <c:pt idx="598">
                  <c:v>86.66</c:v>
                </c:pt>
                <c:pt idx="599">
                  <c:v>88.524900000000002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76-4FEE-85D7-3084781F0FD4}"/>
            </c:ext>
          </c:extLst>
        </c:ser>
        <c:ser>
          <c:idx val="1"/>
          <c:order val="2"/>
          <c:tx>
            <c:v>Yiwei alum dieth ramp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'[11]Yiwei alumdieth ramp'!$C$5:$C$604</c:f>
              <c:numCache>
                <c:formatCode>General</c:formatCode>
                <c:ptCount val="600"/>
                <c:pt idx="0">
                  <c:v>6.4090900000000006E-2</c:v>
                </c:pt>
                <c:pt idx="1">
                  <c:v>0.242894</c:v>
                </c:pt>
                <c:pt idx="2">
                  <c:v>0.399648</c:v>
                </c:pt>
                <c:pt idx="3">
                  <c:v>0.58735599999999999</c:v>
                </c:pt>
                <c:pt idx="4">
                  <c:v>0.76839500000000005</c:v>
                </c:pt>
                <c:pt idx="5">
                  <c:v>0.93898599999999999</c:v>
                </c:pt>
                <c:pt idx="6">
                  <c:v>1.10497</c:v>
                </c:pt>
                <c:pt idx="7">
                  <c:v>1.2695700000000001</c:v>
                </c:pt>
                <c:pt idx="8">
                  <c:v>1.4438899999999999</c:v>
                </c:pt>
                <c:pt idx="9">
                  <c:v>1.6074900000000001</c:v>
                </c:pt>
                <c:pt idx="10">
                  <c:v>1.7709600000000001</c:v>
                </c:pt>
                <c:pt idx="11">
                  <c:v>1.9449399999999999</c:v>
                </c:pt>
                <c:pt idx="12">
                  <c:v>2.1087400000000001</c:v>
                </c:pt>
                <c:pt idx="13">
                  <c:v>2.2711100000000002</c:v>
                </c:pt>
                <c:pt idx="14">
                  <c:v>2.4357600000000001</c:v>
                </c:pt>
                <c:pt idx="15">
                  <c:v>2.6004299999999998</c:v>
                </c:pt>
                <c:pt idx="16">
                  <c:v>2.7745299999999999</c:v>
                </c:pt>
                <c:pt idx="17">
                  <c:v>2.9393400000000001</c:v>
                </c:pt>
                <c:pt idx="18">
                  <c:v>3.1026099999999999</c:v>
                </c:pt>
                <c:pt idx="19">
                  <c:v>3.2774700000000001</c:v>
                </c:pt>
                <c:pt idx="20">
                  <c:v>3.4418000000000002</c:v>
                </c:pt>
                <c:pt idx="21">
                  <c:v>3.6054499999999998</c:v>
                </c:pt>
                <c:pt idx="22">
                  <c:v>3.7694700000000001</c:v>
                </c:pt>
                <c:pt idx="23">
                  <c:v>3.9331399999999999</c:v>
                </c:pt>
                <c:pt idx="24">
                  <c:v>4.1083999999999996</c:v>
                </c:pt>
                <c:pt idx="25">
                  <c:v>4.2715500000000004</c:v>
                </c:pt>
                <c:pt idx="26">
                  <c:v>4.4351500000000001</c:v>
                </c:pt>
                <c:pt idx="27">
                  <c:v>4.6102600000000002</c:v>
                </c:pt>
                <c:pt idx="28">
                  <c:v>4.7759299999999998</c:v>
                </c:pt>
                <c:pt idx="29">
                  <c:v>4.9383999999999997</c:v>
                </c:pt>
                <c:pt idx="30">
                  <c:v>5.1131700000000002</c:v>
                </c:pt>
                <c:pt idx="31">
                  <c:v>5.2747099999999998</c:v>
                </c:pt>
                <c:pt idx="32">
                  <c:v>5.4424700000000001</c:v>
                </c:pt>
                <c:pt idx="33">
                  <c:v>5.6038899999999998</c:v>
                </c:pt>
                <c:pt idx="34">
                  <c:v>5.76783</c:v>
                </c:pt>
                <c:pt idx="35">
                  <c:v>5.94231</c:v>
                </c:pt>
                <c:pt idx="36">
                  <c:v>6.1077199999999996</c:v>
                </c:pt>
                <c:pt idx="37">
                  <c:v>6.2705399999999996</c:v>
                </c:pt>
                <c:pt idx="38">
                  <c:v>6.4450900000000004</c:v>
                </c:pt>
                <c:pt idx="39">
                  <c:v>6.6117600000000003</c:v>
                </c:pt>
                <c:pt idx="40">
                  <c:v>6.7748600000000003</c:v>
                </c:pt>
                <c:pt idx="41">
                  <c:v>6.9354500000000003</c:v>
                </c:pt>
                <c:pt idx="42">
                  <c:v>7.0990099999999998</c:v>
                </c:pt>
                <c:pt idx="43">
                  <c:v>7.2730800000000002</c:v>
                </c:pt>
                <c:pt idx="44">
                  <c:v>7.4364499999999998</c:v>
                </c:pt>
                <c:pt idx="45">
                  <c:v>7.60128</c:v>
                </c:pt>
                <c:pt idx="46">
                  <c:v>7.7758500000000002</c:v>
                </c:pt>
                <c:pt idx="47">
                  <c:v>7.9407800000000002</c:v>
                </c:pt>
                <c:pt idx="48">
                  <c:v>8.1055700000000002</c:v>
                </c:pt>
                <c:pt idx="49">
                  <c:v>8.2672799999999995</c:v>
                </c:pt>
                <c:pt idx="50">
                  <c:v>8.4289500000000004</c:v>
                </c:pt>
                <c:pt idx="51">
                  <c:v>8.6034900000000007</c:v>
                </c:pt>
                <c:pt idx="52">
                  <c:v>8.7713699999999992</c:v>
                </c:pt>
                <c:pt idx="53">
                  <c:v>8.9351800000000008</c:v>
                </c:pt>
                <c:pt idx="54">
                  <c:v>9.1095500000000005</c:v>
                </c:pt>
                <c:pt idx="55">
                  <c:v>9.2730200000000007</c:v>
                </c:pt>
                <c:pt idx="56">
                  <c:v>9.4389800000000008</c:v>
                </c:pt>
                <c:pt idx="57">
                  <c:v>9.6079799999999995</c:v>
                </c:pt>
                <c:pt idx="58">
                  <c:v>9.7739100000000008</c:v>
                </c:pt>
                <c:pt idx="59">
                  <c:v>9.9388299999999994</c:v>
                </c:pt>
                <c:pt idx="60">
                  <c:v>10.103300000000001</c:v>
                </c:pt>
                <c:pt idx="61">
                  <c:v>10.2661</c:v>
                </c:pt>
                <c:pt idx="62">
                  <c:v>10.442</c:v>
                </c:pt>
                <c:pt idx="63">
                  <c:v>10.604200000000001</c:v>
                </c:pt>
                <c:pt idx="64">
                  <c:v>10.7674</c:v>
                </c:pt>
                <c:pt idx="65">
                  <c:v>10.941800000000001</c:v>
                </c:pt>
                <c:pt idx="66">
                  <c:v>11.108499999999999</c:v>
                </c:pt>
                <c:pt idx="67">
                  <c:v>11.272500000000001</c:v>
                </c:pt>
                <c:pt idx="68">
                  <c:v>11.4382</c:v>
                </c:pt>
                <c:pt idx="69">
                  <c:v>11.597099999999999</c:v>
                </c:pt>
                <c:pt idx="70">
                  <c:v>11.7712</c:v>
                </c:pt>
                <c:pt idx="71">
                  <c:v>11.936400000000001</c:v>
                </c:pt>
                <c:pt idx="72">
                  <c:v>12.1023</c:v>
                </c:pt>
                <c:pt idx="73">
                  <c:v>12.2796</c:v>
                </c:pt>
                <c:pt idx="74">
                  <c:v>12.441000000000001</c:v>
                </c:pt>
                <c:pt idx="75">
                  <c:v>12.605399999999999</c:v>
                </c:pt>
                <c:pt idx="76">
                  <c:v>12.7706</c:v>
                </c:pt>
                <c:pt idx="77">
                  <c:v>12.930400000000001</c:v>
                </c:pt>
                <c:pt idx="78">
                  <c:v>13.105499999999999</c:v>
                </c:pt>
                <c:pt idx="79">
                  <c:v>13.268599999999999</c:v>
                </c:pt>
                <c:pt idx="80">
                  <c:v>13.4292</c:v>
                </c:pt>
                <c:pt idx="81">
                  <c:v>13.607200000000001</c:v>
                </c:pt>
                <c:pt idx="82">
                  <c:v>13.773999999999999</c:v>
                </c:pt>
                <c:pt idx="83">
                  <c:v>13.939500000000001</c:v>
                </c:pt>
                <c:pt idx="84">
                  <c:v>14.099299999999999</c:v>
                </c:pt>
                <c:pt idx="85">
                  <c:v>14.2682</c:v>
                </c:pt>
                <c:pt idx="86">
                  <c:v>14.4382</c:v>
                </c:pt>
                <c:pt idx="87">
                  <c:v>14.604100000000001</c:v>
                </c:pt>
                <c:pt idx="88">
                  <c:v>14.7658</c:v>
                </c:pt>
                <c:pt idx="89">
                  <c:v>14.940099999999999</c:v>
                </c:pt>
                <c:pt idx="90">
                  <c:v>15.1091</c:v>
                </c:pt>
                <c:pt idx="91">
                  <c:v>15.272399999999999</c:v>
                </c:pt>
                <c:pt idx="92">
                  <c:v>15.443099999999999</c:v>
                </c:pt>
                <c:pt idx="93">
                  <c:v>15.600899999999999</c:v>
                </c:pt>
                <c:pt idx="94">
                  <c:v>15.7662</c:v>
                </c:pt>
                <c:pt idx="95">
                  <c:v>15.9411</c:v>
                </c:pt>
                <c:pt idx="96">
                  <c:v>16.101199999999999</c:v>
                </c:pt>
                <c:pt idx="97">
                  <c:v>16.2729</c:v>
                </c:pt>
                <c:pt idx="98">
                  <c:v>16.4392</c:v>
                </c:pt>
                <c:pt idx="99">
                  <c:v>16.604700000000001</c:v>
                </c:pt>
                <c:pt idx="100">
                  <c:v>16.775600000000001</c:v>
                </c:pt>
                <c:pt idx="101">
                  <c:v>16.941199999999998</c:v>
                </c:pt>
                <c:pt idx="102">
                  <c:v>17.095600000000001</c:v>
                </c:pt>
                <c:pt idx="103">
                  <c:v>17.269400000000001</c:v>
                </c:pt>
                <c:pt idx="104">
                  <c:v>17.439900000000002</c:v>
                </c:pt>
                <c:pt idx="105">
                  <c:v>17.6082</c:v>
                </c:pt>
                <c:pt idx="106">
                  <c:v>17.768799999999999</c:v>
                </c:pt>
                <c:pt idx="107">
                  <c:v>17.9316</c:v>
                </c:pt>
                <c:pt idx="108">
                  <c:v>18.109300000000001</c:v>
                </c:pt>
                <c:pt idx="109">
                  <c:v>18.264299999999999</c:v>
                </c:pt>
                <c:pt idx="110">
                  <c:v>18.4419</c:v>
                </c:pt>
                <c:pt idx="111">
                  <c:v>18.599299999999999</c:v>
                </c:pt>
                <c:pt idx="112">
                  <c:v>18.766200000000001</c:v>
                </c:pt>
                <c:pt idx="113">
                  <c:v>18.941400000000002</c:v>
                </c:pt>
                <c:pt idx="114">
                  <c:v>19.1098</c:v>
                </c:pt>
                <c:pt idx="115">
                  <c:v>19.265499999999999</c:v>
                </c:pt>
                <c:pt idx="116">
                  <c:v>19.435099999999998</c:v>
                </c:pt>
                <c:pt idx="117">
                  <c:v>19.604399999999998</c:v>
                </c:pt>
                <c:pt idx="118">
                  <c:v>19.7712</c:v>
                </c:pt>
                <c:pt idx="119">
                  <c:v>19.948399999999999</c:v>
                </c:pt>
                <c:pt idx="120">
                  <c:v>20.105</c:v>
                </c:pt>
                <c:pt idx="121">
                  <c:v>20.272200000000002</c:v>
                </c:pt>
                <c:pt idx="122">
                  <c:v>20.438800000000001</c:v>
                </c:pt>
                <c:pt idx="123">
                  <c:v>20.599599999999999</c:v>
                </c:pt>
                <c:pt idx="124">
                  <c:v>20.768799999999999</c:v>
                </c:pt>
                <c:pt idx="125">
                  <c:v>20.930700000000002</c:v>
                </c:pt>
                <c:pt idx="126">
                  <c:v>21.105599999999999</c:v>
                </c:pt>
                <c:pt idx="127">
                  <c:v>21.283000000000001</c:v>
                </c:pt>
                <c:pt idx="128">
                  <c:v>21.4451</c:v>
                </c:pt>
                <c:pt idx="129">
                  <c:v>21.604299999999999</c:v>
                </c:pt>
                <c:pt idx="130">
                  <c:v>21.753699999999998</c:v>
                </c:pt>
                <c:pt idx="131">
                  <c:v>21.935600000000001</c:v>
                </c:pt>
                <c:pt idx="132">
                  <c:v>22.105</c:v>
                </c:pt>
                <c:pt idx="133">
                  <c:v>22.280100000000001</c:v>
                </c:pt>
                <c:pt idx="134">
                  <c:v>22.437000000000001</c:v>
                </c:pt>
                <c:pt idx="135">
                  <c:v>22.593900000000001</c:v>
                </c:pt>
                <c:pt idx="136">
                  <c:v>22.770299999999999</c:v>
                </c:pt>
                <c:pt idx="137">
                  <c:v>22.948799999999999</c:v>
                </c:pt>
                <c:pt idx="138">
                  <c:v>23.108699999999999</c:v>
                </c:pt>
                <c:pt idx="139">
                  <c:v>23.264900000000001</c:v>
                </c:pt>
                <c:pt idx="140">
                  <c:v>23.4267</c:v>
                </c:pt>
                <c:pt idx="141">
                  <c:v>23.596</c:v>
                </c:pt>
                <c:pt idx="142">
                  <c:v>23.779199999999999</c:v>
                </c:pt>
                <c:pt idx="143">
                  <c:v>23.9453</c:v>
                </c:pt>
                <c:pt idx="144">
                  <c:v>24.113600000000002</c:v>
                </c:pt>
                <c:pt idx="145">
                  <c:v>24.265000000000001</c:v>
                </c:pt>
                <c:pt idx="146">
                  <c:v>24.432300000000001</c:v>
                </c:pt>
                <c:pt idx="147">
                  <c:v>24.610499999999998</c:v>
                </c:pt>
                <c:pt idx="148">
                  <c:v>24.783000000000001</c:v>
                </c:pt>
                <c:pt idx="149">
                  <c:v>24.9373</c:v>
                </c:pt>
                <c:pt idx="150">
                  <c:v>25.096499999999999</c:v>
                </c:pt>
                <c:pt idx="151">
                  <c:v>25.259699999999999</c:v>
                </c:pt>
                <c:pt idx="152">
                  <c:v>25.451899999999998</c:v>
                </c:pt>
                <c:pt idx="153">
                  <c:v>25.6065</c:v>
                </c:pt>
                <c:pt idx="154">
                  <c:v>25.777200000000001</c:v>
                </c:pt>
                <c:pt idx="155">
                  <c:v>25.93</c:v>
                </c:pt>
                <c:pt idx="156">
                  <c:v>26.093800000000002</c:v>
                </c:pt>
                <c:pt idx="157">
                  <c:v>26.286999999999999</c:v>
                </c:pt>
                <c:pt idx="158">
                  <c:v>26.4374</c:v>
                </c:pt>
                <c:pt idx="159">
                  <c:v>26.599299999999999</c:v>
                </c:pt>
                <c:pt idx="160">
                  <c:v>26.776199999999999</c:v>
                </c:pt>
                <c:pt idx="161">
                  <c:v>26.917000000000002</c:v>
                </c:pt>
                <c:pt idx="162">
                  <c:v>27.144600000000001</c:v>
                </c:pt>
                <c:pt idx="163">
                  <c:v>27.261700000000001</c:v>
                </c:pt>
                <c:pt idx="164">
                  <c:v>27.417400000000001</c:v>
                </c:pt>
                <c:pt idx="165">
                  <c:v>27.6022</c:v>
                </c:pt>
                <c:pt idx="166">
                  <c:v>27.7699</c:v>
                </c:pt>
                <c:pt idx="167">
                  <c:v>27.972799999999999</c:v>
                </c:pt>
                <c:pt idx="168">
                  <c:v>28.066800000000001</c:v>
                </c:pt>
                <c:pt idx="169">
                  <c:v>28.266100000000002</c:v>
                </c:pt>
                <c:pt idx="170">
                  <c:v>28.4407</c:v>
                </c:pt>
                <c:pt idx="171">
                  <c:v>28.635100000000001</c:v>
                </c:pt>
                <c:pt idx="172">
                  <c:v>28.750900000000001</c:v>
                </c:pt>
                <c:pt idx="173">
                  <c:v>28.942900000000002</c:v>
                </c:pt>
                <c:pt idx="174">
                  <c:v>29.1022</c:v>
                </c:pt>
                <c:pt idx="175">
                  <c:v>29.2957</c:v>
                </c:pt>
                <c:pt idx="176">
                  <c:v>29.4221</c:v>
                </c:pt>
                <c:pt idx="177">
                  <c:v>29.582999999999998</c:v>
                </c:pt>
                <c:pt idx="178">
                  <c:v>29.804099999999998</c:v>
                </c:pt>
                <c:pt idx="179">
                  <c:v>29.901499999999999</c:v>
                </c:pt>
                <c:pt idx="180">
                  <c:v>30.136299999999999</c:v>
                </c:pt>
                <c:pt idx="181">
                  <c:v>30.2392</c:v>
                </c:pt>
                <c:pt idx="182">
                  <c:v>30.475200000000001</c:v>
                </c:pt>
                <c:pt idx="183">
                  <c:v>30.587800000000001</c:v>
                </c:pt>
                <c:pt idx="184">
                  <c:v>30.793199999999999</c:v>
                </c:pt>
                <c:pt idx="185">
                  <c:v>30.901399999999999</c:v>
                </c:pt>
                <c:pt idx="186">
                  <c:v>31.147200000000002</c:v>
                </c:pt>
                <c:pt idx="187">
                  <c:v>31.2227</c:v>
                </c:pt>
                <c:pt idx="188">
                  <c:v>31.448</c:v>
                </c:pt>
                <c:pt idx="189">
                  <c:v>31.614599999999999</c:v>
                </c:pt>
                <c:pt idx="190">
                  <c:v>31.770199999999999</c:v>
                </c:pt>
                <c:pt idx="191">
                  <c:v>31.918099999999999</c:v>
                </c:pt>
                <c:pt idx="192">
                  <c:v>32.114400000000003</c:v>
                </c:pt>
                <c:pt idx="193">
                  <c:v>32.284100000000002</c:v>
                </c:pt>
                <c:pt idx="194">
                  <c:v>32.410899999999998</c:v>
                </c:pt>
                <c:pt idx="195">
                  <c:v>32.612000000000002</c:v>
                </c:pt>
                <c:pt idx="196">
                  <c:v>32.792099999999998</c:v>
                </c:pt>
                <c:pt idx="197">
                  <c:v>32.943800000000003</c:v>
                </c:pt>
                <c:pt idx="198">
                  <c:v>33.0779</c:v>
                </c:pt>
                <c:pt idx="199">
                  <c:v>33.273699999999998</c:v>
                </c:pt>
                <c:pt idx="200">
                  <c:v>33.471400000000003</c:v>
                </c:pt>
                <c:pt idx="201">
                  <c:v>33.6008</c:v>
                </c:pt>
                <c:pt idx="202">
                  <c:v>33.754199999999997</c:v>
                </c:pt>
                <c:pt idx="203">
                  <c:v>33.9373</c:v>
                </c:pt>
                <c:pt idx="204">
                  <c:v>34.120800000000003</c:v>
                </c:pt>
                <c:pt idx="205">
                  <c:v>34.2682</c:v>
                </c:pt>
                <c:pt idx="206">
                  <c:v>34.435000000000002</c:v>
                </c:pt>
                <c:pt idx="207">
                  <c:v>34.5929</c:v>
                </c:pt>
                <c:pt idx="208">
                  <c:v>34.810499999999998</c:v>
                </c:pt>
                <c:pt idx="209">
                  <c:v>34.912799999999997</c:v>
                </c:pt>
                <c:pt idx="210">
                  <c:v>35.1036</c:v>
                </c:pt>
                <c:pt idx="211">
                  <c:v>35.2761</c:v>
                </c:pt>
                <c:pt idx="212">
                  <c:v>35.447299999999998</c:v>
                </c:pt>
                <c:pt idx="213">
                  <c:v>35.580300000000001</c:v>
                </c:pt>
                <c:pt idx="214">
                  <c:v>35.766599999999997</c:v>
                </c:pt>
                <c:pt idx="215">
                  <c:v>35.962000000000003</c:v>
                </c:pt>
                <c:pt idx="216">
                  <c:v>36.085999999999999</c:v>
                </c:pt>
                <c:pt idx="217">
                  <c:v>36.271000000000001</c:v>
                </c:pt>
                <c:pt idx="218">
                  <c:v>36.4529</c:v>
                </c:pt>
                <c:pt idx="219">
                  <c:v>36.597900000000003</c:v>
                </c:pt>
                <c:pt idx="220">
                  <c:v>36.752899999999997</c:v>
                </c:pt>
                <c:pt idx="221">
                  <c:v>36.9465</c:v>
                </c:pt>
                <c:pt idx="222">
                  <c:v>37.123699999999999</c:v>
                </c:pt>
                <c:pt idx="223">
                  <c:v>37.244300000000003</c:v>
                </c:pt>
                <c:pt idx="224">
                  <c:v>37.445</c:v>
                </c:pt>
                <c:pt idx="225">
                  <c:v>37.605800000000002</c:v>
                </c:pt>
                <c:pt idx="226">
                  <c:v>37.782400000000003</c:v>
                </c:pt>
                <c:pt idx="227">
                  <c:v>37.928899999999999</c:v>
                </c:pt>
                <c:pt idx="228">
                  <c:v>38.113300000000002</c:v>
                </c:pt>
                <c:pt idx="229">
                  <c:v>38.290799999999997</c:v>
                </c:pt>
                <c:pt idx="230">
                  <c:v>38.441299999999998</c:v>
                </c:pt>
                <c:pt idx="231">
                  <c:v>38.567599999999999</c:v>
                </c:pt>
                <c:pt idx="232">
                  <c:v>38.798299999999998</c:v>
                </c:pt>
                <c:pt idx="233">
                  <c:v>38.953499999999998</c:v>
                </c:pt>
                <c:pt idx="234">
                  <c:v>39.0871</c:v>
                </c:pt>
                <c:pt idx="235">
                  <c:v>39.280900000000003</c:v>
                </c:pt>
                <c:pt idx="236">
                  <c:v>39.463299999999997</c:v>
                </c:pt>
                <c:pt idx="237">
                  <c:v>39.602200000000003</c:v>
                </c:pt>
                <c:pt idx="238">
                  <c:v>39.747799999999998</c:v>
                </c:pt>
                <c:pt idx="239">
                  <c:v>39.951099999999997</c:v>
                </c:pt>
                <c:pt idx="240">
                  <c:v>40.104500000000002</c:v>
                </c:pt>
                <c:pt idx="241">
                  <c:v>40.259</c:v>
                </c:pt>
                <c:pt idx="242">
                  <c:v>40.4465</c:v>
                </c:pt>
                <c:pt idx="243">
                  <c:v>40.610900000000001</c:v>
                </c:pt>
                <c:pt idx="244">
                  <c:v>40.770899999999997</c:v>
                </c:pt>
                <c:pt idx="245">
                  <c:v>40.944299999999998</c:v>
                </c:pt>
                <c:pt idx="246">
                  <c:v>41.092500000000001</c:v>
                </c:pt>
                <c:pt idx="247">
                  <c:v>41.263399999999997</c:v>
                </c:pt>
                <c:pt idx="248">
                  <c:v>41.445</c:v>
                </c:pt>
                <c:pt idx="249">
                  <c:v>41.600900000000003</c:v>
                </c:pt>
                <c:pt idx="250">
                  <c:v>41.765500000000003</c:v>
                </c:pt>
                <c:pt idx="251">
                  <c:v>41.939399999999999</c:v>
                </c:pt>
                <c:pt idx="252">
                  <c:v>42.121099999999998</c:v>
                </c:pt>
                <c:pt idx="253">
                  <c:v>42.256300000000003</c:v>
                </c:pt>
                <c:pt idx="254">
                  <c:v>42.431899999999999</c:v>
                </c:pt>
                <c:pt idx="255">
                  <c:v>42.613100000000003</c:v>
                </c:pt>
                <c:pt idx="256">
                  <c:v>42.767800000000001</c:v>
                </c:pt>
                <c:pt idx="257">
                  <c:v>42.928800000000003</c:v>
                </c:pt>
                <c:pt idx="258">
                  <c:v>43.119199999999999</c:v>
                </c:pt>
                <c:pt idx="259">
                  <c:v>43.263800000000003</c:v>
                </c:pt>
                <c:pt idx="260">
                  <c:v>43.428800000000003</c:v>
                </c:pt>
                <c:pt idx="261">
                  <c:v>43.627499999999998</c:v>
                </c:pt>
                <c:pt idx="262">
                  <c:v>43.770299999999999</c:v>
                </c:pt>
                <c:pt idx="263">
                  <c:v>43.918999999999997</c:v>
                </c:pt>
                <c:pt idx="264">
                  <c:v>44.1188</c:v>
                </c:pt>
                <c:pt idx="265">
                  <c:v>44.186599999999999</c:v>
                </c:pt>
                <c:pt idx="266">
                  <c:v>44.491799999999998</c:v>
                </c:pt>
                <c:pt idx="267">
                  <c:v>44.606699999999996</c:v>
                </c:pt>
                <c:pt idx="268">
                  <c:v>44.749499999999998</c:v>
                </c:pt>
                <c:pt idx="269">
                  <c:v>44.9711</c:v>
                </c:pt>
                <c:pt idx="270">
                  <c:v>45.094000000000001</c:v>
                </c:pt>
                <c:pt idx="271">
                  <c:v>45.280799999999999</c:v>
                </c:pt>
                <c:pt idx="272">
                  <c:v>45.460900000000002</c:v>
                </c:pt>
                <c:pt idx="273">
                  <c:v>45.572800000000001</c:v>
                </c:pt>
                <c:pt idx="274">
                  <c:v>45.781700000000001</c:v>
                </c:pt>
                <c:pt idx="275">
                  <c:v>45.929900000000004</c:v>
                </c:pt>
                <c:pt idx="276">
                  <c:v>46.0852</c:v>
                </c:pt>
                <c:pt idx="277">
                  <c:v>46.298299999999998</c:v>
                </c:pt>
                <c:pt idx="278">
                  <c:v>46.415500000000002</c:v>
                </c:pt>
                <c:pt idx="279">
                  <c:v>46.625799999999998</c:v>
                </c:pt>
                <c:pt idx="280">
                  <c:v>46.784100000000002</c:v>
                </c:pt>
                <c:pt idx="281">
                  <c:v>46.910899999999998</c:v>
                </c:pt>
                <c:pt idx="282">
                  <c:v>47.121000000000002</c:v>
                </c:pt>
                <c:pt idx="283">
                  <c:v>47.256399999999999</c:v>
                </c:pt>
                <c:pt idx="284">
                  <c:v>47.438800000000001</c:v>
                </c:pt>
                <c:pt idx="285">
                  <c:v>47.619900000000001</c:v>
                </c:pt>
                <c:pt idx="286">
                  <c:v>47.758499999999998</c:v>
                </c:pt>
                <c:pt idx="287">
                  <c:v>47.950800000000001</c:v>
                </c:pt>
                <c:pt idx="288">
                  <c:v>48.094299999999997</c:v>
                </c:pt>
                <c:pt idx="289">
                  <c:v>48.259</c:v>
                </c:pt>
                <c:pt idx="290">
                  <c:v>48.446899999999999</c:v>
                </c:pt>
                <c:pt idx="291">
                  <c:v>48.630600000000001</c:v>
                </c:pt>
                <c:pt idx="292">
                  <c:v>48.772799999999997</c:v>
                </c:pt>
                <c:pt idx="293">
                  <c:v>48.915199999999999</c:v>
                </c:pt>
                <c:pt idx="294">
                  <c:v>49.106699999999996</c:v>
                </c:pt>
                <c:pt idx="295">
                  <c:v>49.233800000000002</c:v>
                </c:pt>
                <c:pt idx="296">
                  <c:v>49.499600000000001</c:v>
                </c:pt>
                <c:pt idx="297">
                  <c:v>49.589199999999998</c:v>
                </c:pt>
                <c:pt idx="298">
                  <c:v>49.7791</c:v>
                </c:pt>
                <c:pt idx="299">
                  <c:v>49.927999999999997</c:v>
                </c:pt>
                <c:pt idx="300">
                  <c:v>50.115699999999997</c:v>
                </c:pt>
                <c:pt idx="301">
                  <c:v>50.285299999999999</c:v>
                </c:pt>
                <c:pt idx="302">
                  <c:v>50.428400000000003</c:v>
                </c:pt>
                <c:pt idx="303">
                  <c:v>50.637700000000002</c:v>
                </c:pt>
                <c:pt idx="304">
                  <c:v>50.743499999999997</c:v>
                </c:pt>
                <c:pt idx="305">
                  <c:v>50.935000000000002</c:v>
                </c:pt>
                <c:pt idx="306">
                  <c:v>51.120800000000003</c:v>
                </c:pt>
                <c:pt idx="307">
                  <c:v>51.2502</c:v>
                </c:pt>
                <c:pt idx="308">
                  <c:v>51.450600000000001</c:v>
                </c:pt>
                <c:pt idx="309">
                  <c:v>51.5929</c:v>
                </c:pt>
                <c:pt idx="310">
                  <c:v>51.780999999999999</c:v>
                </c:pt>
                <c:pt idx="311">
                  <c:v>51.957599999999999</c:v>
                </c:pt>
                <c:pt idx="312">
                  <c:v>52.094299999999997</c:v>
                </c:pt>
                <c:pt idx="313">
                  <c:v>52.279200000000003</c:v>
                </c:pt>
                <c:pt idx="314">
                  <c:v>52.447099999999999</c:v>
                </c:pt>
                <c:pt idx="315">
                  <c:v>52.597099999999998</c:v>
                </c:pt>
                <c:pt idx="316">
                  <c:v>52.774700000000003</c:v>
                </c:pt>
                <c:pt idx="317">
                  <c:v>52.911700000000003</c:v>
                </c:pt>
                <c:pt idx="318">
                  <c:v>53.118499999999997</c:v>
                </c:pt>
                <c:pt idx="319">
                  <c:v>53.274000000000001</c:v>
                </c:pt>
                <c:pt idx="320">
                  <c:v>53.442599999999999</c:v>
                </c:pt>
                <c:pt idx="321">
                  <c:v>53.587499999999999</c:v>
                </c:pt>
                <c:pt idx="322">
                  <c:v>53.775100000000002</c:v>
                </c:pt>
                <c:pt idx="323">
                  <c:v>53.937199999999997</c:v>
                </c:pt>
                <c:pt idx="324">
                  <c:v>54.109400000000001</c:v>
                </c:pt>
                <c:pt idx="325">
                  <c:v>54.282800000000002</c:v>
                </c:pt>
                <c:pt idx="326">
                  <c:v>54.417200000000001</c:v>
                </c:pt>
                <c:pt idx="327">
                  <c:v>54.619500000000002</c:v>
                </c:pt>
                <c:pt idx="328">
                  <c:v>54.7669</c:v>
                </c:pt>
                <c:pt idx="329">
                  <c:v>54.930799999999998</c:v>
                </c:pt>
                <c:pt idx="330">
                  <c:v>55.116199999999999</c:v>
                </c:pt>
                <c:pt idx="331">
                  <c:v>55.257599999999996</c:v>
                </c:pt>
                <c:pt idx="332">
                  <c:v>55.460799999999999</c:v>
                </c:pt>
                <c:pt idx="333">
                  <c:v>55.600900000000003</c:v>
                </c:pt>
                <c:pt idx="334">
                  <c:v>55.770299999999999</c:v>
                </c:pt>
                <c:pt idx="335">
                  <c:v>55.934600000000003</c:v>
                </c:pt>
                <c:pt idx="336">
                  <c:v>56.089300000000001</c:v>
                </c:pt>
                <c:pt idx="337">
                  <c:v>56.292200000000001</c:v>
                </c:pt>
                <c:pt idx="338">
                  <c:v>56.4116</c:v>
                </c:pt>
                <c:pt idx="339">
                  <c:v>56.622</c:v>
                </c:pt>
                <c:pt idx="340">
                  <c:v>56.744999999999997</c:v>
                </c:pt>
                <c:pt idx="341">
                  <c:v>56.962400000000002</c:v>
                </c:pt>
                <c:pt idx="342">
                  <c:v>57.093800000000002</c:v>
                </c:pt>
                <c:pt idx="343">
                  <c:v>57.279200000000003</c:v>
                </c:pt>
                <c:pt idx="344">
                  <c:v>57.453200000000002</c:v>
                </c:pt>
                <c:pt idx="345">
                  <c:v>57.574800000000003</c:v>
                </c:pt>
                <c:pt idx="346">
                  <c:v>57.798200000000001</c:v>
                </c:pt>
                <c:pt idx="347">
                  <c:v>57.9589</c:v>
                </c:pt>
                <c:pt idx="348">
                  <c:v>58.084000000000003</c:v>
                </c:pt>
                <c:pt idx="349">
                  <c:v>58.257100000000001</c:v>
                </c:pt>
                <c:pt idx="350">
                  <c:v>58.437399999999997</c:v>
                </c:pt>
                <c:pt idx="351">
                  <c:v>58.627800000000001</c:v>
                </c:pt>
                <c:pt idx="352">
                  <c:v>58.791499999999999</c:v>
                </c:pt>
                <c:pt idx="353">
                  <c:v>58.928699999999999</c:v>
                </c:pt>
                <c:pt idx="354">
                  <c:v>59.087800000000001</c:v>
                </c:pt>
                <c:pt idx="355">
                  <c:v>59.276800000000001</c:v>
                </c:pt>
                <c:pt idx="356">
                  <c:v>59.404600000000002</c:v>
                </c:pt>
                <c:pt idx="357">
                  <c:v>59.627800000000001</c:v>
                </c:pt>
                <c:pt idx="358">
                  <c:v>59.753300000000003</c:v>
                </c:pt>
                <c:pt idx="359">
                  <c:v>59.958799999999997</c:v>
                </c:pt>
                <c:pt idx="360">
                  <c:v>60.114699999999999</c:v>
                </c:pt>
                <c:pt idx="361">
                  <c:v>60.271799999999999</c:v>
                </c:pt>
                <c:pt idx="362">
                  <c:v>60.437600000000003</c:v>
                </c:pt>
                <c:pt idx="363">
                  <c:v>60.609099999999998</c:v>
                </c:pt>
                <c:pt idx="364">
                  <c:v>60.754800000000003</c:v>
                </c:pt>
                <c:pt idx="365">
                  <c:v>60.948700000000002</c:v>
                </c:pt>
                <c:pt idx="366">
                  <c:v>61.102600000000002</c:v>
                </c:pt>
                <c:pt idx="367">
                  <c:v>61.279699999999998</c:v>
                </c:pt>
                <c:pt idx="368">
                  <c:v>61.429499999999997</c:v>
                </c:pt>
                <c:pt idx="369">
                  <c:v>61.582099999999997</c:v>
                </c:pt>
                <c:pt idx="370">
                  <c:v>61.786900000000003</c:v>
                </c:pt>
                <c:pt idx="371">
                  <c:v>61.954599999999999</c:v>
                </c:pt>
                <c:pt idx="372">
                  <c:v>62.102600000000002</c:v>
                </c:pt>
                <c:pt idx="373">
                  <c:v>62.274999999999999</c:v>
                </c:pt>
                <c:pt idx="374">
                  <c:v>62.434899999999999</c:v>
                </c:pt>
                <c:pt idx="375">
                  <c:v>62.5989</c:v>
                </c:pt>
                <c:pt idx="376">
                  <c:v>62.780900000000003</c:v>
                </c:pt>
                <c:pt idx="377">
                  <c:v>62.935099999999998</c:v>
                </c:pt>
                <c:pt idx="378">
                  <c:v>63.113799999999998</c:v>
                </c:pt>
                <c:pt idx="379">
                  <c:v>63.2761</c:v>
                </c:pt>
                <c:pt idx="380">
                  <c:v>63.445999999999998</c:v>
                </c:pt>
                <c:pt idx="381">
                  <c:v>63.602400000000003</c:v>
                </c:pt>
                <c:pt idx="382">
                  <c:v>63.768700000000003</c:v>
                </c:pt>
                <c:pt idx="383">
                  <c:v>63.933999999999997</c:v>
                </c:pt>
                <c:pt idx="384">
                  <c:v>64.116</c:v>
                </c:pt>
                <c:pt idx="385">
                  <c:v>64.247600000000006</c:v>
                </c:pt>
                <c:pt idx="386">
                  <c:v>64.430099999999996</c:v>
                </c:pt>
                <c:pt idx="387">
                  <c:v>64.615899999999996</c:v>
                </c:pt>
                <c:pt idx="388">
                  <c:v>64.768600000000006</c:v>
                </c:pt>
                <c:pt idx="389">
                  <c:v>64.945099999999996</c:v>
                </c:pt>
                <c:pt idx="390">
                  <c:v>65.087400000000002</c:v>
                </c:pt>
                <c:pt idx="391">
                  <c:v>65.276200000000003</c:v>
                </c:pt>
                <c:pt idx="392">
                  <c:v>65.434299999999993</c:v>
                </c:pt>
                <c:pt idx="393">
                  <c:v>65.595699999999994</c:v>
                </c:pt>
                <c:pt idx="394">
                  <c:v>65.7744</c:v>
                </c:pt>
                <c:pt idx="395">
                  <c:v>65.942700000000002</c:v>
                </c:pt>
                <c:pt idx="396">
                  <c:v>66.099599999999995</c:v>
                </c:pt>
                <c:pt idx="397">
                  <c:v>66.273499999999999</c:v>
                </c:pt>
                <c:pt idx="398">
                  <c:v>66.438199999999995</c:v>
                </c:pt>
                <c:pt idx="399">
                  <c:v>66.620599999999996</c:v>
                </c:pt>
                <c:pt idx="400">
                  <c:v>66.761399999999995</c:v>
                </c:pt>
                <c:pt idx="401">
                  <c:v>66.944599999999994</c:v>
                </c:pt>
                <c:pt idx="402">
                  <c:v>67.094899999999996</c:v>
                </c:pt>
                <c:pt idx="403">
                  <c:v>67.273799999999994</c:v>
                </c:pt>
                <c:pt idx="404">
                  <c:v>67.4345</c:v>
                </c:pt>
                <c:pt idx="405">
                  <c:v>67.6053</c:v>
                </c:pt>
                <c:pt idx="406">
                  <c:v>67.784400000000005</c:v>
                </c:pt>
                <c:pt idx="407">
                  <c:v>67.9285</c:v>
                </c:pt>
                <c:pt idx="408">
                  <c:v>68.113</c:v>
                </c:pt>
                <c:pt idx="409">
                  <c:v>68.253600000000006</c:v>
                </c:pt>
                <c:pt idx="410">
                  <c:v>68.454999999999998</c:v>
                </c:pt>
                <c:pt idx="411">
                  <c:v>68.601600000000005</c:v>
                </c:pt>
                <c:pt idx="412">
                  <c:v>68.781899999999993</c:v>
                </c:pt>
                <c:pt idx="413">
                  <c:v>68.959900000000005</c:v>
                </c:pt>
                <c:pt idx="414">
                  <c:v>69.077600000000004</c:v>
                </c:pt>
                <c:pt idx="415">
                  <c:v>69.294300000000007</c:v>
                </c:pt>
                <c:pt idx="416">
                  <c:v>69.402199999999993</c:v>
                </c:pt>
                <c:pt idx="417">
                  <c:v>69.604500000000002</c:v>
                </c:pt>
                <c:pt idx="418">
                  <c:v>69.744299999999996</c:v>
                </c:pt>
                <c:pt idx="419">
                  <c:v>69.984099999999998</c:v>
                </c:pt>
                <c:pt idx="420">
                  <c:v>70.073899999999995</c:v>
                </c:pt>
                <c:pt idx="421">
                  <c:v>70.302400000000006</c:v>
                </c:pt>
                <c:pt idx="422">
                  <c:v>70.4572</c:v>
                </c:pt>
                <c:pt idx="423">
                  <c:v>70.566299999999998</c:v>
                </c:pt>
                <c:pt idx="424">
                  <c:v>70.783699999999996</c:v>
                </c:pt>
                <c:pt idx="425">
                  <c:v>70.906400000000005</c:v>
                </c:pt>
                <c:pt idx="426">
                  <c:v>71.128799999999998</c:v>
                </c:pt>
                <c:pt idx="427">
                  <c:v>71.2577</c:v>
                </c:pt>
                <c:pt idx="428">
                  <c:v>71.449100000000001</c:v>
                </c:pt>
                <c:pt idx="429">
                  <c:v>71.605699999999999</c:v>
                </c:pt>
                <c:pt idx="430">
                  <c:v>71.761799999999994</c:v>
                </c:pt>
                <c:pt idx="431">
                  <c:v>71.932000000000002</c:v>
                </c:pt>
                <c:pt idx="432">
                  <c:v>72.121799999999993</c:v>
                </c:pt>
                <c:pt idx="433">
                  <c:v>72.273099999999999</c:v>
                </c:pt>
                <c:pt idx="434">
                  <c:v>72.446600000000004</c:v>
                </c:pt>
                <c:pt idx="435">
                  <c:v>72.610500000000002</c:v>
                </c:pt>
                <c:pt idx="436">
                  <c:v>72.759</c:v>
                </c:pt>
                <c:pt idx="437">
                  <c:v>72.901200000000003</c:v>
                </c:pt>
                <c:pt idx="438">
                  <c:v>73.144499999999994</c:v>
                </c:pt>
                <c:pt idx="439">
                  <c:v>73.255600000000001</c:v>
                </c:pt>
                <c:pt idx="440">
                  <c:v>73.463999999999999</c:v>
                </c:pt>
                <c:pt idx="441">
                  <c:v>73.616200000000006</c:v>
                </c:pt>
                <c:pt idx="442">
                  <c:v>73.759299999999996</c:v>
                </c:pt>
                <c:pt idx="443">
                  <c:v>73.962599999999995</c:v>
                </c:pt>
                <c:pt idx="444">
                  <c:v>74.090699999999998</c:v>
                </c:pt>
                <c:pt idx="445">
                  <c:v>74.262200000000007</c:v>
                </c:pt>
                <c:pt idx="446">
                  <c:v>74.419899999999998</c:v>
                </c:pt>
                <c:pt idx="447">
                  <c:v>74.602699999999999</c:v>
                </c:pt>
                <c:pt idx="448">
                  <c:v>74.798699999999997</c:v>
                </c:pt>
                <c:pt idx="449">
                  <c:v>74.935199999999995</c:v>
                </c:pt>
                <c:pt idx="450">
                  <c:v>75.115600000000001</c:v>
                </c:pt>
                <c:pt idx="451">
                  <c:v>75.243799999999993</c:v>
                </c:pt>
                <c:pt idx="452">
                  <c:v>75.430099999999996</c:v>
                </c:pt>
                <c:pt idx="453">
                  <c:v>75.626499999999993</c:v>
                </c:pt>
                <c:pt idx="454">
                  <c:v>75.775400000000005</c:v>
                </c:pt>
                <c:pt idx="455">
                  <c:v>75.903899999999993</c:v>
                </c:pt>
                <c:pt idx="456">
                  <c:v>76.107699999999994</c:v>
                </c:pt>
                <c:pt idx="457">
                  <c:v>76.296499999999995</c:v>
                </c:pt>
                <c:pt idx="458">
                  <c:v>76.410499999999999</c:v>
                </c:pt>
                <c:pt idx="459">
                  <c:v>76.601799999999997</c:v>
                </c:pt>
                <c:pt idx="460">
                  <c:v>76.793700000000001</c:v>
                </c:pt>
                <c:pt idx="461">
                  <c:v>76.928299999999993</c:v>
                </c:pt>
                <c:pt idx="462">
                  <c:v>77.111699999999999</c:v>
                </c:pt>
                <c:pt idx="463">
                  <c:v>77.276600000000002</c:v>
                </c:pt>
                <c:pt idx="464">
                  <c:v>77.417400000000001</c:v>
                </c:pt>
                <c:pt idx="465">
                  <c:v>77.578599999999994</c:v>
                </c:pt>
                <c:pt idx="466">
                  <c:v>77.799499999999995</c:v>
                </c:pt>
                <c:pt idx="467">
                  <c:v>77.923500000000004</c:v>
                </c:pt>
                <c:pt idx="468">
                  <c:v>78.052800000000005</c:v>
                </c:pt>
                <c:pt idx="469">
                  <c:v>78.384299999999996</c:v>
                </c:pt>
                <c:pt idx="470">
                  <c:v>78.410899999999998</c:v>
                </c:pt>
                <c:pt idx="471">
                  <c:v>78.466300000000004</c:v>
                </c:pt>
                <c:pt idx="472">
                  <c:v>78.868499999999997</c:v>
                </c:pt>
                <c:pt idx="473">
                  <c:v>79.026399999999995</c:v>
                </c:pt>
                <c:pt idx="474">
                  <c:v>78.908500000000004</c:v>
                </c:pt>
                <c:pt idx="475">
                  <c:v>79.4666</c:v>
                </c:pt>
                <c:pt idx="476">
                  <c:v>79.331400000000002</c:v>
                </c:pt>
                <c:pt idx="477">
                  <c:v>79.5946</c:v>
                </c:pt>
                <c:pt idx="478">
                  <c:v>79.8917</c:v>
                </c:pt>
                <c:pt idx="479">
                  <c:v>79.885499999999993</c:v>
                </c:pt>
                <c:pt idx="480">
                  <c:v>80.053899999999999</c:v>
                </c:pt>
                <c:pt idx="481">
                  <c:v>80.342299999999994</c:v>
                </c:pt>
                <c:pt idx="482">
                  <c:v>80.4512</c:v>
                </c:pt>
                <c:pt idx="483">
                  <c:v>80.575999999999993</c:v>
                </c:pt>
                <c:pt idx="484">
                  <c:v>80.765500000000003</c:v>
                </c:pt>
                <c:pt idx="485">
                  <c:v>81.009299999999996</c:v>
                </c:pt>
                <c:pt idx="486">
                  <c:v>80.986099999999993</c:v>
                </c:pt>
                <c:pt idx="487">
                  <c:v>81.359700000000004</c:v>
                </c:pt>
                <c:pt idx="488">
                  <c:v>81.444199999999995</c:v>
                </c:pt>
                <c:pt idx="489">
                  <c:v>81.570400000000006</c:v>
                </c:pt>
                <c:pt idx="490">
                  <c:v>81.809600000000003</c:v>
                </c:pt>
                <c:pt idx="491">
                  <c:v>81.971699999999998</c:v>
                </c:pt>
                <c:pt idx="492">
                  <c:v>82.009</c:v>
                </c:pt>
                <c:pt idx="493">
                  <c:v>82.326099999999997</c:v>
                </c:pt>
                <c:pt idx="494">
                  <c:v>82.506100000000004</c:v>
                </c:pt>
                <c:pt idx="495">
                  <c:v>82.427999999999997</c:v>
                </c:pt>
                <c:pt idx="496">
                  <c:v>82.871499999999997</c:v>
                </c:pt>
                <c:pt idx="497">
                  <c:v>82.989699999999999</c:v>
                </c:pt>
                <c:pt idx="498">
                  <c:v>83.028999999999996</c:v>
                </c:pt>
                <c:pt idx="499">
                  <c:v>83.286199999999994</c:v>
                </c:pt>
                <c:pt idx="500">
                  <c:v>83.486900000000006</c:v>
                </c:pt>
                <c:pt idx="501">
                  <c:v>83.5441</c:v>
                </c:pt>
                <c:pt idx="502">
                  <c:v>83.825999999999993</c:v>
                </c:pt>
                <c:pt idx="503">
                  <c:v>83.937100000000001</c:v>
                </c:pt>
                <c:pt idx="504">
                  <c:v>84.078199999999995</c:v>
                </c:pt>
                <c:pt idx="505">
                  <c:v>84.286299999999997</c:v>
                </c:pt>
                <c:pt idx="506">
                  <c:v>84.460499999999996</c:v>
                </c:pt>
                <c:pt idx="507">
                  <c:v>84.580799999999996</c:v>
                </c:pt>
                <c:pt idx="508">
                  <c:v>84.773700000000005</c:v>
                </c:pt>
                <c:pt idx="509">
                  <c:v>84.931899999999999</c:v>
                </c:pt>
                <c:pt idx="510">
                  <c:v>85.135999999999996</c:v>
                </c:pt>
                <c:pt idx="511">
                  <c:v>85.217100000000002</c:v>
                </c:pt>
                <c:pt idx="512">
                  <c:v>85.456900000000005</c:v>
                </c:pt>
                <c:pt idx="513">
                  <c:v>85.679299999999998</c:v>
                </c:pt>
                <c:pt idx="514">
                  <c:v>85.652699999999996</c:v>
                </c:pt>
                <c:pt idx="515">
                  <c:v>85.970100000000002</c:v>
                </c:pt>
                <c:pt idx="516">
                  <c:v>86.160899999999998</c:v>
                </c:pt>
                <c:pt idx="517">
                  <c:v>86.1875</c:v>
                </c:pt>
                <c:pt idx="518">
                  <c:v>86.413600000000002</c:v>
                </c:pt>
                <c:pt idx="519">
                  <c:v>86.766599999999997</c:v>
                </c:pt>
                <c:pt idx="520">
                  <c:v>86.670100000000005</c:v>
                </c:pt>
                <c:pt idx="521">
                  <c:v>86.865499999999997</c:v>
                </c:pt>
                <c:pt idx="522">
                  <c:v>87.232900000000001</c:v>
                </c:pt>
                <c:pt idx="523">
                  <c:v>87.334999999999994</c:v>
                </c:pt>
                <c:pt idx="524">
                  <c:v>87.251099999999994</c:v>
                </c:pt>
                <c:pt idx="525">
                  <c:v>87.617699999999999</c:v>
                </c:pt>
                <c:pt idx="526">
                  <c:v>87.885099999999994</c:v>
                </c:pt>
                <c:pt idx="527">
                  <c:v>87.919399999999996</c:v>
                </c:pt>
                <c:pt idx="528">
                  <c:v>87.940299999999993</c:v>
                </c:pt>
                <c:pt idx="529">
                  <c:v>88.366600000000005</c:v>
                </c:pt>
                <c:pt idx="530">
                  <c:v>88.5672</c:v>
                </c:pt>
                <c:pt idx="531">
                  <c:v>88.561599999999999</c:v>
                </c:pt>
                <c:pt idx="532">
                  <c:v>88.609099999999998</c:v>
                </c:pt>
                <c:pt idx="533">
                  <c:v>89.045299999999997</c:v>
                </c:pt>
                <c:pt idx="534">
                  <c:v>89.180099999999996</c:v>
                </c:pt>
                <c:pt idx="535">
                  <c:v>89.103700000000003</c:v>
                </c:pt>
                <c:pt idx="536">
                  <c:v>89.381100000000004</c:v>
                </c:pt>
                <c:pt idx="537">
                  <c:v>89.644800000000004</c:v>
                </c:pt>
                <c:pt idx="538">
                  <c:v>89.981399999999994</c:v>
                </c:pt>
                <c:pt idx="539">
                  <c:v>89.836500000000001</c:v>
                </c:pt>
                <c:pt idx="540">
                  <c:v>90.055099999999996</c:v>
                </c:pt>
                <c:pt idx="541">
                  <c:v>90.381100000000004</c:v>
                </c:pt>
                <c:pt idx="542">
                  <c:v>90.4559</c:v>
                </c:pt>
                <c:pt idx="543">
                  <c:v>90.535499999999999</c:v>
                </c:pt>
                <c:pt idx="544">
                  <c:v>90.731700000000004</c:v>
                </c:pt>
                <c:pt idx="545">
                  <c:v>90.997</c:v>
                </c:pt>
                <c:pt idx="546">
                  <c:v>91.188699999999997</c:v>
                </c:pt>
                <c:pt idx="547">
                  <c:v>91.191400000000002</c:v>
                </c:pt>
                <c:pt idx="548">
                  <c:v>91.452699999999993</c:v>
                </c:pt>
                <c:pt idx="549">
                  <c:v>91.576800000000006</c:v>
                </c:pt>
                <c:pt idx="550">
                  <c:v>91.8673</c:v>
                </c:pt>
                <c:pt idx="551">
                  <c:v>91.858800000000002</c:v>
                </c:pt>
                <c:pt idx="552">
                  <c:v>92.104299999999995</c:v>
                </c:pt>
                <c:pt idx="553">
                  <c:v>92.236099999999993</c:v>
                </c:pt>
                <c:pt idx="554">
                  <c:v>92.490099999999998</c:v>
                </c:pt>
                <c:pt idx="555">
                  <c:v>92.552700000000002</c:v>
                </c:pt>
                <c:pt idx="556">
                  <c:v>92.777799999999999</c:v>
                </c:pt>
                <c:pt idx="557">
                  <c:v>92.948800000000006</c:v>
                </c:pt>
                <c:pt idx="558">
                  <c:v>93.165899999999993</c:v>
                </c:pt>
                <c:pt idx="559">
                  <c:v>93.227400000000003</c:v>
                </c:pt>
                <c:pt idx="560">
                  <c:v>93.43</c:v>
                </c:pt>
                <c:pt idx="561">
                  <c:v>93.621099999999998</c:v>
                </c:pt>
                <c:pt idx="562">
                  <c:v>93.728899999999996</c:v>
                </c:pt>
                <c:pt idx="563">
                  <c:v>93.953000000000003</c:v>
                </c:pt>
                <c:pt idx="564">
                  <c:v>94.122</c:v>
                </c:pt>
                <c:pt idx="565">
                  <c:v>94.273499999999999</c:v>
                </c:pt>
                <c:pt idx="566">
                  <c:v>94.418999999999997</c:v>
                </c:pt>
                <c:pt idx="567">
                  <c:v>94.567700000000002</c:v>
                </c:pt>
                <c:pt idx="568">
                  <c:v>94.792000000000002</c:v>
                </c:pt>
                <c:pt idx="569">
                  <c:v>95.001300000000001</c:v>
                </c:pt>
                <c:pt idx="570">
                  <c:v>95.0685</c:v>
                </c:pt>
                <c:pt idx="571">
                  <c:v>95.242599999999996</c:v>
                </c:pt>
                <c:pt idx="572">
                  <c:v>95.437100000000001</c:v>
                </c:pt>
                <c:pt idx="573">
                  <c:v>95.662700000000001</c:v>
                </c:pt>
                <c:pt idx="574">
                  <c:v>95.773799999999994</c:v>
                </c:pt>
                <c:pt idx="575">
                  <c:v>95.9161</c:v>
                </c:pt>
                <c:pt idx="576">
                  <c:v>96.080500000000001</c:v>
                </c:pt>
                <c:pt idx="577">
                  <c:v>96.289400000000001</c:v>
                </c:pt>
                <c:pt idx="578">
                  <c:v>96.508499999999998</c:v>
                </c:pt>
                <c:pt idx="579">
                  <c:v>96.586600000000004</c:v>
                </c:pt>
                <c:pt idx="580">
                  <c:v>96.754900000000006</c:v>
                </c:pt>
                <c:pt idx="581">
                  <c:v>96.886399999999995</c:v>
                </c:pt>
                <c:pt idx="582">
                  <c:v>97.144599999999997</c:v>
                </c:pt>
                <c:pt idx="583">
                  <c:v>97.299599999999998</c:v>
                </c:pt>
                <c:pt idx="584">
                  <c:v>97.446899999999999</c:v>
                </c:pt>
                <c:pt idx="585">
                  <c:v>97.553799999999995</c:v>
                </c:pt>
                <c:pt idx="586">
                  <c:v>97.787700000000001</c:v>
                </c:pt>
                <c:pt idx="587">
                  <c:v>97.976200000000006</c:v>
                </c:pt>
                <c:pt idx="588">
                  <c:v>98.122200000000007</c:v>
                </c:pt>
                <c:pt idx="589">
                  <c:v>98.245099999999994</c:v>
                </c:pt>
                <c:pt idx="590">
                  <c:v>98.435400000000001</c:v>
                </c:pt>
                <c:pt idx="591">
                  <c:v>98.589399999999998</c:v>
                </c:pt>
                <c:pt idx="592">
                  <c:v>98.803799999999995</c:v>
                </c:pt>
                <c:pt idx="593">
                  <c:v>98.9</c:v>
                </c:pt>
                <c:pt idx="594">
                  <c:v>99.072299999999998</c:v>
                </c:pt>
                <c:pt idx="595">
                  <c:v>99.273899999999998</c:v>
                </c:pt>
                <c:pt idx="596">
                  <c:v>99.480999999999995</c:v>
                </c:pt>
                <c:pt idx="597">
                  <c:v>99.567899999999995</c:v>
                </c:pt>
                <c:pt idx="598">
                  <c:v>99.783100000000005</c:v>
                </c:pt>
                <c:pt idx="599">
                  <c:v>99.903800000000004</c:v>
                </c:pt>
              </c:numCache>
            </c:numRef>
          </c:xVal>
          <c:yVal>
            <c:numRef>
              <c:f>'[11]Yiwei alumdieth ramp'!$B$5:$B$604</c:f>
              <c:numCache>
                <c:formatCode>General</c:formatCode>
                <c:ptCount val="600"/>
                <c:pt idx="0">
                  <c:v>57.805399999999999</c:v>
                </c:pt>
                <c:pt idx="1">
                  <c:v>413.99200000000002</c:v>
                </c:pt>
                <c:pt idx="2">
                  <c:v>999.65300000000002</c:v>
                </c:pt>
                <c:pt idx="3">
                  <c:v>1588.29</c:v>
                </c:pt>
                <c:pt idx="4">
                  <c:v>1857.79</c:v>
                </c:pt>
                <c:pt idx="5">
                  <c:v>1924.46</c:v>
                </c:pt>
                <c:pt idx="6">
                  <c:v>1915.7</c:v>
                </c:pt>
                <c:pt idx="7">
                  <c:v>1888.01</c:v>
                </c:pt>
                <c:pt idx="8">
                  <c:v>1853.08</c:v>
                </c:pt>
                <c:pt idx="9">
                  <c:v>1823.68</c:v>
                </c:pt>
                <c:pt idx="10">
                  <c:v>1794.09</c:v>
                </c:pt>
                <c:pt idx="11">
                  <c:v>1777.38</c:v>
                </c:pt>
                <c:pt idx="12">
                  <c:v>1768.95</c:v>
                </c:pt>
                <c:pt idx="13">
                  <c:v>1771.69</c:v>
                </c:pt>
                <c:pt idx="14">
                  <c:v>1776.29</c:v>
                </c:pt>
                <c:pt idx="15">
                  <c:v>1768.32</c:v>
                </c:pt>
                <c:pt idx="16">
                  <c:v>1758.88</c:v>
                </c:pt>
                <c:pt idx="17">
                  <c:v>1749.8</c:v>
                </c:pt>
                <c:pt idx="18">
                  <c:v>1737.9</c:v>
                </c:pt>
                <c:pt idx="19">
                  <c:v>1722.86</c:v>
                </c:pt>
                <c:pt idx="20">
                  <c:v>1713.09</c:v>
                </c:pt>
                <c:pt idx="21">
                  <c:v>1697.14</c:v>
                </c:pt>
                <c:pt idx="22">
                  <c:v>1683.9</c:v>
                </c:pt>
                <c:pt idx="23">
                  <c:v>1671.01</c:v>
                </c:pt>
                <c:pt idx="24">
                  <c:v>1654.99</c:v>
                </c:pt>
                <c:pt idx="25">
                  <c:v>1635.51</c:v>
                </c:pt>
                <c:pt idx="26">
                  <c:v>1624.87</c:v>
                </c:pt>
                <c:pt idx="27">
                  <c:v>1619.28</c:v>
                </c:pt>
                <c:pt idx="28">
                  <c:v>1589.23</c:v>
                </c:pt>
                <c:pt idx="29">
                  <c:v>1561.78</c:v>
                </c:pt>
                <c:pt idx="30">
                  <c:v>1542.83</c:v>
                </c:pt>
                <c:pt idx="31">
                  <c:v>1538.44</c:v>
                </c:pt>
                <c:pt idx="32">
                  <c:v>1546.09</c:v>
                </c:pt>
                <c:pt idx="33">
                  <c:v>1493.65</c:v>
                </c:pt>
                <c:pt idx="34">
                  <c:v>1486.39</c:v>
                </c:pt>
                <c:pt idx="35">
                  <c:v>1482.42</c:v>
                </c:pt>
                <c:pt idx="36">
                  <c:v>1473.49</c:v>
                </c:pt>
                <c:pt idx="37">
                  <c:v>1452.64</c:v>
                </c:pt>
                <c:pt idx="38">
                  <c:v>1443.68</c:v>
                </c:pt>
                <c:pt idx="39">
                  <c:v>1410.74</c:v>
                </c:pt>
                <c:pt idx="40">
                  <c:v>1363.89</c:v>
                </c:pt>
                <c:pt idx="41">
                  <c:v>1338.98</c:v>
                </c:pt>
                <c:pt idx="42">
                  <c:v>1344.93</c:v>
                </c:pt>
                <c:pt idx="43">
                  <c:v>1341.83</c:v>
                </c:pt>
                <c:pt idx="44">
                  <c:v>1346.24</c:v>
                </c:pt>
                <c:pt idx="45">
                  <c:v>1366.38</c:v>
                </c:pt>
                <c:pt idx="46">
                  <c:v>1366.19</c:v>
                </c:pt>
                <c:pt idx="47">
                  <c:v>1367.92</c:v>
                </c:pt>
                <c:pt idx="48">
                  <c:v>1336.83</c:v>
                </c:pt>
                <c:pt idx="49">
                  <c:v>1304.05</c:v>
                </c:pt>
                <c:pt idx="50">
                  <c:v>1323.58</c:v>
                </c:pt>
                <c:pt idx="51">
                  <c:v>1363.97</c:v>
                </c:pt>
                <c:pt idx="52">
                  <c:v>1389.42</c:v>
                </c:pt>
                <c:pt idx="53">
                  <c:v>1380.75</c:v>
                </c:pt>
                <c:pt idx="54">
                  <c:v>1359.4</c:v>
                </c:pt>
                <c:pt idx="55">
                  <c:v>1341.91</c:v>
                </c:pt>
                <c:pt idx="56">
                  <c:v>1312.36</c:v>
                </c:pt>
                <c:pt idx="57">
                  <c:v>1292.22</c:v>
                </c:pt>
                <c:pt idx="58">
                  <c:v>1321.2</c:v>
                </c:pt>
                <c:pt idx="59">
                  <c:v>1336.45</c:v>
                </c:pt>
                <c:pt idx="60">
                  <c:v>1326.91</c:v>
                </c:pt>
                <c:pt idx="61">
                  <c:v>1340.32</c:v>
                </c:pt>
                <c:pt idx="62">
                  <c:v>1327.74</c:v>
                </c:pt>
                <c:pt idx="63">
                  <c:v>1326.59</c:v>
                </c:pt>
                <c:pt idx="64">
                  <c:v>1337.38</c:v>
                </c:pt>
                <c:pt idx="65">
                  <c:v>1380.23</c:v>
                </c:pt>
                <c:pt idx="66">
                  <c:v>1390.81</c:v>
                </c:pt>
                <c:pt idx="67">
                  <c:v>1386.31</c:v>
                </c:pt>
                <c:pt idx="68">
                  <c:v>1359.27</c:v>
                </c:pt>
                <c:pt idx="69">
                  <c:v>1321.91</c:v>
                </c:pt>
                <c:pt idx="70">
                  <c:v>1357.98</c:v>
                </c:pt>
                <c:pt idx="71">
                  <c:v>1394.31</c:v>
                </c:pt>
                <c:pt idx="72">
                  <c:v>1401.67</c:v>
                </c:pt>
                <c:pt idx="73">
                  <c:v>1384.84</c:v>
                </c:pt>
                <c:pt idx="74">
                  <c:v>1340.47</c:v>
                </c:pt>
                <c:pt idx="75">
                  <c:v>1328.08</c:v>
                </c:pt>
                <c:pt idx="76">
                  <c:v>1273</c:v>
                </c:pt>
                <c:pt idx="77">
                  <c:v>1258.32</c:v>
                </c:pt>
                <c:pt idx="78">
                  <c:v>1254.47</c:v>
                </c:pt>
                <c:pt idx="79">
                  <c:v>1266.3399999999999</c:v>
                </c:pt>
                <c:pt idx="80">
                  <c:v>1302.2</c:v>
                </c:pt>
                <c:pt idx="81">
                  <c:v>1367.52</c:v>
                </c:pt>
                <c:pt idx="82">
                  <c:v>1399.16</c:v>
                </c:pt>
                <c:pt idx="83">
                  <c:v>1386.79</c:v>
                </c:pt>
                <c:pt idx="84">
                  <c:v>1374.46</c:v>
                </c:pt>
                <c:pt idx="85">
                  <c:v>1359.86</c:v>
                </c:pt>
                <c:pt idx="86">
                  <c:v>1323.34</c:v>
                </c:pt>
                <c:pt idx="87">
                  <c:v>1307.8399999999999</c:v>
                </c:pt>
                <c:pt idx="88">
                  <c:v>1296.93</c:v>
                </c:pt>
                <c:pt idx="89">
                  <c:v>1313.3</c:v>
                </c:pt>
                <c:pt idx="90">
                  <c:v>1294.71</c:v>
                </c:pt>
                <c:pt idx="91">
                  <c:v>1248.31</c:v>
                </c:pt>
                <c:pt idx="92">
                  <c:v>1201.48</c:v>
                </c:pt>
                <c:pt idx="93">
                  <c:v>1227.72</c:v>
                </c:pt>
                <c:pt idx="94">
                  <c:v>1309.03</c:v>
                </c:pt>
                <c:pt idx="95">
                  <c:v>1347.85</c:v>
                </c:pt>
                <c:pt idx="96">
                  <c:v>1312.92</c:v>
                </c:pt>
                <c:pt idx="97">
                  <c:v>1321.39</c:v>
                </c:pt>
                <c:pt idx="98">
                  <c:v>1319.47</c:v>
                </c:pt>
                <c:pt idx="99">
                  <c:v>1285.19</c:v>
                </c:pt>
                <c:pt idx="100">
                  <c:v>1256.3</c:v>
                </c:pt>
                <c:pt idx="101">
                  <c:v>1265.8599999999999</c:v>
                </c:pt>
                <c:pt idx="102">
                  <c:v>1293.23</c:v>
                </c:pt>
                <c:pt idx="103">
                  <c:v>1355.47</c:v>
                </c:pt>
                <c:pt idx="104">
                  <c:v>1329.66</c:v>
                </c:pt>
                <c:pt idx="105">
                  <c:v>1263.96</c:v>
                </c:pt>
                <c:pt idx="106">
                  <c:v>1228.3499999999999</c:v>
                </c:pt>
                <c:pt idx="107">
                  <c:v>1248.73</c:v>
                </c:pt>
                <c:pt idx="108">
                  <c:v>1262.1199999999999</c:v>
                </c:pt>
                <c:pt idx="109">
                  <c:v>1302.54</c:v>
                </c:pt>
                <c:pt idx="110">
                  <c:v>1343.78</c:v>
                </c:pt>
                <c:pt idx="111">
                  <c:v>1341.31</c:v>
                </c:pt>
                <c:pt idx="112">
                  <c:v>1348.59</c:v>
                </c:pt>
                <c:pt idx="113">
                  <c:v>1329.89</c:v>
                </c:pt>
                <c:pt idx="114">
                  <c:v>1285.1600000000001</c:v>
                </c:pt>
                <c:pt idx="115">
                  <c:v>1227.1199999999999</c:v>
                </c:pt>
                <c:pt idx="116">
                  <c:v>1260.32</c:v>
                </c:pt>
                <c:pt idx="117">
                  <c:v>1303.55</c:v>
                </c:pt>
                <c:pt idx="118">
                  <c:v>1308.68</c:v>
                </c:pt>
                <c:pt idx="119">
                  <c:v>1306.96</c:v>
                </c:pt>
                <c:pt idx="120">
                  <c:v>1267.67</c:v>
                </c:pt>
                <c:pt idx="121">
                  <c:v>1284.71</c:v>
                </c:pt>
                <c:pt idx="122">
                  <c:v>1266.02</c:v>
                </c:pt>
                <c:pt idx="123">
                  <c:v>1244.3</c:v>
                </c:pt>
                <c:pt idx="124">
                  <c:v>1244.71</c:v>
                </c:pt>
                <c:pt idx="125">
                  <c:v>1324.43</c:v>
                </c:pt>
                <c:pt idx="126">
                  <c:v>1357.08</c:v>
                </c:pt>
                <c:pt idx="127">
                  <c:v>1338.33</c:v>
                </c:pt>
                <c:pt idx="128">
                  <c:v>1281.42</c:v>
                </c:pt>
                <c:pt idx="129">
                  <c:v>1231.8699999999999</c:v>
                </c:pt>
                <c:pt idx="130">
                  <c:v>1284.04</c:v>
                </c:pt>
                <c:pt idx="131">
                  <c:v>1347.98</c:v>
                </c:pt>
                <c:pt idx="132">
                  <c:v>1381.38</c:v>
                </c:pt>
                <c:pt idx="133">
                  <c:v>1370.91</c:v>
                </c:pt>
                <c:pt idx="134">
                  <c:v>1288.92</c:v>
                </c:pt>
                <c:pt idx="135">
                  <c:v>1316.22</c:v>
                </c:pt>
                <c:pt idx="136">
                  <c:v>1462.55</c:v>
                </c:pt>
                <c:pt idx="137">
                  <c:v>1427.36</c:v>
                </c:pt>
                <c:pt idx="138">
                  <c:v>1361.36</c:v>
                </c:pt>
                <c:pt idx="139">
                  <c:v>1283.9100000000001</c:v>
                </c:pt>
                <c:pt idx="140">
                  <c:v>1298.52</c:v>
                </c:pt>
                <c:pt idx="141">
                  <c:v>1408.85</c:v>
                </c:pt>
                <c:pt idx="142">
                  <c:v>1437.65</c:v>
                </c:pt>
                <c:pt idx="143">
                  <c:v>1363.13</c:v>
                </c:pt>
                <c:pt idx="144">
                  <c:v>1298.1500000000001</c:v>
                </c:pt>
                <c:pt idx="145">
                  <c:v>1241.01</c:v>
                </c:pt>
                <c:pt idx="146">
                  <c:v>1290.99</c:v>
                </c:pt>
                <c:pt idx="147">
                  <c:v>1378.23</c:v>
                </c:pt>
                <c:pt idx="148">
                  <c:v>1343.05</c:v>
                </c:pt>
                <c:pt idx="149">
                  <c:v>1280.4100000000001</c:v>
                </c:pt>
                <c:pt idx="150">
                  <c:v>1251.67</c:v>
                </c:pt>
                <c:pt idx="151">
                  <c:v>1321.97</c:v>
                </c:pt>
                <c:pt idx="152">
                  <c:v>1382.27</c:v>
                </c:pt>
                <c:pt idx="153">
                  <c:v>1301.26</c:v>
                </c:pt>
                <c:pt idx="154">
                  <c:v>1275.6300000000001</c:v>
                </c:pt>
                <c:pt idx="155">
                  <c:v>1288.19</c:v>
                </c:pt>
                <c:pt idx="156">
                  <c:v>1379.49</c:v>
                </c:pt>
                <c:pt idx="157">
                  <c:v>1432.17</c:v>
                </c:pt>
                <c:pt idx="158">
                  <c:v>1294.21</c:v>
                </c:pt>
                <c:pt idx="159">
                  <c:v>1313.88</c:v>
                </c:pt>
                <c:pt idx="160">
                  <c:v>1313.32</c:v>
                </c:pt>
                <c:pt idx="161">
                  <c:v>1384.27</c:v>
                </c:pt>
                <c:pt idx="162">
                  <c:v>1372.63</c:v>
                </c:pt>
                <c:pt idx="163">
                  <c:v>1154.27</c:v>
                </c:pt>
                <c:pt idx="164">
                  <c:v>1302.1199999999999</c:v>
                </c:pt>
                <c:pt idx="165">
                  <c:v>1351.14</c:v>
                </c:pt>
                <c:pt idx="166">
                  <c:v>1415.18</c:v>
                </c:pt>
                <c:pt idx="167">
                  <c:v>1227.48</c:v>
                </c:pt>
                <c:pt idx="168">
                  <c:v>1176.8800000000001</c:v>
                </c:pt>
                <c:pt idx="169">
                  <c:v>1308.28</c:v>
                </c:pt>
                <c:pt idx="170">
                  <c:v>1346.04</c:v>
                </c:pt>
                <c:pt idx="171">
                  <c:v>1326.84</c:v>
                </c:pt>
                <c:pt idx="172">
                  <c:v>1160.42</c:v>
                </c:pt>
                <c:pt idx="173">
                  <c:v>1313.59</c:v>
                </c:pt>
                <c:pt idx="174">
                  <c:v>1303.75</c:v>
                </c:pt>
                <c:pt idx="175">
                  <c:v>1334.51</c:v>
                </c:pt>
                <c:pt idx="176">
                  <c:v>1143.49</c:v>
                </c:pt>
                <c:pt idx="177">
                  <c:v>1376.51</c:v>
                </c:pt>
                <c:pt idx="178">
                  <c:v>1290.53</c:v>
                </c:pt>
                <c:pt idx="179">
                  <c:v>1310.04</c:v>
                </c:pt>
                <c:pt idx="180">
                  <c:v>1292.82</c:v>
                </c:pt>
                <c:pt idx="181">
                  <c:v>1371.36</c:v>
                </c:pt>
                <c:pt idx="182">
                  <c:v>1372.92</c:v>
                </c:pt>
                <c:pt idx="183">
                  <c:v>1281.8900000000001</c:v>
                </c:pt>
                <c:pt idx="184">
                  <c:v>1334.73</c:v>
                </c:pt>
                <c:pt idx="185">
                  <c:v>1309.06</c:v>
                </c:pt>
                <c:pt idx="186">
                  <c:v>1293.28</c:v>
                </c:pt>
                <c:pt idx="187">
                  <c:v>1338.62</c:v>
                </c:pt>
                <c:pt idx="188">
                  <c:v>1422.39</c:v>
                </c:pt>
                <c:pt idx="189">
                  <c:v>1442.26</c:v>
                </c:pt>
                <c:pt idx="190">
                  <c:v>1297.21</c:v>
                </c:pt>
                <c:pt idx="191">
                  <c:v>1492.94</c:v>
                </c:pt>
                <c:pt idx="192">
                  <c:v>1556.09</c:v>
                </c:pt>
                <c:pt idx="193">
                  <c:v>1420.37</c:v>
                </c:pt>
                <c:pt idx="194">
                  <c:v>1442.35</c:v>
                </c:pt>
                <c:pt idx="195">
                  <c:v>1568.17</c:v>
                </c:pt>
                <c:pt idx="196">
                  <c:v>1515.53</c:v>
                </c:pt>
                <c:pt idx="197">
                  <c:v>1274.77</c:v>
                </c:pt>
                <c:pt idx="198">
                  <c:v>1327.5</c:v>
                </c:pt>
                <c:pt idx="199">
                  <c:v>1420.73</c:v>
                </c:pt>
                <c:pt idx="200">
                  <c:v>1388.87</c:v>
                </c:pt>
                <c:pt idx="201">
                  <c:v>1191.77</c:v>
                </c:pt>
                <c:pt idx="202">
                  <c:v>1286.3499999999999</c:v>
                </c:pt>
                <c:pt idx="203">
                  <c:v>1321.18</c:v>
                </c:pt>
                <c:pt idx="204">
                  <c:v>1322.17</c:v>
                </c:pt>
                <c:pt idx="205">
                  <c:v>1169.18</c:v>
                </c:pt>
                <c:pt idx="206">
                  <c:v>1251.93</c:v>
                </c:pt>
                <c:pt idx="207">
                  <c:v>1266.42</c:v>
                </c:pt>
                <c:pt idx="208">
                  <c:v>1206.83</c:v>
                </c:pt>
                <c:pt idx="209">
                  <c:v>1147.71</c:v>
                </c:pt>
                <c:pt idx="210">
                  <c:v>1229.58</c:v>
                </c:pt>
                <c:pt idx="211">
                  <c:v>1269.46</c:v>
                </c:pt>
                <c:pt idx="212">
                  <c:v>1193.56</c:v>
                </c:pt>
                <c:pt idx="213">
                  <c:v>1225.04</c:v>
                </c:pt>
                <c:pt idx="214">
                  <c:v>1301.77</c:v>
                </c:pt>
                <c:pt idx="215">
                  <c:v>1284.71</c:v>
                </c:pt>
                <c:pt idx="216">
                  <c:v>1180.8800000000001</c:v>
                </c:pt>
                <c:pt idx="217">
                  <c:v>1299.4100000000001</c:v>
                </c:pt>
                <c:pt idx="218">
                  <c:v>1321.22</c:v>
                </c:pt>
                <c:pt idx="219">
                  <c:v>1225.77</c:v>
                </c:pt>
                <c:pt idx="220">
                  <c:v>1294.57</c:v>
                </c:pt>
                <c:pt idx="221">
                  <c:v>1369.87</c:v>
                </c:pt>
                <c:pt idx="222">
                  <c:v>1292.94</c:v>
                </c:pt>
                <c:pt idx="223">
                  <c:v>1305.6600000000001</c:v>
                </c:pt>
                <c:pt idx="224">
                  <c:v>1389.58</c:v>
                </c:pt>
                <c:pt idx="225">
                  <c:v>1347.38</c:v>
                </c:pt>
                <c:pt idx="226">
                  <c:v>1360.64</c:v>
                </c:pt>
                <c:pt idx="227">
                  <c:v>1371.64</c:v>
                </c:pt>
                <c:pt idx="228">
                  <c:v>1433.57</c:v>
                </c:pt>
                <c:pt idx="229">
                  <c:v>1425.41</c:v>
                </c:pt>
                <c:pt idx="230">
                  <c:v>1328.47</c:v>
                </c:pt>
                <c:pt idx="231">
                  <c:v>1341.88</c:v>
                </c:pt>
                <c:pt idx="232">
                  <c:v>1437.17</c:v>
                </c:pt>
                <c:pt idx="233">
                  <c:v>1250.68</c:v>
                </c:pt>
                <c:pt idx="234">
                  <c:v>1210.92</c:v>
                </c:pt>
                <c:pt idx="235">
                  <c:v>1303</c:v>
                </c:pt>
                <c:pt idx="236">
                  <c:v>1198.75</c:v>
                </c:pt>
                <c:pt idx="237">
                  <c:v>1132.46</c:v>
                </c:pt>
                <c:pt idx="238">
                  <c:v>1159.1099999999999</c:v>
                </c:pt>
                <c:pt idx="239">
                  <c:v>1143.3399999999999</c:v>
                </c:pt>
                <c:pt idx="240">
                  <c:v>1094.47</c:v>
                </c:pt>
                <c:pt idx="241">
                  <c:v>1120.1500000000001</c:v>
                </c:pt>
                <c:pt idx="242">
                  <c:v>1128.8399999999999</c:v>
                </c:pt>
                <c:pt idx="243">
                  <c:v>1107.02</c:v>
                </c:pt>
                <c:pt idx="244">
                  <c:v>1086.94</c:v>
                </c:pt>
                <c:pt idx="245">
                  <c:v>1097.8499999999999</c:v>
                </c:pt>
                <c:pt idx="246">
                  <c:v>1061.54</c:v>
                </c:pt>
                <c:pt idx="247">
                  <c:v>1083.22</c:v>
                </c:pt>
                <c:pt idx="248">
                  <c:v>1087.33</c:v>
                </c:pt>
                <c:pt idx="249">
                  <c:v>1080.22</c:v>
                </c:pt>
                <c:pt idx="250">
                  <c:v>1075.05</c:v>
                </c:pt>
                <c:pt idx="251">
                  <c:v>1099.9000000000001</c:v>
                </c:pt>
                <c:pt idx="252">
                  <c:v>1092.4000000000001</c:v>
                </c:pt>
                <c:pt idx="253">
                  <c:v>1060.97</c:v>
                </c:pt>
                <c:pt idx="254">
                  <c:v>1128.67</c:v>
                </c:pt>
                <c:pt idx="255">
                  <c:v>1098.1500000000001</c:v>
                </c:pt>
                <c:pt idx="256">
                  <c:v>1046.76</c:v>
                </c:pt>
                <c:pt idx="257">
                  <c:v>1087.02</c:v>
                </c:pt>
                <c:pt idx="258">
                  <c:v>1042.73</c:v>
                </c:pt>
                <c:pt idx="259">
                  <c:v>978.04600000000005</c:v>
                </c:pt>
                <c:pt idx="260">
                  <c:v>1070.99</c:v>
                </c:pt>
                <c:pt idx="261">
                  <c:v>1023.62</c:v>
                </c:pt>
                <c:pt idx="262">
                  <c:v>941.93799999999999</c:v>
                </c:pt>
                <c:pt idx="263">
                  <c:v>1005.39</c:v>
                </c:pt>
                <c:pt idx="264">
                  <c:v>1032.81</c:v>
                </c:pt>
                <c:pt idx="265">
                  <c:v>1000.55</c:v>
                </c:pt>
                <c:pt idx="266">
                  <c:v>1033.6300000000001</c:v>
                </c:pt>
                <c:pt idx="267">
                  <c:v>1068.6099999999999</c:v>
                </c:pt>
                <c:pt idx="268">
                  <c:v>1128.08</c:v>
                </c:pt>
                <c:pt idx="269">
                  <c:v>1128.31</c:v>
                </c:pt>
                <c:pt idx="270">
                  <c:v>1079.8599999999999</c:v>
                </c:pt>
                <c:pt idx="271">
                  <c:v>1100.78</c:v>
                </c:pt>
                <c:pt idx="272">
                  <c:v>1017.17</c:v>
                </c:pt>
                <c:pt idx="273">
                  <c:v>1031.72</c:v>
                </c:pt>
                <c:pt idx="274">
                  <c:v>1077.23</c:v>
                </c:pt>
                <c:pt idx="275">
                  <c:v>980.72799999999995</c:v>
                </c:pt>
                <c:pt idx="276">
                  <c:v>1111.8900000000001</c:v>
                </c:pt>
                <c:pt idx="277">
                  <c:v>1078.67</c:v>
                </c:pt>
                <c:pt idx="278">
                  <c:v>1048.46</c:v>
                </c:pt>
                <c:pt idx="279">
                  <c:v>1105.5999999999999</c:v>
                </c:pt>
                <c:pt idx="280">
                  <c:v>995.03200000000004</c:v>
                </c:pt>
                <c:pt idx="281">
                  <c:v>1055.48</c:v>
                </c:pt>
                <c:pt idx="282">
                  <c:v>1024.74</c:v>
                </c:pt>
                <c:pt idx="283">
                  <c:v>949.04300000000001</c:v>
                </c:pt>
                <c:pt idx="284">
                  <c:v>993.69299999999998</c:v>
                </c:pt>
                <c:pt idx="285">
                  <c:v>940.35299999999995</c:v>
                </c:pt>
                <c:pt idx="286">
                  <c:v>925.25199999999995</c:v>
                </c:pt>
                <c:pt idx="287">
                  <c:v>927.96900000000005</c:v>
                </c:pt>
                <c:pt idx="288">
                  <c:v>878.62199999999996</c:v>
                </c:pt>
                <c:pt idx="289">
                  <c:v>964.57799999999997</c:v>
                </c:pt>
                <c:pt idx="290">
                  <c:v>1024.95</c:v>
                </c:pt>
                <c:pt idx="291">
                  <c:v>989.09500000000003</c:v>
                </c:pt>
                <c:pt idx="292">
                  <c:v>936.02200000000005</c:v>
                </c:pt>
                <c:pt idx="293">
                  <c:v>881.58399999999995</c:v>
                </c:pt>
                <c:pt idx="294">
                  <c:v>920.57600000000002</c:v>
                </c:pt>
                <c:pt idx="295">
                  <c:v>1024.24</c:v>
                </c:pt>
                <c:pt idx="296">
                  <c:v>1013.82</c:v>
                </c:pt>
                <c:pt idx="297">
                  <c:v>947.35900000000004</c:v>
                </c:pt>
                <c:pt idx="298">
                  <c:v>949.81500000000005</c:v>
                </c:pt>
                <c:pt idx="299">
                  <c:v>897.67899999999997</c:v>
                </c:pt>
                <c:pt idx="300">
                  <c:v>915.11400000000003</c:v>
                </c:pt>
                <c:pt idx="301">
                  <c:v>855.63099999999997</c:v>
                </c:pt>
                <c:pt idx="302">
                  <c:v>771.00699999999995</c:v>
                </c:pt>
                <c:pt idx="303">
                  <c:v>711.755</c:v>
                </c:pt>
                <c:pt idx="304">
                  <c:v>623.13599999999997</c:v>
                </c:pt>
                <c:pt idx="305">
                  <c:v>657.14800000000002</c:v>
                </c:pt>
                <c:pt idx="306">
                  <c:v>646.221</c:v>
                </c:pt>
                <c:pt idx="307">
                  <c:v>658.577</c:v>
                </c:pt>
                <c:pt idx="308">
                  <c:v>675.41</c:v>
                </c:pt>
                <c:pt idx="309">
                  <c:v>656.55499999999995</c:v>
                </c:pt>
                <c:pt idx="310">
                  <c:v>652.04600000000005</c:v>
                </c:pt>
                <c:pt idx="311">
                  <c:v>604.43600000000004</c:v>
                </c:pt>
                <c:pt idx="312">
                  <c:v>577.73</c:v>
                </c:pt>
                <c:pt idx="313">
                  <c:v>565.87900000000002</c:v>
                </c:pt>
                <c:pt idx="314">
                  <c:v>526.553</c:v>
                </c:pt>
                <c:pt idx="315">
                  <c:v>552.06700000000001</c:v>
                </c:pt>
                <c:pt idx="316">
                  <c:v>509.375</c:v>
                </c:pt>
                <c:pt idx="317">
                  <c:v>567.20299999999997</c:v>
                </c:pt>
                <c:pt idx="318">
                  <c:v>576.79399999999998</c:v>
                </c:pt>
                <c:pt idx="319">
                  <c:v>567.11900000000003</c:v>
                </c:pt>
                <c:pt idx="320">
                  <c:v>573.51599999999996</c:v>
                </c:pt>
                <c:pt idx="321">
                  <c:v>557.202</c:v>
                </c:pt>
                <c:pt idx="322">
                  <c:v>576.38300000000004</c:v>
                </c:pt>
                <c:pt idx="323">
                  <c:v>566.50900000000001</c:v>
                </c:pt>
                <c:pt idx="324">
                  <c:v>598.62400000000002</c:v>
                </c:pt>
                <c:pt idx="325">
                  <c:v>569.62400000000002</c:v>
                </c:pt>
                <c:pt idx="326">
                  <c:v>598.04300000000001</c:v>
                </c:pt>
                <c:pt idx="327">
                  <c:v>620.21199999999999</c:v>
                </c:pt>
                <c:pt idx="328">
                  <c:v>622.04200000000003</c:v>
                </c:pt>
                <c:pt idx="329">
                  <c:v>634.86599999999999</c:v>
                </c:pt>
                <c:pt idx="330">
                  <c:v>634.51199999999994</c:v>
                </c:pt>
                <c:pt idx="331">
                  <c:v>633.85500000000002</c:v>
                </c:pt>
                <c:pt idx="332">
                  <c:v>628.96199999999999</c:v>
                </c:pt>
                <c:pt idx="333">
                  <c:v>595.93100000000004</c:v>
                </c:pt>
                <c:pt idx="334">
                  <c:v>607.77599999999995</c:v>
                </c:pt>
                <c:pt idx="335">
                  <c:v>576.74099999999999</c:v>
                </c:pt>
                <c:pt idx="336">
                  <c:v>597.83900000000006</c:v>
                </c:pt>
                <c:pt idx="337">
                  <c:v>577.16700000000003</c:v>
                </c:pt>
                <c:pt idx="338">
                  <c:v>580.59900000000005</c:v>
                </c:pt>
                <c:pt idx="339">
                  <c:v>587.25800000000004</c:v>
                </c:pt>
                <c:pt idx="340">
                  <c:v>568.16300000000001</c:v>
                </c:pt>
                <c:pt idx="341">
                  <c:v>601.96699999999998</c:v>
                </c:pt>
                <c:pt idx="342">
                  <c:v>559.70799999999997</c:v>
                </c:pt>
                <c:pt idx="343">
                  <c:v>613.44600000000003</c:v>
                </c:pt>
                <c:pt idx="344">
                  <c:v>558.43700000000001</c:v>
                </c:pt>
                <c:pt idx="345">
                  <c:v>581.649</c:v>
                </c:pt>
                <c:pt idx="346">
                  <c:v>598.96</c:v>
                </c:pt>
                <c:pt idx="347">
                  <c:v>578.61</c:v>
                </c:pt>
                <c:pt idx="348">
                  <c:v>595.45299999999997</c:v>
                </c:pt>
                <c:pt idx="349">
                  <c:v>621.62199999999996</c:v>
                </c:pt>
                <c:pt idx="350">
                  <c:v>620.36900000000003</c:v>
                </c:pt>
                <c:pt idx="351">
                  <c:v>633.66600000000005</c:v>
                </c:pt>
                <c:pt idx="352">
                  <c:v>601.22</c:v>
                </c:pt>
                <c:pt idx="353">
                  <c:v>583.89700000000005</c:v>
                </c:pt>
                <c:pt idx="354">
                  <c:v>590.37199999999996</c:v>
                </c:pt>
                <c:pt idx="355">
                  <c:v>595.95699999999999</c:v>
                </c:pt>
                <c:pt idx="356">
                  <c:v>622.88599999999997</c:v>
                </c:pt>
                <c:pt idx="357">
                  <c:v>664.3</c:v>
                </c:pt>
                <c:pt idx="358">
                  <c:v>657.89099999999996</c:v>
                </c:pt>
                <c:pt idx="359">
                  <c:v>693.65099999999995</c:v>
                </c:pt>
                <c:pt idx="360">
                  <c:v>660.87699999999995</c:v>
                </c:pt>
                <c:pt idx="361">
                  <c:v>630.61099999999999</c:v>
                </c:pt>
                <c:pt idx="362">
                  <c:v>630.37099999999998</c:v>
                </c:pt>
                <c:pt idx="363">
                  <c:v>594.44500000000005</c:v>
                </c:pt>
                <c:pt idx="364">
                  <c:v>587.92999999999995</c:v>
                </c:pt>
                <c:pt idx="365">
                  <c:v>598.51099999999997</c:v>
                </c:pt>
                <c:pt idx="366">
                  <c:v>579.66</c:v>
                </c:pt>
                <c:pt idx="367">
                  <c:v>569.05700000000002</c:v>
                </c:pt>
                <c:pt idx="368">
                  <c:v>540.77</c:v>
                </c:pt>
                <c:pt idx="369">
                  <c:v>587.48900000000003</c:v>
                </c:pt>
                <c:pt idx="370">
                  <c:v>610.45299999999997</c:v>
                </c:pt>
                <c:pt idx="371">
                  <c:v>617.04499999999996</c:v>
                </c:pt>
                <c:pt idx="372">
                  <c:v>604.93600000000004</c:v>
                </c:pt>
                <c:pt idx="373">
                  <c:v>605.97</c:v>
                </c:pt>
                <c:pt idx="374">
                  <c:v>597.55899999999997</c:v>
                </c:pt>
                <c:pt idx="375">
                  <c:v>599.74199999999996</c:v>
                </c:pt>
                <c:pt idx="376">
                  <c:v>594.85799999999995</c:v>
                </c:pt>
                <c:pt idx="377">
                  <c:v>590.13699999999994</c:v>
                </c:pt>
                <c:pt idx="378">
                  <c:v>582</c:v>
                </c:pt>
                <c:pt idx="379">
                  <c:v>576.029</c:v>
                </c:pt>
                <c:pt idx="380">
                  <c:v>568.80999999999995</c:v>
                </c:pt>
                <c:pt idx="381">
                  <c:v>566.83500000000004</c:v>
                </c:pt>
                <c:pt idx="382">
                  <c:v>561.54600000000005</c:v>
                </c:pt>
                <c:pt idx="383">
                  <c:v>550.80100000000004</c:v>
                </c:pt>
                <c:pt idx="384">
                  <c:v>556.62599999999998</c:v>
                </c:pt>
                <c:pt idx="385">
                  <c:v>550.40499999999997</c:v>
                </c:pt>
                <c:pt idx="386">
                  <c:v>568.13900000000001</c:v>
                </c:pt>
                <c:pt idx="387">
                  <c:v>588.16600000000005</c:v>
                </c:pt>
                <c:pt idx="388">
                  <c:v>592.29700000000003</c:v>
                </c:pt>
                <c:pt idx="389">
                  <c:v>602.23299999999995</c:v>
                </c:pt>
                <c:pt idx="390">
                  <c:v>599.93100000000004</c:v>
                </c:pt>
                <c:pt idx="391">
                  <c:v>593.38499999999999</c:v>
                </c:pt>
                <c:pt idx="392">
                  <c:v>588.71900000000005</c:v>
                </c:pt>
                <c:pt idx="393">
                  <c:v>595.75800000000004</c:v>
                </c:pt>
                <c:pt idx="394">
                  <c:v>597.42200000000003</c:v>
                </c:pt>
                <c:pt idx="395">
                  <c:v>599.70100000000002</c:v>
                </c:pt>
                <c:pt idx="396">
                  <c:v>609.89300000000003</c:v>
                </c:pt>
                <c:pt idx="397">
                  <c:v>623.54600000000005</c:v>
                </c:pt>
                <c:pt idx="398">
                  <c:v>626.33900000000006</c:v>
                </c:pt>
                <c:pt idx="399">
                  <c:v>639.80499999999995</c:v>
                </c:pt>
                <c:pt idx="400">
                  <c:v>654.84500000000003</c:v>
                </c:pt>
                <c:pt idx="401">
                  <c:v>649.60599999999999</c:v>
                </c:pt>
                <c:pt idx="402">
                  <c:v>661.93399999999997</c:v>
                </c:pt>
                <c:pt idx="403">
                  <c:v>656.48199999999997</c:v>
                </c:pt>
                <c:pt idx="404">
                  <c:v>659.56799999999998</c:v>
                </c:pt>
                <c:pt idx="405">
                  <c:v>641.25300000000004</c:v>
                </c:pt>
                <c:pt idx="406">
                  <c:v>641.49199999999996</c:v>
                </c:pt>
                <c:pt idx="407">
                  <c:v>631.51599999999996</c:v>
                </c:pt>
                <c:pt idx="408">
                  <c:v>629.80700000000002</c:v>
                </c:pt>
                <c:pt idx="409">
                  <c:v>634.88400000000001</c:v>
                </c:pt>
                <c:pt idx="410">
                  <c:v>623.97799999999995</c:v>
                </c:pt>
                <c:pt idx="411">
                  <c:v>640.61900000000003</c:v>
                </c:pt>
                <c:pt idx="412">
                  <c:v>632.60599999999999</c:v>
                </c:pt>
                <c:pt idx="413">
                  <c:v>644.23099999999999</c:v>
                </c:pt>
                <c:pt idx="414">
                  <c:v>633.98099999999999</c:v>
                </c:pt>
                <c:pt idx="415">
                  <c:v>650.32299999999998</c:v>
                </c:pt>
                <c:pt idx="416">
                  <c:v>647.22699999999998</c:v>
                </c:pt>
                <c:pt idx="417">
                  <c:v>637.97799999999995</c:v>
                </c:pt>
                <c:pt idx="418">
                  <c:v>663.95</c:v>
                </c:pt>
                <c:pt idx="419">
                  <c:v>626.43499999999995</c:v>
                </c:pt>
                <c:pt idx="420">
                  <c:v>676.27499999999998</c:v>
                </c:pt>
                <c:pt idx="421">
                  <c:v>637.34900000000005</c:v>
                </c:pt>
                <c:pt idx="422">
                  <c:v>681.46299999999997</c:v>
                </c:pt>
                <c:pt idx="423">
                  <c:v>641.31899999999996</c:v>
                </c:pt>
                <c:pt idx="424">
                  <c:v>655.32000000000005</c:v>
                </c:pt>
                <c:pt idx="425">
                  <c:v>666.61900000000003</c:v>
                </c:pt>
                <c:pt idx="426">
                  <c:v>672.52599999999995</c:v>
                </c:pt>
                <c:pt idx="427">
                  <c:v>681.56600000000003</c:v>
                </c:pt>
                <c:pt idx="428">
                  <c:v>659.93899999999996</c:v>
                </c:pt>
                <c:pt idx="429">
                  <c:v>680.85599999999999</c:v>
                </c:pt>
                <c:pt idx="430">
                  <c:v>679.255</c:v>
                </c:pt>
                <c:pt idx="431">
                  <c:v>682.24599999999998</c:v>
                </c:pt>
                <c:pt idx="432">
                  <c:v>691.55899999999997</c:v>
                </c:pt>
                <c:pt idx="433">
                  <c:v>679.27200000000005</c:v>
                </c:pt>
                <c:pt idx="434">
                  <c:v>690.70600000000002</c:v>
                </c:pt>
                <c:pt idx="435">
                  <c:v>663.58600000000001</c:v>
                </c:pt>
                <c:pt idx="436">
                  <c:v>691.70899999999995</c:v>
                </c:pt>
                <c:pt idx="437">
                  <c:v>661.30499999999995</c:v>
                </c:pt>
                <c:pt idx="438">
                  <c:v>685.91099999999994</c:v>
                </c:pt>
                <c:pt idx="439">
                  <c:v>680.16700000000003</c:v>
                </c:pt>
                <c:pt idx="440">
                  <c:v>670.077</c:v>
                </c:pt>
                <c:pt idx="441">
                  <c:v>663.84299999999996</c:v>
                </c:pt>
                <c:pt idx="442">
                  <c:v>639.71500000000003</c:v>
                </c:pt>
                <c:pt idx="443">
                  <c:v>620.29700000000003</c:v>
                </c:pt>
                <c:pt idx="444">
                  <c:v>570.61500000000001</c:v>
                </c:pt>
                <c:pt idx="445">
                  <c:v>586.67100000000005</c:v>
                </c:pt>
                <c:pt idx="446">
                  <c:v>602.25900000000001</c:v>
                </c:pt>
                <c:pt idx="447">
                  <c:v>615.70600000000002</c:v>
                </c:pt>
                <c:pt idx="448">
                  <c:v>616.42700000000002</c:v>
                </c:pt>
                <c:pt idx="449">
                  <c:v>597.52599999999995</c:v>
                </c:pt>
                <c:pt idx="450">
                  <c:v>595.51</c:v>
                </c:pt>
                <c:pt idx="451">
                  <c:v>587.60500000000002</c:v>
                </c:pt>
                <c:pt idx="452">
                  <c:v>596.23199999999997</c:v>
                </c:pt>
                <c:pt idx="453">
                  <c:v>587.99199999999996</c:v>
                </c:pt>
                <c:pt idx="454">
                  <c:v>584.58799999999997</c:v>
                </c:pt>
                <c:pt idx="455">
                  <c:v>586.25</c:v>
                </c:pt>
                <c:pt idx="456">
                  <c:v>622.03399999999999</c:v>
                </c:pt>
                <c:pt idx="457">
                  <c:v>635.05700000000002</c:v>
                </c:pt>
                <c:pt idx="458">
                  <c:v>638.08399999999995</c:v>
                </c:pt>
                <c:pt idx="459">
                  <c:v>664.54300000000001</c:v>
                </c:pt>
                <c:pt idx="460">
                  <c:v>687.95100000000002</c:v>
                </c:pt>
                <c:pt idx="461">
                  <c:v>701.96900000000005</c:v>
                </c:pt>
                <c:pt idx="462">
                  <c:v>727.34400000000005</c:v>
                </c:pt>
                <c:pt idx="463">
                  <c:v>751.11300000000006</c:v>
                </c:pt>
                <c:pt idx="464">
                  <c:v>798.16800000000001</c:v>
                </c:pt>
                <c:pt idx="465">
                  <c:v>802.80100000000004</c:v>
                </c:pt>
                <c:pt idx="466">
                  <c:v>840.18600000000004</c:v>
                </c:pt>
                <c:pt idx="467">
                  <c:v>879.03300000000002</c:v>
                </c:pt>
                <c:pt idx="468">
                  <c:v>836.50800000000004</c:v>
                </c:pt>
                <c:pt idx="469">
                  <c:v>852.274</c:v>
                </c:pt>
                <c:pt idx="470">
                  <c:v>939.48299999999995</c:v>
                </c:pt>
                <c:pt idx="471">
                  <c:v>877.02200000000005</c:v>
                </c:pt>
                <c:pt idx="472">
                  <c:v>856.63699999999994</c:v>
                </c:pt>
                <c:pt idx="473">
                  <c:v>1048.54</c:v>
                </c:pt>
                <c:pt idx="474">
                  <c:v>865.43499999999995</c:v>
                </c:pt>
                <c:pt idx="475">
                  <c:v>920.86599999999999</c:v>
                </c:pt>
                <c:pt idx="476">
                  <c:v>1051.3699999999999</c:v>
                </c:pt>
                <c:pt idx="477">
                  <c:v>833.98500000000001</c:v>
                </c:pt>
                <c:pt idx="478">
                  <c:v>996.78200000000004</c:v>
                </c:pt>
                <c:pt idx="479">
                  <c:v>905.96900000000005</c:v>
                </c:pt>
                <c:pt idx="480">
                  <c:v>865.91700000000003</c:v>
                </c:pt>
                <c:pt idx="481">
                  <c:v>922.07799999999997</c:v>
                </c:pt>
                <c:pt idx="482">
                  <c:v>997.01900000000001</c:v>
                </c:pt>
                <c:pt idx="483">
                  <c:v>926.36300000000006</c:v>
                </c:pt>
                <c:pt idx="484">
                  <c:v>869.56500000000005</c:v>
                </c:pt>
                <c:pt idx="485">
                  <c:v>983.91800000000001</c:v>
                </c:pt>
                <c:pt idx="486">
                  <c:v>924.024</c:v>
                </c:pt>
                <c:pt idx="487">
                  <c:v>953.00900000000001</c:v>
                </c:pt>
                <c:pt idx="488">
                  <c:v>986.02700000000004</c:v>
                </c:pt>
                <c:pt idx="489">
                  <c:v>928.58199999999999</c:v>
                </c:pt>
                <c:pt idx="490">
                  <c:v>843.25300000000004</c:v>
                </c:pt>
                <c:pt idx="491">
                  <c:v>879.35900000000004</c:v>
                </c:pt>
                <c:pt idx="492">
                  <c:v>825.54700000000003</c:v>
                </c:pt>
                <c:pt idx="493">
                  <c:v>816.31399999999996</c:v>
                </c:pt>
                <c:pt idx="494">
                  <c:v>895.86300000000006</c:v>
                </c:pt>
                <c:pt idx="495">
                  <c:v>860.87800000000004</c:v>
                </c:pt>
                <c:pt idx="496">
                  <c:v>921.04700000000003</c:v>
                </c:pt>
                <c:pt idx="497">
                  <c:v>814.23500000000001</c:v>
                </c:pt>
                <c:pt idx="498">
                  <c:v>780.72699999999998</c:v>
                </c:pt>
                <c:pt idx="499">
                  <c:v>725.524</c:v>
                </c:pt>
                <c:pt idx="500">
                  <c:v>769.76199999999994</c:v>
                </c:pt>
                <c:pt idx="501">
                  <c:v>714.76199999999994</c:v>
                </c:pt>
                <c:pt idx="502">
                  <c:v>698.74199999999996</c:v>
                </c:pt>
                <c:pt idx="503">
                  <c:v>721.78399999999999</c:v>
                </c:pt>
                <c:pt idx="504">
                  <c:v>711.53700000000003</c:v>
                </c:pt>
                <c:pt idx="505">
                  <c:v>681.98599999999999</c:v>
                </c:pt>
                <c:pt idx="506">
                  <c:v>693.63900000000001</c:v>
                </c:pt>
                <c:pt idx="507">
                  <c:v>675.97299999999996</c:v>
                </c:pt>
                <c:pt idx="508">
                  <c:v>660.28499999999997</c:v>
                </c:pt>
                <c:pt idx="509">
                  <c:v>670.81899999999996</c:v>
                </c:pt>
                <c:pt idx="510">
                  <c:v>693.43600000000004</c:v>
                </c:pt>
                <c:pt idx="511">
                  <c:v>660.27200000000005</c:v>
                </c:pt>
                <c:pt idx="512">
                  <c:v>654.68799999999999</c:v>
                </c:pt>
                <c:pt idx="513">
                  <c:v>679.82</c:v>
                </c:pt>
                <c:pt idx="514">
                  <c:v>648.00099999999998</c:v>
                </c:pt>
                <c:pt idx="515">
                  <c:v>637.58799999999997</c:v>
                </c:pt>
                <c:pt idx="516">
                  <c:v>713.89200000000005</c:v>
                </c:pt>
                <c:pt idx="517">
                  <c:v>644.173</c:v>
                </c:pt>
                <c:pt idx="518">
                  <c:v>650.83900000000006</c:v>
                </c:pt>
                <c:pt idx="519">
                  <c:v>727.83799999999997</c:v>
                </c:pt>
                <c:pt idx="520">
                  <c:v>756.90800000000002</c:v>
                </c:pt>
                <c:pt idx="521">
                  <c:v>735.98699999999997</c:v>
                </c:pt>
                <c:pt idx="522">
                  <c:v>737.26700000000005</c:v>
                </c:pt>
                <c:pt idx="523">
                  <c:v>844.85500000000002</c:v>
                </c:pt>
                <c:pt idx="524">
                  <c:v>779.05700000000002</c:v>
                </c:pt>
                <c:pt idx="525">
                  <c:v>766.13599999999997</c:v>
                </c:pt>
                <c:pt idx="526">
                  <c:v>854.59100000000001</c:v>
                </c:pt>
                <c:pt idx="527">
                  <c:v>949.72500000000002</c:v>
                </c:pt>
                <c:pt idx="528">
                  <c:v>914.69</c:v>
                </c:pt>
                <c:pt idx="529">
                  <c:v>870.79600000000005</c:v>
                </c:pt>
                <c:pt idx="530">
                  <c:v>1003.17</c:v>
                </c:pt>
                <c:pt idx="531">
                  <c:v>1016.82</c:v>
                </c:pt>
                <c:pt idx="532">
                  <c:v>907.68799999999999</c:v>
                </c:pt>
                <c:pt idx="533">
                  <c:v>983.14700000000005</c:v>
                </c:pt>
                <c:pt idx="534">
                  <c:v>1057.4000000000001</c:v>
                </c:pt>
                <c:pt idx="535">
                  <c:v>1078.3800000000001</c:v>
                </c:pt>
                <c:pt idx="536">
                  <c:v>996.61500000000001</c:v>
                </c:pt>
                <c:pt idx="537">
                  <c:v>1019.8</c:v>
                </c:pt>
                <c:pt idx="538">
                  <c:v>1152.92</c:v>
                </c:pt>
                <c:pt idx="539">
                  <c:v>1149.6199999999999</c:v>
                </c:pt>
                <c:pt idx="540">
                  <c:v>1084.1199999999999</c:v>
                </c:pt>
                <c:pt idx="541">
                  <c:v>1030.3699999999999</c:v>
                </c:pt>
                <c:pt idx="542">
                  <c:v>1094.8800000000001</c:v>
                </c:pt>
                <c:pt idx="543">
                  <c:v>1042.5899999999999</c:v>
                </c:pt>
                <c:pt idx="544">
                  <c:v>979.05200000000002</c:v>
                </c:pt>
                <c:pt idx="545">
                  <c:v>1016.12</c:v>
                </c:pt>
                <c:pt idx="546">
                  <c:v>971.79300000000001</c:v>
                </c:pt>
                <c:pt idx="547">
                  <c:v>962.03599999999994</c:v>
                </c:pt>
                <c:pt idx="548">
                  <c:v>938.99300000000005</c:v>
                </c:pt>
                <c:pt idx="549">
                  <c:v>932.07600000000002</c:v>
                </c:pt>
                <c:pt idx="550">
                  <c:v>942.90300000000002</c:v>
                </c:pt>
                <c:pt idx="551">
                  <c:v>945.35400000000004</c:v>
                </c:pt>
                <c:pt idx="552">
                  <c:v>933.14300000000003</c:v>
                </c:pt>
                <c:pt idx="553">
                  <c:v>935.22900000000004</c:v>
                </c:pt>
                <c:pt idx="554">
                  <c:v>999.26</c:v>
                </c:pt>
                <c:pt idx="555">
                  <c:v>1095.4000000000001</c:v>
                </c:pt>
                <c:pt idx="556">
                  <c:v>1119.98</c:v>
                </c:pt>
                <c:pt idx="557">
                  <c:v>1092.98</c:v>
                </c:pt>
                <c:pt idx="558">
                  <c:v>1076.8399999999999</c:v>
                </c:pt>
                <c:pt idx="559">
                  <c:v>1109.6400000000001</c:v>
                </c:pt>
                <c:pt idx="560">
                  <c:v>1065.6400000000001</c:v>
                </c:pt>
                <c:pt idx="561">
                  <c:v>1046.0899999999999</c:v>
                </c:pt>
                <c:pt idx="562">
                  <c:v>1039.03</c:v>
                </c:pt>
                <c:pt idx="563">
                  <c:v>1050.22</c:v>
                </c:pt>
                <c:pt idx="564">
                  <c:v>1094.31</c:v>
                </c:pt>
                <c:pt idx="565">
                  <c:v>1136.74</c:v>
                </c:pt>
                <c:pt idx="566">
                  <c:v>1142.82</c:v>
                </c:pt>
                <c:pt idx="567">
                  <c:v>1156.5999999999999</c:v>
                </c:pt>
                <c:pt idx="568">
                  <c:v>1177.1099999999999</c:v>
                </c:pt>
                <c:pt idx="569">
                  <c:v>1192.06</c:v>
                </c:pt>
                <c:pt idx="570">
                  <c:v>1190.07</c:v>
                </c:pt>
                <c:pt idx="571">
                  <c:v>1153.3599999999999</c:v>
                </c:pt>
                <c:pt idx="572">
                  <c:v>1142.24</c:v>
                </c:pt>
                <c:pt idx="573">
                  <c:v>1122.1500000000001</c:v>
                </c:pt>
                <c:pt idx="574">
                  <c:v>1142</c:v>
                </c:pt>
                <c:pt idx="575">
                  <c:v>1161.04</c:v>
                </c:pt>
                <c:pt idx="576">
                  <c:v>1138.32</c:v>
                </c:pt>
                <c:pt idx="577">
                  <c:v>1114.58</c:v>
                </c:pt>
                <c:pt idx="578">
                  <c:v>1090.8</c:v>
                </c:pt>
                <c:pt idx="579">
                  <c:v>1072.68</c:v>
                </c:pt>
                <c:pt idx="580">
                  <c:v>1061.6199999999999</c:v>
                </c:pt>
                <c:pt idx="581">
                  <c:v>1063.26</c:v>
                </c:pt>
                <c:pt idx="582">
                  <c:v>1060.78</c:v>
                </c:pt>
                <c:pt idx="583">
                  <c:v>1034.3900000000001</c:v>
                </c:pt>
                <c:pt idx="584">
                  <c:v>1067.81</c:v>
                </c:pt>
                <c:pt idx="585">
                  <c:v>1076.8800000000001</c:v>
                </c:pt>
                <c:pt idx="586">
                  <c:v>1071.02</c:v>
                </c:pt>
                <c:pt idx="587">
                  <c:v>1025.99</c:v>
                </c:pt>
                <c:pt idx="588">
                  <c:v>977.58699999999999</c:v>
                </c:pt>
                <c:pt idx="589">
                  <c:v>907.76</c:v>
                </c:pt>
                <c:pt idx="590">
                  <c:v>854.01</c:v>
                </c:pt>
                <c:pt idx="591">
                  <c:v>875.149</c:v>
                </c:pt>
                <c:pt idx="592">
                  <c:v>920.09100000000001</c:v>
                </c:pt>
                <c:pt idx="593">
                  <c:v>945.92399999999998</c:v>
                </c:pt>
                <c:pt idx="594">
                  <c:v>928.52700000000004</c:v>
                </c:pt>
                <c:pt idx="595">
                  <c:v>998.96299999999997</c:v>
                </c:pt>
                <c:pt idx="596">
                  <c:v>1086.27</c:v>
                </c:pt>
                <c:pt idx="597">
                  <c:v>1119.6099999999999</c:v>
                </c:pt>
                <c:pt idx="598">
                  <c:v>1060.8900000000001</c:v>
                </c:pt>
                <c:pt idx="599">
                  <c:v>1045.9100000000001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76-4FEE-85D7-3084781F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987640"/>
        <c:axId val="368988032"/>
        <c:extLst/>
      </c:scatterChart>
      <c:valAx>
        <c:axId val="368987640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988032"/>
        <c:crossesAt val="1.0000000000000004E-6"/>
        <c:crossBetween val="midCat"/>
        <c:majorUnit val="10"/>
      </c:valAx>
      <c:valAx>
        <c:axId val="368988032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987640"/>
        <c:crossesAt val="1.0000000000000005E-7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0"/>
          <c:tx>
            <c:v>060318 3 cross hatch 0.00001 to 100 SR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sweep'!$AU$5:$AU$84</c:f>
              <c:numCache>
                <c:formatCode>General</c:formatCode>
                <c:ptCount val="80"/>
                <c:pt idx="0">
                  <c:v>6.33502E-6</c:v>
                </c:pt>
                <c:pt idx="1">
                  <c:v>2.6372200000000001E-5</c:v>
                </c:pt>
                <c:pt idx="2">
                  <c:v>4.7350399999999998E-6</c:v>
                </c:pt>
                <c:pt idx="3">
                  <c:v>2.38476E-7</c:v>
                </c:pt>
                <c:pt idx="4">
                  <c:v>2.1776800000000001E-5</c:v>
                </c:pt>
                <c:pt idx="5">
                  <c:v>3.20576E-6</c:v>
                </c:pt>
                <c:pt idx="6">
                  <c:v>2.9142600000000001E-5</c:v>
                </c:pt>
                <c:pt idx="7">
                  <c:v>3.2222199999999998E-5</c:v>
                </c:pt>
                <c:pt idx="8">
                  <c:v>2.91868E-5</c:v>
                </c:pt>
                <c:pt idx="9">
                  <c:v>1.2002699999999999E-5</c:v>
                </c:pt>
                <c:pt idx="10">
                  <c:v>6.0791300000000002E-5</c:v>
                </c:pt>
                <c:pt idx="11">
                  <c:v>8.1658599999999998E-5</c:v>
                </c:pt>
                <c:pt idx="12">
                  <c:v>4.6925000000000002E-5</c:v>
                </c:pt>
                <c:pt idx="13">
                  <c:v>8.6735899999999997E-5</c:v>
                </c:pt>
                <c:pt idx="14">
                  <c:v>9.2578799999999995E-5</c:v>
                </c:pt>
                <c:pt idx="15">
                  <c:v>1.0898199999999999E-4</c:v>
                </c:pt>
                <c:pt idx="16">
                  <c:v>1.9027900000000001E-4</c:v>
                </c:pt>
                <c:pt idx="17">
                  <c:v>2.0787900000000001E-4</c:v>
                </c:pt>
                <c:pt idx="18">
                  <c:v>2.6369499999999999E-4</c:v>
                </c:pt>
                <c:pt idx="19">
                  <c:v>3.9962199999999998E-4</c:v>
                </c:pt>
                <c:pt idx="20">
                  <c:v>5.5494300000000002E-4</c:v>
                </c:pt>
                <c:pt idx="21">
                  <c:v>7.3532100000000004E-4</c:v>
                </c:pt>
                <c:pt idx="22">
                  <c:v>1.01344E-3</c:v>
                </c:pt>
                <c:pt idx="23">
                  <c:v>1.3455800000000001E-3</c:v>
                </c:pt>
                <c:pt idx="24">
                  <c:v>1.7876999999999999E-3</c:v>
                </c:pt>
                <c:pt idx="25">
                  <c:v>2.4361399999999998E-3</c:v>
                </c:pt>
                <c:pt idx="26">
                  <c:v>3.3167700000000001E-3</c:v>
                </c:pt>
                <c:pt idx="27">
                  <c:v>4.52843E-3</c:v>
                </c:pt>
                <c:pt idx="28">
                  <c:v>6.0905600000000001E-3</c:v>
                </c:pt>
                <c:pt idx="29">
                  <c:v>7.7109700000000002E-3</c:v>
                </c:pt>
                <c:pt idx="30">
                  <c:v>1.00129E-2</c:v>
                </c:pt>
                <c:pt idx="31">
                  <c:v>1.2936899999999999E-2</c:v>
                </c:pt>
                <c:pt idx="32">
                  <c:v>1.6105499999999998E-2</c:v>
                </c:pt>
                <c:pt idx="33">
                  <c:v>2.0029600000000002E-2</c:v>
                </c:pt>
                <c:pt idx="34">
                  <c:v>2.55406E-2</c:v>
                </c:pt>
                <c:pt idx="35">
                  <c:v>3.1682700000000001E-2</c:v>
                </c:pt>
                <c:pt idx="36">
                  <c:v>4.0376599999999999E-2</c:v>
                </c:pt>
                <c:pt idx="37">
                  <c:v>5.0138099999999998E-2</c:v>
                </c:pt>
                <c:pt idx="38">
                  <c:v>6.42263E-2</c:v>
                </c:pt>
                <c:pt idx="39">
                  <c:v>8.0273499999999998E-2</c:v>
                </c:pt>
                <c:pt idx="40">
                  <c:v>9.9551100000000003E-2</c:v>
                </c:pt>
                <c:pt idx="41">
                  <c:v>0.126219</c:v>
                </c:pt>
                <c:pt idx="42">
                  <c:v>0.159667</c:v>
                </c:pt>
                <c:pt idx="43">
                  <c:v>0.19960900000000001</c:v>
                </c:pt>
                <c:pt idx="44">
                  <c:v>0.25200400000000001</c:v>
                </c:pt>
                <c:pt idx="45">
                  <c:v>0.31608599999999998</c:v>
                </c:pt>
                <c:pt idx="46">
                  <c:v>0.39828799999999998</c:v>
                </c:pt>
                <c:pt idx="47">
                  <c:v>0.50089399999999995</c:v>
                </c:pt>
                <c:pt idx="48">
                  <c:v>0.631274</c:v>
                </c:pt>
                <c:pt idx="49">
                  <c:v>0.79453200000000002</c:v>
                </c:pt>
                <c:pt idx="50">
                  <c:v>1.00007</c:v>
                </c:pt>
                <c:pt idx="51">
                  <c:v>1.2590399999999999</c:v>
                </c:pt>
                <c:pt idx="52">
                  <c:v>1.5845199999999999</c:v>
                </c:pt>
                <c:pt idx="53">
                  <c:v>1.9949399999999999</c:v>
                </c:pt>
                <c:pt idx="54">
                  <c:v>2.51193</c:v>
                </c:pt>
                <c:pt idx="55">
                  <c:v>3.16262</c:v>
                </c:pt>
                <c:pt idx="56">
                  <c:v>3.98169</c:v>
                </c:pt>
                <c:pt idx="57">
                  <c:v>5.0113300000000001</c:v>
                </c:pt>
                <c:pt idx="58">
                  <c:v>6.3092899999999998</c:v>
                </c:pt>
                <c:pt idx="59">
                  <c:v>7.9432099999999997</c:v>
                </c:pt>
                <c:pt idx="60">
                  <c:v>9.9996899999999993</c:v>
                </c:pt>
                <c:pt idx="61">
                  <c:v>12.588699999999999</c:v>
                </c:pt>
                <c:pt idx="62">
                  <c:v>15.8485</c:v>
                </c:pt>
                <c:pt idx="63">
                  <c:v>19.952000000000002</c:v>
                </c:pt>
                <c:pt idx="64">
                  <c:v>25.116700000000002</c:v>
                </c:pt>
                <c:pt idx="65">
                  <c:v>31.622699999999998</c:v>
                </c:pt>
                <c:pt idx="66">
                  <c:v>39.808700000000002</c:v>
                </c:pt>
                <c:pt idx="67">
                  <c:v>50.119500000000002</c:v>
                </c:pt>
                <c:pt idx="68">
                  <c:v>63.096499999999999</c:v>
                </c:pt>
                <c:pt idx="69">
                  <c:v>79.432000000000002</c:v>
                </c:pt>
                <c:pt idx="70">
                  <c:v>100.004</c:v>
                </c:pt>
                <c:pt idx="71">
                  <c:v>125.896</c:v>
                </c:pt>
                <c:pt idx="72">
                  <c:v>158.48699999999999</c:v>
                </c:pt>
                <c:pt idx="73">
                  <c:v>199.53100000000001</c:v>
                </c:pt>
                <c:pt idx="74">
                  <c:v>251.196</c:v>
                </c:pt>
                <c:pt idx="75">
                  <c:v>316.22199999999998</c:v>
                </c:pt>
                <c:pt idx="76">
                  <c:v>398.12299999999999</c:v>
                </c:pt>
                <c:pt idx="77">
                  <c:v>501.17599999999999</c:v>
                </c:pt>
                <c:pt idx="78">
                  <c:v>630.95899999999995</c:v>
                </c:pt>
                <c:pt idx="79">
                  <c:v>794.34199999999998</c:v>
                </c:pt>
              </c:numCache>
            </c:numRef>
          </c:xVal>
          <c:yVal>
            <c:numRef>
              <c:f>'[11]060318 3 sweep'!$AT$5:$AT$84</c:f>
              <c:numCache>
                <c:formatCode>General</c:formatCode>
                <c:ptCount val="80"/>
                <c:pt idx="0">
                  <c:v>9.9405300000000008</c:v>
                </c:pt>
                <c:pt idx="1">
                  <c:v>19.4589</c:v>
                </c:pt>
                <c:pt idx="2">
                  <c:v>28.3887</c:v>
                </c:pt>
                <c:pt idx="3">
                  <c:v>39.309199999999997</c:v>
                </c:pt>
                <c:pt idx="4">
                  <c:v>54.952199999999998</c:v>
                </c:pt>
                <c:pt idx="5">
                  <c:v>73.782399999999996</c:v>
                </c:pt>
                <c:pt idx="6">
                  <c:v>98.6785</c:v>
                </c:pt>
                <c:pt idx="7">
                  <c:v>133.12</c:v>
                </c:pt>
                <c:pt idx="8">
                  <c:v>173.10400000000001</c:v>
                </c:pt>
                <c:pt idx="9">
                  <c:v>198.11799999999999</c:v>
                </c:pt>
                <c:pt idx="10">
                  <c:v>232.64</c:v>
                </c:pt>
                <c:pt idx="11">
                  <c:v>278.529</c:v>
                </c:pt>
                <c:pt idx="12">
                  <c:v>352.46699999999998</c:v>
                </c:pt>
                <c:pt idx="13">
                  <c:v>446.98899999999998</c:v>
                </c:pt>
                <c:pt idx="14">
                  <c:v>566.98099999999999</c:v>
                </c:pt>
                <c:pt idx="15">
                  <c:v>717.95899999999995</c:v>
                </c:pt>
                <c:pt idx="16">
                  <c:v>905.827</c:v>
                </c:pt>
                <c:pt idx="17">
                  <c:v>1134.83</c:v>
                </c:pt>
                <c:pt idx="18">
                  <c:v>1355.41</c:v>
                </c:pt>
                <c:pt idx="19">
                  <c:v>1617.35</c:v>
                </c:pt>
                <c:pt idx="20">
                  <c:v>1909.66</c:v>
                </c:pt>
                <c:pt idx="21">
                  <c:v>2237.64</c:v>
                </c:pt>
                <c:pt idx="22">
                  <c:v>2618.0100000000002</c:v>
                </c:pt>
                <c:pt idx="23">
                  <c:v>3054.46</c:v>
                </c:pt>
                <c:pt idx="24">
                  <c:v>3538.42</c:v>
                </c:pt>
                <c:pt idx="25">
                  <c:v>4073.59</c:v>
                </c:pt>
                <c:pt idx="26">
                  <c:v>4602.4399999999996</c:v>
                </c:pt>
                <c:pt idx="27">
                  <c:v>5055.95</c:v>
                </c:pt>
                <c:pt idx="28">
                  <c:v>5375.48</c:v>
                </c:pt>
                <c:pt idx="29">
                  <c:v>5582.51</c:v>
                </c:pt>
                <c:pt idx="30">
                  <c:v>5784.21</c:v>
                </c:pt>
                <c:pt idx="31">
                  <c:v>5691.27</c:v>
                </c:pt>
                <c:pt idx="32">
                  <c:v>5527.2</c:v>
                </c:pt>
                <c:pt idx="33">
                  <c:v>5498.5</c:v>
                </c:pt>
                <c:pt idx="34">
                  <c:v>5344.33</c:v>
                </c:pt>
                <c:pt idx="35">
                  <c:v>5165.7700000000004</c:v>
                </c:pt>
                <c:pt idx="36">
                  <c:v>4881.51</c:v>
                </c:pt>
                <c:pt idx="37">
                  <c:v>4640.42</c:v>
                </c:pt>
                <c:pt idx="38">
                  <c:v>4303.37</c:v>
                </c:pt>
                <c:pt idx="39">
                  <c:v>3926.32</c:v>
                </c:pt>
                <c:pt idx="40">
                  <c:v>3706.14</c:v>
                </c:pt>
                <c:pt idx="41">
                  <c:v>3587.76</c:v>
                </c:pt>
                <c:pt idx="42">
                  <c:v>3116.9</c:v>
                </c:pt>
                <c:pt idx="43">
                  <c:v>2771.34</c:v>
                </c:pt>
                <c:pt idx="44">
                  <c:v>2648.4</c:v>
                </c:pt>
                <c:pt idx="45">
                  <c:v>2383.85</c:v>
                </c:pt>
                <c:pt idx="46">
                  <c:v>2244.96</c:v>
                </c:pt>
                <c:pt idx="47">
                  <c:v>2185.11</c:v>
                </c:pt>
                <c:pt idx="48">
                  <c:v>2122.6</c:v>
                </c:pt>
                <c:pt idx="49">
                  <c:v>1875.34</c:v>
                </c:pt>
                <c:pt idx="50">
                  <c:v>1800.32</c:v>
                </c:pt>
                <c:pt idx="51">
                  <c:v>1717.7</c:v>
                </c:pt>
                <c:pt idx="52">
                  <c:v>1712.64</c:v>
                </c:pt>
                <c:pt idx="53">
                  <c:v>1756.27</c:v>
                </c:pt>
                <c:pt idx="54">
                  <c:v>1496.89</c:v>
                </c:pt>
                <c:pt idx="55">
                  <c:v>1303.97</c:v>
                </c:pt>
                <c:pt idx="56">
                  <c:v>1241.94</c:v>
                </c:pt>
                <c:pt idx="57">
                  <c:v>1150.49</c:v>
                </c:pt>
                <c:pt idx="58">
                  <c:v>1032.45</c:v>
                </c:pt>
                <c:pt idx="59">
                  <c:v>1202.08</c:v>
                </c:pt>
                <c:pt idx="60">
                  <c:v>1044.45</c:v>
                </c:pt>
                <c:pt idx="61">
                  <c:v>950.89200000000005</c:v>
                </c:pt>
                <c:pt idx="62">
                  <c:v>1079.5</c:v>
                </c:pt>
                <c:pt idx="63">
                  <c:v>909.09100000000001</c:v>
                </c:pt>
                <c:pt idx="64">
                  <c:v>842.18</c:v>
                </c:pt>
                <c:pt idx="65">
                  <c:v>1172.22</c:v>
                </c:pt>
                <c:pt idx="66">
                  <c:v>1070.6199999999999</c:v>
                </c:pt>
                <c:pt idx="67">
                  <c:v>1061.1199999999999</c:v>
                </c:pt>
                <c:pt idx="68">
                  <c:v>1080.02</c:v>
                </c:pt>
                <c:pt idx="69">
                  <c:v>868.44899999999996</c:v>
                </c:pt>
                <c:pt idx="70">
                  <c:v>1162.6099999999999</c:v>
                </c:pt>
                <c:pt idx="71">
                  <c:v>1550.22</c:v>
                </c:pt>
                <c:pt idx="72">
                  <c:v>1466.47</c:v>
                </c:pt>
                <c:pt idx="73">
                  <c:v>1673.38</c:v>
                </c:pt>
                <c:pt idx="74">
                  <c:v>1798.24</c:v>
                </c:pt>
                <c:pt idx="75">
                  <c:v>1630.88</c:v>
                </c:pt>
                <c:pt idx="76">
                  <c:v>1900.59</c:v>
                </c:pt>
                <c:pt idx="77">
                  <c:v>1982.55</c:v>
                </c:pt>
                <c:pt idx="78">
                  <c:v>1892.93</c:v>
                </c:pt>
                <c:pt idx="79">
                  <c:v>1677.52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06-45AA-B7A5-4E6B1979D3EE}"/>
            </c:ext>
          </c:extLst>
        </c:ser>
        <c:ser>
          <c:idx val="0"/>
          <c:order val="1"/>
          <c:tx>
            <c:v>syringe shear rate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graph'!$W$16:$W$17</c:f>
              <c:numCache>
                <c:formatCode>General</c:formatCode>
                <c:ptCount val="2"/>
                <c:pt idx="0">
                  <c:v>0.13100000000000001</c:v>
                </c:pt>
                <c:pt idx="1">
                  <c:v>0.13100000000000001</c:v>
                </c:pt>
              </c:numCache>
            </c:numRef>
          </c:xVal>
          <c:yVal>
            <c:numRef>
              <c:f>'[11]Sweep graph'!$X$16:$X$17</c:f>
              <c:numCache>
                <c:formatCode>General</c:formatCode>
                <c:ptCount val="2"/>
                <c:pt idx="0">
                  <c:v>1</c:v>
                </c:pt>
                <c:pt idx="1">
                  <c:v>10000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06-45AA-B7A5-4E6B1979D3EE}"/>
            </c:ext>
          </c:extLst>
        </c:ser>
        <c:ser>
          <c:idx val="1"/>
          <c:order val="2"/>
          <c:tx>
            <c:v>tube shear rate</c:v>
          </c:tx>
          <c:spPr>
            <a:ln w="19050" cap="rnd">
              <a:solidFill>
                <a:srgbClr val="5B9BD5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'[11]Sweep graph'!$W$14:$W$15</c:f>
              <c:numCache>
                <c:formatCode>General</c:formatCode>
                <c:ptCount val="2"/>
                <c:pt idx="0">
                  <c:v>0.51</c:v>
                </c:pt>
                <c:pt idx="1">
                  <c:v>0.51</c:v>
                </c:pt>
              </c:numCache>
            </c:numRef>
          </c:xVal>
          <c:yVal>
            <c:numRef>
              <c:f>'[11]Sweep graph'!$X$14:$X$15</c:f>
              <c:numCache>
                <c:formatCode>General</c:formatCode>
                <c:ptCount val="2"/>
                <c:pt idx="0">
                  <c:v>1</c:v>
                </c:pt>
                <c:pt idx="1">
                  <c:v>10000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06-45AA-B7A5-4E6B1979D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988816"/>
        <c:axId val="368989208"/>
        <c:extLst/>
      </c:scatterChart>
      <c:valAx>
        <c:axId val="368988816"/>
        <c:scaling>
          <c:logBase val="10"/>
          <c:orientation val="minMax"/>
          <c:max val="10000"/>
          <c:min val="1.0000000000000005E-7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989208"/>
        <c:crossesAt val="1.0000000000000004E-6"/>
        <c:crossBetween val="midCat"/>
        <c:majorUnit val="1000"/>
      </c:valAx>
      <c:valAx>
        <c:axId val="3689892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8988816"/>
        <c:crossesAt val="1.0000000000000005E-7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resistance v syringe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graph'!$C$32:$C$47</c:f>
              <c:numCache>
                <c:formatCode>General</c:formatCode>
                <c:ptCount val="16"/>
                <c:pt idx="0">
                  <c:v>6.2622431822170155</c:v>
                </c:pt>
                <c:pt idx="1">
                  <c:v>12.524486364434031</c:v>
                </c:pt>
                <c:pt idx="2">
                  <c:v>18.786729546651046</c:v>
                </c:pt>
                <c:pt idx="3">
                  <c:v>25.048972728868062</c:v>
                </c:pt>
                <c:pt idx="4">
                  <c:v>31.311215911085075</c:v>
                </c:pt>
                <c:pt idx="5">
                  <c:v>37.573459093302091</c:v>
                </c:pt>
                <c:pt idx="6">
                  <c:v>43.835702275519104</c:v>
                </c:pt>
                <c:pt idx="7">
                  <c:v>50.097945457736124</c:v>
                </c:pt>
                <c:pt idx="8">
                  <c:v>56.360188639953137</c:v>
                </c:pt>
                <c:pt idx="9">
                  <c:v>62.622431822170149</c:v>
                </c:pt>
                <c:pt idx="10">
                  <c:v>68.884675004387162</c:v>
                </c:pt>
                <c:pt idx="11">
                  <c:v>75.146918186604182</c:v>
                </c:pt>
                <c:pt idx="12">
                  <c:v>81.409161368821202</c:v>
                </c:pt>
                <c:pt idx="13">
                  <c:v>87.671404551038208</c:v>
                </c:pt>
                <c:pt idx="14">
                  <c:v>93.933647733255228</c:v>
                </c:pt>
                <c:pt idx="15">
                  <c:v>100.19589091547225</c:v>
                </c:pt>
              </c:numCache>
            </c:numRef>
          </c:xVal>
          <c:yVal>
            <c:numRef>
              <c:f>'[11]Sweep graph'!$D$32:$D$47</c:f>
              <c:numCache>
                <c:formatCode>General</c:formatCode>
                <c:ptCount val="16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6-49AD-A329-58836CA3D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20904"/>
        <c:axId val="369720512"/>
      </c:scatterChart>
      <c:scatterChart>
        <c:scatterStyle val="smoothMarker"/>
        <c:varyColors val="0"/>
        <c:ser>
          <c:idx val="1"/>
          <c:order val="1"/>
          <c:tx>
            <c:v>resistance v syringe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graph'!$C$48:$C$67</c:f>
              <c:numCache>
                <c:formatCode>General</c:formatCode>
                <c:ptCount val="20"/>
                <c:pt idx="0">
                  <c:v>271.20002302858967</c:v>
                </c:pt>
                <c:pt idx="1">
                  <c:v>74.156256296879988</c:v>
                </c:pt>
                <c:pt idx="2">
                  <c:v>66.962968649034494</c:v>
                </c:pt>
                <c:pt idx="3">
                  <c:v>54.292973360215704</c:v>
                </c:pt>
                <c:pt idx="4">
                  <c:v>48.816004145146138</c:v>
                </c:pt>
                <c:pt idx="5">
                  <c:v>47.083337331352375</c:v>
                </c:pt>
                <c:pt idx="6">
                  <c:v>49.416913817162836</c:v>
                </c:pt>
                <c:pt idx="7">
                  <c:v>45.520023396522312</c:v>
                </c:pt>
                <c:pt idx="8">
                  <c:v>43.401924124374197</c:v>
                </c:pt>
                <c:pt idx="9">
                  <c:v>47.460004030003191</c:v>
                </c:pt>
                <c:pt idx="10">
                  <c:v>46.308316205960942</c:v>
                </c:pt>
                <c:pt idx="11">
                  <c:v>47.410304951708987</c:v>
                </c:pt>
                <c:pt idx="12">
                  <c:v>47.477333256641863</c:v>
                </c:pt>
                <c:pt idx="13">
                  <c:v>45.00468936920187</c:v>
                </c:pt>
                <c:pt idx="14">
                  <c:v>44.865188994853106</c:v>
                </c:pt>
                <c:pt idx="15">
                  <c:v>48.106388362233808</c:v>
                </c:pt>
                <c:pt idx="16">
                  <c:v>44.64745772492077</c:v>
                </c:pt>
                <c:pt idx="17">
                  <c:v>45.210337629556456</c:v>
                </c:pt>
                <c:pt idx="18">
                  <c:v>46.822849104467181</c:v>
                </c:pt>
                <c:pt idx="19">
                  <c:v>42.375003598217134</c:v>
                </c:pt>
              </c:numCache>
            </c:numRef>
          </c:xVal>
          <c:yVal>
            <c:numRef>
              <c:f>'[11]Sweep graph'!$E$48:$E$67</c:f>
              <c:numCache>
                <c:formatCode>General</c:formatCode>
                <c:ptCount val="2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6-49AD-A329-58836CA3D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19728"/>
        <c:axId val="369720120"/>
      </c:scatterChart>
      <c:valAx>
        <c:axId val="369720904"/>
        <c:scaling>
          <c:orientation val="minMax"/>
          <c:max val="3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9720512"/>
        <c:crosses val="autoZero"/>
        <c:crossBetween val="midCat"/>
        <c:majorUnit val="100"/>
      </c:valAx>
      <c:valAx>
        <c:axId val="369720512"/>
        <c:scaling>
          <c:orientation val="minMax"/>
          <c:max val="4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Syringe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0624795908941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9720904"/>
        <c:crosses val="autoZero"/>
        <c:crossBetween val="midCat"/>
        <c:majorUnit val="100"/>
      </c:valAx>
      <c:valAx>
        <c:axId val="369720120"/>
        <c:scaling>
          <c:orientation val="minMax"/>
          <c:max val="4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Syringe radius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9719728"/>
        <c:crosses val="max"/>
        <c:crossBetween val="midCat"/>
        <c:majorUnit val="10"/>
      </c:valAx>
      <c:valAx>
        <c:axId val="369719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972012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resistance v syringe length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graph'!$C$32:$C$47</c:f>
              <c:numCache>
                <c:formatCode>General</c:formatCode>
                <c:ptCount val="16"/>
                <c:pt idx="0">
                  <c:v>6.2622431822170155</c:v>
                </c:pt>
                <c:pt idx="1">
                  <c:v>12.524486364434031</c:v>
                </c:pt>
                <c:pt idx="2">
                  <c:v>18.786729546651046</c:v>
                </c:pt>
                <c:pt idx="3">
                  <c:v>25.048972728868062</c:v>
                </c:pt>
                <c:pt idx="4">
                  <c:v>31.311215911085075</c:v>
                </c:pt>
                <c:pt idx="5">
                  <c:v>37.573459093302091</c:v>
                </c:pt>
                <c:pt idx="6">
                  <c:v>43.835702275519104</c:v>
                </c:pt>
                <c:pt idx="7">
                  <c:v>50.097945457736124</c:v>
                </c:pt>
                <c:pt idx="8">
                  <c:v>56.360188639953137</c:v>
                </c:pt>
                <c:pt idx="9">
                  <c:v>62.622431822170149</c:v>
                </c:pt>
                <c:pt idx="10">
                  <c:v>68.884675004387162</c:v>
                </c:pt>
                <c:pt idx="11">
                  <c:v>75.146918186604182</c:v>
                </c:pt>
                <c:pt idx="12">
                  <c:v>81.409161368821202</c:v>
                </c:pt>
                <c:pt idx="13">
                  <c:v>87.671404551038208</c:v>
                </c:pt>
                <c:pt idx="14">
                  <c:v>93.933647733255228</c:v>
                </c:pt>
                <c:pt idx="15">
                  <c:v>100.19589091547225</c:v>
                </c:pt>
              </c:numCache>
            </c:numRef>
          </c:xVal>
          <c:yVal>
            <c:numRef>
              <c:f>'[11]Sweep graph'!$D$32:$D$47</c:f>
              <c:numCache>
                <c:formatCode>General</c:formatCode>
                <c:ptCount val="16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46-4365-8C01-4B679FB26AC3}"/>
            </c:ext>
          </c:extLst>
        </c:ser>
        <c:ser>
          <c:idx val="2"/>
          <c:order val="2"/>
          <c:tx>
            <c:v>resistance v tube length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'[11]Sweep graph'!$S$32:$S$48</c:f>
              <c:numCache>
                <c:formatCode>General</c:formatCode>
                <c:ptCount val="17"/>
                <c:pt idx="0">
                  <c:v>417.78172561622529</c:v>
                </c:pt>
                <c:pt idx="1">
                  <c:v>452.59686941757735</c:v>
                </c:pt>
                <c:pt idx="2">
                  <c:v>487.41201321892947</c:v>
                </c:pt>
                <c:pt idx="3">
                  <c:v>522.22715702028154</c:v>
                </c:pt>
                <c:pt idx="4">
                  <c:v>557.04230082163372</c:v>
                </c:pt>
                <c:pt idx="5">
                  <c:v>591.85744462298578</c:v>
                </c:pt>
                <c:pt idx="6">
                  <c:v>626.67258842433796</c:v>
                </c:pt>
                <c:pt idx="7">
                  <c:v>661.48773222569002</c:v>
                </c:pt>
                <c:pt idx="8">
                  <c:v>696.30287602704209</c:v>
                </c:pt>
                <c:pt idx="9">
                  <c:v>731.11801982839427</c:v>
                </c:pt>
                <c:pt idx="10">
                  <c:v>765.93316362974633</c:v>
                </c:pt>
                <c:pt idx="11">
                  <c:v>800.7483074310984</c:v>
                </c:pt>
                <c:pt idx="12">
                  <c:v>835.56345123245057</c:v>
                </c:pt>
                <c:pt idx="13">
                  <c:v>870.37859503380264</c:v>
                </c:pt>
                <c:pt idx="14">
                  <c:v>905.1937388351547</c:v>
                </c:pt>
                <c:pt idx="15">
                  <c:v>940.00888263650688</c:v>
                </c:pt>
                <c:pt idx="16">
                  <c:v>974.82402643785895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46-4365-8C01-4B679FB26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73016"/>
        <c:axId val="369073408"/>
      </c:scatterChart>
      <c:scatterChart>
        <c:scatterStyle val="smoothMarker"/>
        <c:varyColors val="0"/>
        <c:ser>
          <c:idx val="1"/>
          <c:order val="1"/>
          <c:tx>
            <c:v>resistance v syringe radius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graph'!$C$48:$C$67</c:f>
              <c:numCache>
                <c:formatCode>General</c:formatCode>
                <c:ptCount val="20"/>
                <c:pt idx="0">
                  <c:v>271.20002302858967</c:v>
                </c:pt>
                <c:pt idx="1">
                  <c:v>74.156256296879988</c:v>
                </c:pt>
                <c:pt idx="2">
                  <c:v>66.962968649034494</c:v>
                </c:pt>
                <c:pt idx="3">
                  <c:v>54.292973360215704</c:v>
                </c:pt>
                <c:pt idx="4">
                  <c:v>48.816004145146138</c:v>
                </c:pt>
                <c:pt idx="5">
                  <c:v>47.083337331352375</c:v>
                </c:pt>
                <c:pt idx="6">
                  <c:v>49.416913817162836</c:v>
                </c:pt>
                <c:pt idx="7">
                  <c:v>45.520023396522312</c:v>
                </c:pt>
                <c:pt idx="8">
                  <c:v>43.401924124374197</c:v>
                </c:pt>
                <c:pt idx="9">
                  <c:v>47.460004030003191</c:v>
                </c:pt>
                <c:pt idx="10">
                  <c:v>46.308316205960942</c:v>
                </c:pt>
                <c:pt idx="11">
                  <c:v>47.410304951708987</c:v>
                </c:pt>
                <c:pt idx="12">
                  <c:v>47.477333256641863</c:v>
                </c:pt>
                <c:pt idx="13">
                  <c:v>45.00468936920187</c:v>
                </c:pt>
                <c:pt idx="14">
                  <c:v>44.865188994853106</c:v>
                </c:pt>
                <c:pt idx="15">
                  <c:v>48.106388362233808</c:v>
                </c:pt>
                <c:pt idx="16">
                  <c:v>44.64745772492077</c:v>
                </c:pt>
                <c:pt idx="17">
                  <c:v>45.210337629556456</c:v>
                </c:pt>
                <c:pt idx="18">
                  <c:v>46.822849104467181</c:v>
                </c:pt>
                <c:pt idx="19">
                  <c:v>42.375003598217134</c:v>
                </c:pt>
              </c:numCache>
            </c:numRef>
          </c:xVal>
          <c:yVal>
            <c:numRef>
              <c:f>'[11]Sweep graph'!$E$48:$E$67</c:f>
              <c:numCache>
                <c:formatCode>General</c:formatCode>
                <c:ptCount val="2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46-4365-8C01-4B679FB26AC3}"/>
            </c:ext>
          </c:extLst>
        </c:ser>
        <c:ser>
          <c:idx val="3"/>
          <c:order val="3"/>
          <c:tx>
            <c:v>resistance vs tube radius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'[11]Sweep graph'!$S$50:$S$63</c:f>
              <c:numCache>
                <c:formatCode>General</c:formatCode>
                <c:ptCount val="14"/>
                <c:pt idx="0">
                  <c:v>1598.9342202784176</c:v>
                </c:pt>
                <c:pt idx="1">
                  <c:v>792.23793894632354</c:v>
                </c:pt>
                <c:pt idx="2">
                  <c:v>779.85922115028723</c:v>
                </c:pt>
                <c:pt idx="3">
                  <c:v>707.31003189127762</c:v>
                </c:pt>
                <c:pt idx="4">
                  <c:v>726.2181107007965</c:v>
                </c:pt>
                <c:pt idx="5">
                  <c:v>653.32408126352368</c:v>
                </c:pt>
                <c:pt idx="6">
                  <c:v>661.48773222569002</c:v>
                </c:pt>
                <c:pt idx="7">
                  <c:v>630.31276349638904</c:v>
                </c:pt>
                <c:pt idx="8">
                  <c:v>598.93188184342057</c:v>
                </c:pt>
                <c:pt idx="9">
                  <c:v>618.93588980181528</c:v>
                </c:pt>
                <c:pt idx="10">
                  <c:v>631.05166940226718</c:v>
                </c:pt>
                <c:pt idx="11">
                  <c:v>652.78394627535204</c:v>
                </c:pt>
                <c:pt idx="12">
                  <c:v>597.71037917761032</c:v>
                </c:pt>
                <c:pt idx="13">
                  <c:v>641.71273054652204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546-4365-8C01-4B679FB26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028448"/>
        <c:axId val="369073800"/>
      </c:scatterChart>
      <c:valAx>
        <c:axId val="369073016"/>
        <c:scaling>
          <c:orientation val="minMax"/>
          <c:max val="16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9073408"/>
        <c:crosses val="autoZero"/>
        <c:crossBetween val="midCat"/>
        <c:majorUnit val="400"/>
      </c:valAx>
      <c:valAx>
        <c:axId val="369073408"/>
        <c:scaling>
          <c:orientation val="minMax"/>
          <c:max val="7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Syringe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0624795908941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9073016"/>
        <c:crosses val="autoZero"/>
        <c:crossBetween val="midCat"/>
        <c:majorUnit val="100"/>
      </c:valAx>
      <c:valAx>
        <c:axId val="369073800"/>
        <c:scaling>
          <c:orientation val="minMax"/>
          <c:max val="4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Syringe radius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028448"/>
        <c:crosses val="max"/>
        <c:crossBetween val="midCat"/>
        <c:majorUnit val="10"/>
      </c:valAx>
      <c:valAx>
        <c:axId val="371028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907380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resistance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graph'!$S$32:$S$48</c:f>
              <c:numCache>
                <c:formatCode>General</c:formatCode>
                <c:ptCount val="17"/>
                <c:pt idx="0">
                  <c:v>417.78172561622529</c:v>
                </c:pt>
                <c:pt idx="1">
                  <c:v>452.59686941757735</c:v>
                </c:pt>
                <c:pt idx="2">
                  <c:v>487.41201321892947</c:v>
                </c:pt>
                <c:pt idx="3">
                  <c:v>522.22715702028154</c:v>
                </c:pt>
                <c:pt idx="4">
                  <c:v>557.04230082163372</c:v>
                </c:pt>
                <c:pt idx="5">
                  <c:v>591.85744462298578</c:v>
                </c:pt>
                <c:pt idx="6">
                  <c:v>626.67258842433796</c:v>
                </c:pt>
                <c:pt idx="7">
                  <c:v>661.48773222569002</c:v>
                </c:pt>
                <c:pt idx="8">
                  <c:v>696.30287602704209</c:v>
                </c:pt>
                <c:pt idx="9">
                  <c:v>731.11801982839427</c:v>
                </c:pt>
                <c:pt idx="10">
                  <c:v>765.93316362974633</c:v>
                </c:pt>
                <c:pt idx="11">
                  <c:v>800.7483074310984</c:v>
                </c:pt>
                <c:pt idx="12">
                  <c:v>835.56345123245057</c:v>
                </c:pt>
                <c:pt idx="13">
                  <c:v>870.37859503380264</c:v>
                </c:pt>
                <c:pt idx="14">
                  <c:v>905.1937388351547</c:v>
                </c:pt>
                <c:pt idx="15">
                  <c:v>940.00888263650688</c:v>
                </c:pt>
                <c:pt idx="16">
                  <c:v>974.82402643785895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E4-4570-82CE-45BE45275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029624"/>
        <c:axId val="371030016"/>
      </c:scatterChart>
      <c:scatterChart>
        <c:scatterStyle val="smoothMarker"/>
        <c:varyColors val="0"/>
        <c:ser>
          <c:idx val="1"/>
          <c:order val="1"/>
          <c:tx>
            <c:v>resistance v tube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graph'!$S$50:$S$63</c:f>
              <c:numCache>
                <c:formatCode>General</c:formatCode>
                <c:ptCount val="14"/>
                <c:pt idx="0">
                  <c:v>1598.9342202784176</c:v>
                </c:pt>
                <c:pt idx="1">
                  <c:v>792.23793894632354</c:v>
                </c:pt>
                <c:pt idx="2">
                  <c:v>779.85922115028723</c:v>
                </c:pt>
                <c:pt idx="3">
                  <c:v>707.31003189127762</c:v>
                </c:pt>
                <c:pt idx="4">
                  <c:v>726.2181107007965</c:v>
                </c:pt>
                <c:pt idx="5">
                  <c:v>653.32408126352368</c:v>
                </c:pt>
                <c:pt idx="6">
                  <c:v>661.48773222569002</c:v>
                </c:pt>
                <c:pt idx="7">
                  <c:v>630.31276349638904</c:v>
                </c:pt>
                <c:pt idx="8">
                  <c:v>598.93188184342057</c:v>
                </c:pt>
                <c:pt idx="9">
                  <c:v>618.93588980181528</c:v>
                </c:pt>
                <c:pt idx="10">
                  <c:v>631.05166940226718</c:v>
                </c:pt>
                <c:pt idx="11">
                  <c:v>652.78394627535204</c:v>
                </c:pt>
                <c:pt idx="12">
                  <c:v>597.71037917761032</c:v>
                </c:pt>
                <c:pt idx="13">
                  <c:v>641.71273054652204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E4-4570-82CE-45BE45275833}"/>
            </c:ext>
          </c:extLst>
        </c:ser>
        <c:ser>
          <c:idx val="2"/>
          <c:order val="2"/>
          <c:tx>
            <c:v>viscosity v tube radius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'[11]Sweep graph'!$AD$50:$AD$63</c:f>
              <c:numCache>
                <c:formatCode>General</c:formatCode>
                <c:ptCount val="14"/>
                <c:pt idx="0">
                  <c:v>17.940000000000001</c:v>
                </c:pt>
                <c:pt idx="1">
                  <c:v>45</c:v>
                </c:pt>
                <c:pt idx="2">
                  <c:v>140</c:v>
                </c:pt>
                <c:pt idx="3">
                  <c:v>310</c:v>
                </c:pt>
                <c:pt idx="4">
                  <c:v>660</c:v>
                </c:pt>
                <c:pt idx="5">
                  <c:v>1100</c:v>
                </c:pt>
                <c:pt idx="6">
                  <c:v>1900</c:v>
                </c:pt>
                <c:pt idx="7">
                  <c:v>2900</c:v>
                </c:pt>
                <c:pt idx="8">
                  <c:v>4200</c:v>
                </c:pt>
                <c:pt idx="9">
                  <c:v>9000</c:v>
                </c:pt>
                <c:pt idx="10">
                  <c:v>17000</c:v>
                </c:pt>
                <c:pt idx="11">
                  <c:v>30000</c:v>
                </c:pt>
                <c:pt idx="12">
                  <c:v>44000</c:v>
                </c:pt>
                <c:pt idx="13">
                  <c:v>72000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E4-4570-82CE-45BE45275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064216"/>
        <c:axId val="371063824"/>
      </c:scatterChart>
      <c:valAx>
        <c:axId val="371029624"/>
        <c:scaling>
          <c:orientation val="minMax"/>
          <c:max val="1600"/>
          <c:min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030016"/>
        <c:crosses val="autoZero"/>
        <c:crossBetween val="midCat"/>
      </c:valAx>
      <c:valAx>
        <c:axId val="371030016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24739558956326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029624"/>
        <c:crosses val="autoZero"/>
        <c:crossBetween val="midCat"/>
        <c:majorUnit val="100"/>
      </c:valAx>
      <c:valAx>
        <c:axId val="371063824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064216"/>
        <c:crosses val="max"/>
        <c:crossBetween val="midCat"/>
        <c:majorUnit val="4"/>
      </c:valAx>
      <c:valAx>
        <c:axId val="371064216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063824"/>
        <c:crosses val="max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89444444444449"/>
          <c:y val="0.11324797979797979"/>
          <c:w val="0.67021717171717177"/>
          <c:h val="0.73576313131313131"/>
        </c:manualLayout>
      </c:layout>
      <c:scatterChart>
        <c:scatterStyle val="smoothMarker"/>
        <c:varyColors val="0"/>
        <c:ser>
          <c:idx val="0"/>
          <c:order val="0"/>
          <c:tx>
            <c:v>resistance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graph'!$S$32:$S$48</c:f>
              <c:numCache>
                <c:formatCode>General</c:formatCode>
                <c:ptCount val="17"/>
                <c:pt idx="0">
                  <c:v>417.78172561622529</c:v>
                </c:pt>
                <c:pt idx="1">
                  <c:v>452.59686941757735</c:v>
                </c:pt>
                <c:pt idx="2">
                  <c:v>487.41201321892947</c:v>
                </c:pt>
                <c:pt idx="3">
                  <c:v>522.22715702028154</c:v>
                </c:pt>
                <c:pt idx="4">
                  <c:v>557.04230082163372</c:v>
                </c:pt>
                <c:pt idx="5">
                  <c:v>591.85744462298578</c:v>
                </c:pt>
                <c:pt idx="6">
                  <c:v>626.67258842433796</c:v>
                </c:pt>
                <c:pt idx="7">
                  <c:v>661.48773222569002</c:v>
                </c:pt>
                <c:pt idx="8">
                  <c:v>696.30287602704209</c:v>
                </c:pt>
                <c:pt idx="9">
                  <c:v>731.11801982839427</c:v>
                </c:pt>
                <c:pt idx="10">
                  <c:v>765.93316362974633</c:v>
                </c:pt>
                <c:pt idx="11">
                  <c:v>800.7483074310984</c:v>
                </c:pt>
                <c:pt idx="12">
                  <c:v>835.56345123245057</c:v>
                </c:pt>
                <c:pt idx="13">
                  <c:v>870.37859503380264</c:v>
                </c:pt>
                <c:pt idx="14">
                  <c:v>905.1937388351547</c:v>
                </c:pt>
                <c:pt idx="15">
                  <c:v>940.00888263650688</c:v>
                </c:pt>
                <c:pt idx="16">
                  <c:v>974.82402643785895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43-446B-A3F8-AC7744020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065000"/>
        <c:axId val="371065392"/>
      </c:scatterChart>
      <c:scatterChart>
        <c:scatterStyle val="smoothMarker"/>
        <c:varyColors val="0"/>
        <c:ser>
          <c:idx val="1"/>
          <c:order val="1"/>
          <c:tx>
            <c:v>resistance v tube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graph'!$S$50:$S$63</c:f>
              <c:numCache>
                <c:formatCode>General</c:formatCode>
                <c:ptCount val="14"/>
                <c:pt idx="0">
                  <c:v>1598.9342202784176</c:v>
                </c:pt>
                <c:pt idx="1">
                  <c:v>792.23793894632354</c:v>
                </c:pt>
                <c:pt idx="2">
                  <c:v>779.85922115028723</c:v>
                </c:pt>
                <c:pt idx="3">
                  <c:v>707.31003189127762</c:v>
                </c:pt>
                <c:pt idx="4">
                  <c:v>726.2181107007965</c:v>
                </c:pt>
                <c:pt idx="5">
                  <c:v>653.32408126352368</c:v>
                </c:pt>
                <c:pt idx="6">
                  <c:v>661.48773222569002</c:v>
                </c:pt>
                <c:pt idx="7">
                  <c:v>630.31276349638904</c:v>
                </c:pt>
                <c:pt idx="8">
                  <c:v>598.93188184342057</c:v>
                </c:pt>
                <c:pt idx="9">
                  <c:v>618.93588980181528</c:v>
                </c:pt>
                <c:pt idx="10">
                  <c:v>631.05166940226718</c:v>
                </c:pt>
                <c:pt idx="11">
                  <c:v>652.78394627535204</c:v>
                </c:pt>
                <c:pt idx="12">
                  <c:v>597.71037917761032</c:v>
                </c:pt>
                <c:pt idx="13">
                  <c:v>641.71273054652204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43-446B-A3F8-AC7744020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477080"/>
        <c:axId val="370476688"/>
      </c:scatterChart>
      <c:valAx>
        <c:axId val="371065000"/>
        <c:scaling>
          <c:orientation val="minMax"/>
          <c:max val="1600"/>
          <c:min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065392"/>
        <c:crosses val="autoZero"/>
        <c:crossBetween val="midCat"/>
        <c:majorUnit val="400"/>
      </c:valAx>
      <c:valAx>
        <c:axId val="371065392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3398661616161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065000"/>
        <c:crosses val="autoZero"/>
        <c:crossBetween val="midCat"/>
        <c:majorUnit val="100"/>
      </c:valAx>
      <c:valAx>
        <c:axId val="370476688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37337673893108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477080"/>
        <c:crosses val="max"/>
        <c:crossBetween val="midCat"/>
        <c:majorUnit val="4"/>
      </c:valAx>
      <c:valAx>
        <c:axId val="370477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0476688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viscosity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graph'!$AD$32:$AD$48</c:f>
              <c:numCache>
                <c:formatCode>General</c:formatCode>
                <c:ptCount val="17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71-41C9-B224-29397DC0F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477864"/>
        <c:axId val="370478256"/>
      </c:scatterChart>
      <c:scatterChart>
        <c:scatterStyle val="smoothMarker"/>
        <c:varyColors val="0"/>
        <c:ser>
          <c:idx val="1"/>
          <c:order val="1"/>
          <c:tx>
            <c:v>viscosity v tube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graph'!$AD$50:$AD$63</c:f>
              <c:numCache>
                <c:formatCode>General</c:formatCode>
                <c:ptCount val="14"/>
                <c:pt idx="0">
                  <c:v>17.940000000000001</c:v>
                </c:pt>
                <c:pt idx="1">
                  <c:v>45</c:v>
                </c:pt>
                <c:pt idx="2">
                  <c:v>140</c:v>
                </c:pt>
                <c:pt idx="3">
                  <c:v>310</c:v>
                </c:pt>
                <c:pt idx="4">
                  <c:v>660</c:v>
                </c:pt>
                <c:pt idx="5">
                  <c:v>1100</c:v>
                </c:pt>
                <c:pt idx="6">
                  <c:v>1900</c:v>
                </c:pt>
                <c:pt idx="7">
                  <c:v>2900</c:v>
                </c:pt>
                <c:pt idx="8">
                  <c:v>4200</c:v>
                </c:pt>
                <c:pt idx="9">
                  <c:v>9000</c:v>
                </c:pt>
                <c:pt idx="10">
                  <c:v>17000</c:v>
                </c:pt>
                <c:pt idx="11">
                  <c:v>30000</c:v>
                </c:pt>
                <c:pt idx="12">
                  <c:v>44000</c:v>
                </c:pt>
                <c:pt idx="13">
                  <c:v>72000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71-41C9-B224-29397DC0F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24744"/>
        <c:axId val="370524352"/>
      </c:scatterChart>
      <c:valAx>
        <c:axId val="370477864"/>
        <c:scaling>
          <c:logBase val="10"/>
          <c:orientation val="minMax"/>
          <c:max val="100000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0.36337979797979797"/>
              <c:y val="0.930105808080808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478256"/>
        <c:crosses val="autoZero"/>
        <c:crossBetween val="midCat"/>
      </c:valAx>
      <c:valAx>
        <c:axId val="370478256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24365404040404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477864"/>
        <c:crosses val="autoZero"/>
        <c:crossBetween val="midCat"/>
        <c:majorUnit val="100"/>
      </c:valAx>
      <c:valAx>
        <c:axId val="370524352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059673105062701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24744"/>
        <c:crosses val="max"/>
        <c:crossBetween val="midCat"/>
        <c:majorUnit val="4"/>
      </c:valAx>
      <c:valAx>
        <c:axId val="370524744"/>
        <c:scaling>
          <c:logBase val="10"/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70524352"/>
        <c:crosses val="max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viscosity v resistance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graph'!$S$50:$S$63</c:f>
              <c:numCache>
                <c:formatCode>General</c:formatCode>
                <c:ptCount val="14"/>
                <c:pt idx="0">
                  <c:v>1598.9342202784176</c:v>
                </c:pt>
                <c:pt idx="1">
                  <c:v>792.23793894632354</c:v>
                </c:pt>
                <c:pt idx="2">
                  <c:v>779.85922115028723</c:v>
                </c:pt>
                <c:pt idx="3">
                  <c:v>707.31003189127762</c:v>
                </c:pt>
                <c:pt idx="4">
                  <c:v>726.2181107007965</c:v>
                </c:pt>
                <c:pt idx="5">
                  <c:v>653.32408126352368</c:v>
                </c:pt>
                <c:pt idx="6">
                  <c:v>661.48773222569002</c:v>
                </c:pt>
                <c:pt idx="7">
                  <c:v>630.31276349638904</c:v>
                </c:pt>
                <c:pt idx="8">
                  <c:v>598.93188184342057</c:v>
                </c:pt>
                <c:pt idx="9">
                  <c:v>618.93588980181528</c:v>
                </c:pt>
                <c:pt idx="10">
                  <c:v>631.05166940226718</c:v>
                </c:pt>
                <c:pt idx="11">
                  <c:v>652.78394627535204</c:v>
                </c:pt>
                <c:pt idx="12">
                  <c:v>597.71037917761032</c:v>
                </c:pt>
                <c:pt idx="13">
                  <c:v>641.71273054652204</c:v>
                </c:pt>
              </c:numCache>
            </c:numRef>
          </c:xVal>
          <c:yVal>
            <c:numRef>
              <c:f>'[11]Sweep graph'!$AD$50:$AD$63</c:f>
              <c:numCache>
                <c:formatCode>General</c:formatCode>
                <c:ptCount val="14"/>
                <c:pt idx="0">
                  <c:v>17.940000000000001</c:v>
                </c:pt>
                <c:pt idx="1">
                  <c:v>45</c:v>
                </c:pt>
                <c:pt idx="2">
                  <c:v>140</c:v>
                </c:pt>
                <c:pt idx="3">
                  <c:v>310</c:v>
                </c:pt>
                <c:pt idx="4">
                  <c:v>660</c:v>
                </c:pt>
                <c:pt idx="5">
                  <c:v>1100</c:v>
                </c:pt>
                <c:pt idx="6">
                  <c:v>1900</c:v>
                </c:pt>
                <c:pt idx="7">
                  <c:v>2900</c:v>
                </c:pt>
                <c:pt idx="8">
                  <c:v>4200</c:v>
                </c:pt>
                <c:pt idx="9">
                  <c:v>9000</c:v>
                </c:pt>
                <c:pt idx="10">
                  <c:v>17000</c:v>
                </c:pt>
                <c:pt idx="11">
                  <c:v>30000</c:v>
                </c:pt>
                <c:pt idx="12">
                  <c:v>44000</c:v>
                </c:pt>
                <c:pt idx="13">
                  <c:v>72000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52-4E66-9F07-AF6A7C13D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25528"/>
        <c:axId val="370525920"/>
      </c:scatterChart>
      <c:valAx>
        <c:axId val="370525528"/>
        <c:scaling>
          <c:orientation val="minMax"/>
          <c:max val="1600"/>
          <c:min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</a:t>
                </a:r>
              </a:p>
            </c:rich>
          </c:tx>
          <c:layout>
            <c:manualLayout>
              <c:xMode val="edge"/>
              <c:yMode val="edge"/>
              <c:x val="0.36337979797979797"/>
              <c:y val="0.930105808080808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25920"/>
        <c:crosses val="autoZero"/>
        <c:crossBetween val="midCat"/>
        <c:majorUnit val="400"/>
      </c:valAx>
      <c:valAx>
        <c:axId val="370525920"/>
        <c:scaling>
          <c:logBase val="10"/>
          <c:orientation val="minMax"/>
          <c:max val="100000"/>
          <c:min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(Pas.s)</a:t>
                </a:r>
              </a:p>
            </c:rich>
          </c:tx>
          <c:layout>
            <c:manualLayout>
              <c:xMode val="edge"/>
              <c:yMode val="edge"/>
              <c:x val="2.5704404409216144E-2"/>
              <c:y val="0.340400757575757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25528"/>
        <c:crosses val="autoZero"/>
        <c:crossBetween val="midCat"/>
        <c:majorUnit val="10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36365740373473882"/>
          <c:y val="2.2449494949494948E-2"/>
          <c:w val="0.43900016445160678"/>
          <c:h val="5.82628787878787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89444444444449"/>
          <c:y val="0.11324797979797979"/>
          <c:w val="0.67021717171717177"/>
          <c:h val="0.73576313131313131"/>
        </c:manualLayout>
      </c:layout>
      <c:scatterChart>
        <c:scatterStyle val="smoothMarker"/>
        <c:varyColors val="0"/>
        <c:ser>
          <c:idx val="0"/>
          <c:order val="0"/>
          <c:tx>
            <c:v>resistance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graph'!$S$32:$S$48</c:f>
              <c:numCache>
                <c:formatCode>General</c:formatCode>
                <c:ptCount val="17"/>
                <c:pt idx="0">
                  <c:v>417.78172561622529</c:v>
                </c:pt>
                <c:pt idx="1">
                  <c:v>452.59686941757735</c:v>
                </c:pt>
                <c:pt idx="2">
                  <c:v>487.41201321892947</c:v>
                </c:pt>
                <c:pt idx="3">
                  <c:v>522.22715702028154</c:v>
                </c:pt>
                <c:pt idx="4">
                  <c:v>557.04230082163372</c:v>
                </c:pt>
                <c:pt idx="5">
                  <c:v>591.85744462298578</c:v>
                </c:pt>
                <c:pt idx="6">
                  <c:v>626.67258842433796</c:v>
                </c:pt>
                <c:pt idx="7">
                  <c:v>661.48773222569002</c:v>
                </c:pt>
                <c:pt idx="8">
                  <c:v>696.30287602704209</c:v>
                </c:pt>
                <c:pt idx="9">
                  <c:v>731.11801982839427</c:v>
                </c:pt>
                <c:pt idx="10">
                  <c:v>765.93316362974633</c:v>
                </c:pt>
                <c:pt idx="11">
                  <c:v>800.7483074310984</c:v>
                </c:pt>
                <c:pt idx="12">
                  <c:v>835.56345123245057</c:v>
                </c:pt>
                <c:pt idx="13">
                  <c:v>870.37859503380264</c:v>
                </c:pt>
                <c:pt idx="14">
                  <c:v>905.1937388351547</c:v>
                </c:pt>
                <c:pt idx="15">
                  <c:v>940.00888263650688</c:v>
                </c:pt>
                <c:pt idx="16">
                  <c:v>974.82402643785895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14-4BAE-B92B-EF1582060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56960"/>
        <c:axId val="370557352"/>
      </c:scatterChart>
      <c:scatterChart>
        <c:scatterStyle val="smoothMarker"/>
        <c:varyColors val="0"/>
        <c:ser>
          <c:idx val="1"/>
          <c:order val="1"/>
          <c:tx>
            <c:v>resistance v tube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graph'!$S$50:$S$63</c:f>
              <c:numCache>
                <c:formatCode>General</c:formatCode>
                <c:ptCount val="14"/>
                <c:pt idx="0">
                  <c:v>1598.9342202784176</c:v>
                </c:pt>
                <c:pt idx="1">
                  <c:v>792.23793894632354</c:v>
                </c:pt>
                <c:pt idx="2">
                  <c:v>779.85922115028723</c:v>
                </c:pt>
                <c:pt idx="3">
                  <c:v>707.31003189127762</c:v>
                </c:pt>
                <c:pt idx="4">
                  <c:v>726.2181107007965</c:v>
                </c:pt>
                <c:pt idx="5">
                  <c:v>653.32408126352368</c:v>
                </c:pt>
                <c:pt idx="6">
                  <c:v>661.48773222569002</c:v>
                </c:pt>
                <c:pt idx="7">
                  <c:v>630.31276349638904</c:v>
                </c:pt>
                <c:pt idx="8">
                  <c:v>598.93188184342057</c:v>
                </c:pt>
                <c:pt idx="9">
                  <c:v>618.93588980181528</c:v>
                </c:pt>
                <c:pt idx="10">
                  <c:v>631.05166940226718</c:v>
                </c:pt>
                <c:pt idx="11">
                  <c:v>652.78394627535204</c:v>
                </c:pt>
                <c:pt idx="12">
                  <c:v>597.71037917761032</c:v>
                </c:pt>
                <c:pt idx="13">
                  <c:v>641.71273054652204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14-4BAE-B92B-EF1582060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58136"/>
        <c:axId val="370557744"/>
      </c:scatterChart>
      <c:valAx>
        <c:axId val="370556960"/>
        <c:scaling>
          <c:orientation val="minMax"/>
          <c:max val="1600"/>
          <c:min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57352"/>
        <c:crosses val="autoZero"/>
        <c:crossBetween val="midCat"/>
        <c:majorUnit val="400"/>
      </c:valAx>
      <c:valAx>
        <c:axId val="370557352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3398661616161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56960"/>
        <c:crosses val="autoZero"/>
        <c:crossBetween val="midCat"/>
        <c:majorUnit val="100"/>
      </c:valAx>
      <c:valAx>
        <c:axId val="370557744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37337673893108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58136"/>
        <c:crosses val="max"/>
        <c:crossBetween val="midCat"/>
        <c:majorUnit val="4"/>
      </c:valAx>
      <c:valAx>
        <c:axId val="370558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0557744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6989444444444449"/>
          <c:y val="0.11324797979797979"/>
          <c:w val="0.67021717171717177"/>
          <c:h val="0.73576313131313131"/>
        </c:manualLayout>
      </c:layout>
      <c:scatterChart>
        <c:scatterStyle val="smoothMarker"/>
        <c:varyColors val="0"/>
        <c:ser>
          <c:idx val="0"/>
          <c:order val="0"/>
          <c:tx>
            <c:v>resistance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graph'!$S$32:$S$48</c:f>
              <c:numCache>
                <c:formatCode>General</c:formatCode>
                <c:ptCount val="17"/>
                <c:pt idx="0">
                  <c:v>417.78172561622529</c:v>
                </c:pt>
                <c:pt idx="1">
                  <c:v>452.59686941757735</c:v>
                </c:pt>
                <c:pt idx="2">
                  <c:v>487.41201321892947</c:v>
                </c:pt>
                <c:pt idx="3">
                  <c:v>522.22715702028154</c:v>
                </c:pt>
                <c:pt idx="4">
                  <c:v>557.04230082163372</c:v>
                </c:pt>
                <c:pt idx="5">
                  <c:v>591.85744462298578</c:v>
                </c:pt>
                <c:pt idx="6">
                  <c:v>626.67258842433796</c:v>
                </c:pt>
                <c:pt idx="7">
                  <c:v>661.48773222569002</c:v>
                </c:pt>
                <c:pt idx="8">
                  <c:v>696.30287602704209</c:v>
                </c:pt>
                <c:pt idx="9">
                  <c:v>731.11801982839427</c:v>
                </c:pt>
                <c:pt idx="10">
                  <c:v>765.93316362974633</c:v>
                </c:pt>
                <c:pt idx="11">
                  <c:v>800.7483074310984</c:v>
                </c:pt>
                <c:pt idx="12">
                  <c:v>835.56345123245057</c:v>
                </c:pt>
                <c:pt idx="13">
                  <c:v>870.37859503380264</c:v>
                </c:pt>
                <c:pt idx="14">
                  <c:v>905.1937388351547</c:v>
                </c:pt>
                <c:pt idx="15">
                  <c:v>940.00888263650688</c:v>
                </c:pt>
                <c:pt idx="16">
                  <c:v>974.82402643785895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54-4F04-B36C-8C40B36BADE6}"/>
            </c:ext>
          </c:extLst>
        </c:ser>
        <c:ser>
          <c:idx val="2"/>
          <c:order val="2"/>
          <c:tx>
            <c:v>viscosity v tube length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'[11]Sweep graph'!$AD$32:$AD$48</c:f>
              <c:numCache>
                <c:formatCode>General</c:formatCode>
                <c:ptCount val="17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54-4F04-B36C-8C40B36BA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95896"/>
        <c:axId val="370596288"/>
      </c:scatterChart>
      <c:scatterChart>
        <c:scatterStyle val="smoothMarker"/>
        <c:varyColors val="0"/>
        <c:ser>
          <c:idx val="1"/>
          <c:order val="1"/>
          <c:tx>
            <c:v>resistance v tube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graph'!$S$49:$S$63</c:f>
              <c:numCache>
                <c:formatCode>General</c:formatCode>
                <c:ptCount val="15"/>
                <c:pt idx="0">
                  <c:v>2938.640601398648</c:v>
                </c:pt>
                <c:pt idx="1">
                  <c:v>1598.9342202784176</c:v>
                </c:pt>
                <c:pt idx="2">
                  <c:v>792.23793894632354</c:v>
                </c:pt>
                <c:pt idx="3">
                  <c:v>779.85922115028723</c:v>
                </c:pt>
                <c:pt idx="4">
                  <c:v>707.31003189127762</c:v>
                </c:pt>
                <c:pt idx="5">
                  <c:v>726.2181107007965</c:v>
                </c:pt>
                <c:pt idx="6">
                  <c:v>653.32408126352368</c:v>
                </c:pt>
                <c:pt idx="7">
                  <c:v>661.48773222569002</c:v>
                </c:pt>
                <c:pt idx="8">
                  <c:v>630.31276349638904</c:v>
                </c:pt>
                <c:pt idx="9">
                  <c:v>598.93188184342057</c:v>
                </c:pt>
                <c:pt idx="10">
                  <c:v>618.93588980181528</c:v>
                </c:pt>
                <c:pt idx="11">
                  <c:v>631.05166940226718</c:v>
                </c:pt>
                <c:pt idx="12">
                  <c:v>652.78394627535204</c:v>
                </c:pt>
                <c:pt idx="13">
                  <c:v>597.71037917761032</c:v>
                </c:pt>
                <c:pt idx="14">
                  <c:v>641.71273054652204</c:v>
                </c:pt>
              </c:numCache>
            </c:numRef>
          </c:xVal>
          <c:yVal>
            <c:numRef>
              <c:f>'[11]Sweep graph'!$U$49:$U$63</c:f>
              <c:numCache>
                <c:formatCode>General</c:formatCode>
                <c:ptCount val="15"/>
                <c:pt idx="0">
                  <c:v>1.52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  <c:pt idx="12">
                  <c:v>16</c:v>
                </c:pt>
                <c:pt idx="13">
                  <c:v>18</c:v>
                </c:pt>
                <c:pt idx="14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54-4F04-B36C-8C40B36BADE6}"/>
            </c:ext>
          </c:extLst>
        </c:ser>
        <c:ser>
          <c:idx val="3"/>
          <c:order val="3"/>
          <c:tx>
            <c:v>viscosity v tube radius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'[11]Sweep graph'!$AD$49:$AD$63</c:f>
              <c:numCache>
                <c:formatCode>General</c:formatCode>
                <c:ptCount val="15"/>
                <c:pt idx="0">
                  <c:v>11</c:v>
                </c:pt>
                <c:pt idx="1">
                  <c:v>17.940000000000001</c:v>
                </c:pt>
                <c:pt idx="2">
                  <c:v>45</c:v>
                </c:pt>
                <c:pt idx="3">
                  <c:v>140</c:v>
                </c:pt>
                <c:pt idx="4">
                  <c:v>310</c:v>
                </c:pt>
                <c:pt idx="5">
                  <c:v>660</c:v>
                </c:pt>
                <c:pt idx="6">
                  <c:v>1100</c:v>
                </c:pt>
                <c:pt idx="7">
                  <c:v>1900</c:v>
                </c:pt>
                <c:pt idx="8">
                  <c:v>2900</c:v>
                </c:pt>
                <c:pt idx="9">
                  <c:v>4200</c:v>
                </c:pt>
                <c:pt idx="10">
                  <c:v>9000</c:v>
                </c:pt>
                <c:pt idx="11">
                  <c:v>17000</c:v>
                </c:pt>
                <c:pt idx="12">
                  <c:v>30000</c:v>
                </c:pt>
                <c:pt idx="13">
                  <c:v>44000</c:v>
                </c:pt>
                <c:pt idx="14">
                  <c:v>72000</c:v>
                </c:pt>
              </c:numCache>
            </c:numRef>
          </c:xVal>
          <c:yVal>
            <c:numRef>
              <c:f>'[11]Sweep graph'!$U$49:$U$63</c:f>
              <c:numCache>
                <c:formatCode>General</c:formatCode>
                <c:ptCount val="15"/>
                <c:pt idx="0">
                  <c:v>1.52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  <c:pt idx="12">
                  <c:v>16</c:v>
                </c:pt>
                <c:pt idx="13">
                  <c:v>18</c:v>
                </c:pt>
                <c:pt idx="14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54-4F04-B36C-8C40B36BA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97072"/>
        <c:axId val="370596680"/>
      </c:scatterChart>
      <c:valAx>
        <c:axId val="370595896"/>
        <c:scaling>
          <c:orientation val="minMax"/>
          <c:max val="3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 Viscosity</a:t>
                </a:r>
                <a:r>
                  <a:rPr lang="en-US" baseline="0"/>
                  <a:t> (Pa.s)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96288"/>
        <c:crosses val="autoZero"/>
        <c:crossBetween val="midCat"/>
        <c:majorUnit val="1000"/>
      </c:valAx>
      <c:valAx>
        <c:axId val="370596288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3398661616161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95896"/>
        <c:crosses val="autoZero"/>
        <c:crossBetween val="midCat"/>
        <c:majorUnit val="100"/>
      </c:valAx>
      <c:valAx>
        <c:axId val="370596680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37337673893108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97072"/>
        <c:crosses val="max"/>
        <c:crossBetween val="midCat"/>
        <c:majorUnit val="4"/>
      </c:valAx>
      <c:valAx>
        <c:axId val="370597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05966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1.1788995404538351E-2"/>
          <c:y val="0"/>
          <c:w val="0.98377601136166926"/>
          <c:h val="7.64373737373737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viscosity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graph'!$AD$32:$AD$48</c:f>
              <c:numCache>
                <c:formatCode>General</c:formatCode>
                <c:ptCount val="17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C4-464E-AF25-CE24520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171272"/>
        <c:axId val="371171664"/>
      </c:scatterChart>
      <c:scatterChart>
        <c:scatterStyle val="smoothMarker"/>
        <c:varyColors val="0"/>
        <c:ser>
          <c:idx val="1"/>
          <c:order val="1"/>
          <c:tx>
            <c:v>viscosity v tube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graph'!$AD$50:$AD$63</c:f>
              <c:numCache>
                <c:formatCode>General</c:formatCode>
                <c:ptCount val="14"/>
                <c:pt idx="0">
                  <c:v>17.940000000000001</c:v>
                </c:pt>
                <c:pt idx="1">
                  <c:v>45</c:v>
                </c:pt>
                <c:pt idx="2">
                  <c:v>140</c:v>
                </c:pt>
                <c:pt idx="3">
                  <c:v>310</c:v>
                </c:pt>
                <c:pt idx="4">
                  <c:v>660</c:v>
                </c:pt>
                <c:pt idx="5">
                  <c:v>1100</c:v>
                </c:pt>
                <c:pt idx="6">
                  <c:v>1900</c:v>
                </c:pt>
                <c:pt idx="7">
                  <c:v>2900</c:v>
                </c:pt>
                <c:pt idx="8">
                  <c:v>4200</c:v>
                </c:pt>
                <c:pt idx="9">
                  <c:v>9000</c:v>
                </c:pt>
                <c:pt idx="10">
                  <c:v>17000</c:v>
                </c:pt>
                <c:pt idx="11">
                  <c:v>30000</c:v>
                </c:pt>
                <c:pt idx="12">
                  <c:v>44000</c:v>
                </c:pt>
                <c:pt idx="13">
                  <c:v>72000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C4-464E-AF25-CE24520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172448"/>
        <c:axId val="371172056"/>
      </c:scatterChart>
      <c:valAx>
        <c:axId val="371171272"/>
        <c:scaling>
          <c:orientation val="minMax"/>
          <c:max val="8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0.36337979797979797"/>
              <c:y val="0.930105808080808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171664"/>
        <c:crosses val="autoZero"/>
        <c:crossBetween val="midCat"/>
        <c:majorUnit val="20000"/>
      </c:valAx>
      <c:valAx>
        <c:axId val="371171664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24365404040404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171272"/>
        <c:crosses val="autoZero"/>
        <c:crossBetween val="midCat"/>
        <c:majorUnit val="100"/>
      </c:valAx>
      <c:valAx>
        <c:axId val="371172056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059673105062701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172448"/>
        <c:crosses val="max"/>
        <c:crossBetween val="midCat"/>
        <c:majorUnit val="4"/>
      </c:valAx>
      <c:valAx>
        <c:axId val="3711724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71172056"/>
        <c:crosses val="max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6989444444444449"/>
          <c:y val="0.11324797979797979"/>
          <c:w val="0.67021717171717177"/>
          <c:h val="0.73576313131313131"/>
        </c:manualLayout>
      </c:layout>
      <c:scatterChart>
        <c:scatterStyle val="smoothMarker"/>
        <c:varyColors val="0"/>
        <c:ser>
          <c:idx val="0"/>
          <c:order val="0"/>
          <c:tx>
            <c:v>resistance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'[11]Sweep graph'!$AK$32:$AK$48</c:f>
              <c:numCache>
                <c:formatCode>General</c:formatCode>
                <c:ptCount val="17"/>
                <c:pt idx="0">
                  <c:v>13.249649012400289</c:v>
                </c:pt>
                <c:pt idx="1">
                  <c:v>14.353786430100314</c:v>
                </c:pt>
                <c:pt idx="2">
                  <c:v>15.457923847800336</c:v>
                </c:pt>
                <c:pt idx="3">
                  <c:v>16.562061265500361</c:v>
                </c:pt>
                <c:pt idx="4">
                  <c:v>17.666198683200385</c:v>
                </c:pt>
                <c:pt idx="5">
                  <c:v>18.770336100900412</c:v>
                </c:pt>
                <c:pt idx="6">
                  <c:v>19.874473518600432</c:v>
                </c:pt>
                <c:pt idx="7">
                  <c:v>20.978610936300456</c:v>
                </c:pt>
                <c:pt idx="8">
                  <c:v>22.082748354000479</c:v>
                </c:pt>
                <c:pt idx="9">
                  <c:v>23.186885771700503</c:v>
                </c:pt>
                <c:pt idx="10">
                  <c:v>24.291023189400526</c:v>
                </c:pt>
                <c:pt idx="11">
                  <c:v>25.395160607100546</c:v>
                </c:pt>
                <c:pt idx="12">
                  <c:v>26.499298024800577</c:v>
                </c:pt>
                <c:pt idx="13">
                  <c:v>27.603435442500604</c:v>
                </c:pt>
                <c:pt idx="14">
                  <c:v>28.707572860200628</c:v>
                </c:pt>
                <c:pt idx="15">
                  <c:v>29.811710277900652</c:v>
                </c:pt>
                <c:pt idx="16">
                  <c:v>30.915847695600672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DD-4378-B40C-44ABA09B5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21488"/>
        <c:axId val="371421880"/>
      </c:scatterChart>
      <c:scatterChart>
        <c:scatterStyle val="smoothMarker"/>
        <c:varyColors val="0"/>
        <c:ser>
          <c:idx val="1"/>
          <c:order val="1"/>
          <c:tx>
            <c:v>resistance v tube radius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'[11]Sweep graph'!$AK$50:$AK$63</c:f>
              <c:numCache>
                <c:formatCode>General</c:formatCode>
                <c:ptCount val="14"/>
                <c:pt idx="0">
                  <c:v>1582.8914020147545</c:v>
                </c:pt>
                <c:pt idx="1">
                  <c:v>138.96440292036252</c:v>
                </c:pt>
                <c:pt idx="2">
                  <c:v>24.732678156480539</c:v>
                </c:pt>
                <c:pt idx="3">
                  <c:v>6.4835231826524335</c:v>
                </c:pt>
                <c:pt idx="4">
                  <c:v>2.1713187956306643</c:v>
                </c:pt>
                <c:pt idx="5">
                  <c:v>0.86107871489723076</c:v>
                </c:pt>
                <c:pt idx="6">
                  <c:v>0.38644809619500842</c:v>
                </c:pt>
                <c:pt idx="7">
                  <c:v>0.19062332362189646</c:v>
                </c:pt>
                <c:pt idx="8">
                  <c:v>0.10130504972894427</c:v>
                </c:pt>
                <c:pt idx="9">
                  <c:v>3.392685618172913E-2</c:v>
                </c:pt>
                <c:pt idx="10">
                  <c:v>1.3454354920269231E-2</c:v>
                </c:pt>
                <c:pt idx="11">
                  <c:v>6.0382515030470065E-3</c:v>
                </c:pt>
                <c:pt idx="12">
                  <c:v>2.9784894315921322E-3</c:v>
                </c:pt>
                <c:pt idx="13">
                  <c:v>1.5828914020147543E-3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DD-4378-B40C-44ABA09B5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22664"/>
        <c:axId val="371422272"/>
      </c:scatterChart>
      <c:valAx>
        <c:axId val="371421488"/>
        <c:scaling>
          <c:orientation val="minMax"/>
          <c:max val="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Resistance (N/mm/s)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421880"/>
        <c:crosses val="autoZero"/>
        <c:crossBetween val="midCat"/>
        <c:majorUnit val="10"/>
      </c:valAx>
      <c:valAx>
        <c:axId val="371421880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3398661616161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421488"/>
        <c:crosses val="autoZero"/>
        <c:crossBetween val="midCat"/>
        <c:majorUnit val="100"/>
      </c:valAx>
      <c:valAx>
        <c:axId val="371422272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37337673893108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422664"/>
        <c:crosses val="max"/>
        <c:crossBetween val="midCat"/>
        <c:majorUnit val="4"/>
      </c:valAx>
      <c:valAx>
        <c:axId val="371422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42227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89444444444449"/>
          <c:y val="0.11324797979797979"/>
          <c:w val="0.67021717171717177"/>
          <c:h val="0.73576313131313131"/>
        </c:manualLayout>
      </c:layout>
      <c:scatterChart>
        <c:scatterStyle val="smoothMarker"/>
        <c:varyColors val="0"/>
        <c:ser>
          <c:idx val="0"/>
          <c:order val="0"/>
          <c:tx>
            <c:v>R v tube length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graph'!$S$32:$S$48</c:f>
              <c:numCache>
                <c:formatCode>General</c:formatCode>
                <c:ptCount val="17"/>
                <c:pt idx="0">
                  <c:v>417.78172561622529</c:v>
                </c:pt>
                <c:pt idx="1">
                  <c:v>452.59686941757735</c:v>
                </c:pt>
                <c:pt idx="2">
                  <c:v>487.41201321892947</c:v>
                </c:pt>
                <c:pt idx="3">
                  <c:v>522.22715702028154</c:v>
                </c:pt>
                <c:pt idx="4">
                  <c:v>557.04230082163372</c:v>
                </c:pt>
                <c:pt idx="5">
                  <c:v>591.85744462298578</c:v>
                </c:pt>
                <c:pt idx="6">
                  <c:v>626.67258842433796</c:v>
                </c:pt>
                <c:pt idx="7">
                  <c:v>661.48773222569002</c:v>
                </c:pt>
                <c:pt idx="8">
                  <c:v>696.30287602704209</c:v>
                </c:pt>
                <c:pt idx="9">
                  <c:v>731.11801982839427</c:v>
                </c:pt>
                <c:pt idx="10">
                  <c:v>765.93316362974633</c:v>
                </c:pt>
                <c:pt idx="11">
                  <c:v>800.7483074310984</c:v>
                </c:pt>
                <c:pt idx="12">
                  <c:v>835.56345123245057</c:v>
                </c:pt>
                <c:pt idx="13">
                  <c:v>870.37859503380264</c:v>
                </c:pt>
                <c:pt idx="14">
                  <c:v>905.1937388351547</c:v>
                </c:pt>
                <c:pt idx="15">
                  <c:v>940.00888263650688</c:v>
                </c:pt>
                <c:pt idx="16">
                  <c:v>974.82402643785895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04-4BD8-8A4A-ED598EA55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635072"/>
        <c:axId val="371635464"/>
      </c:scatterChart>
      <c:scatterChart>
        <c:scatterStyle val="smoothMarker"/>
        <c:varyColors val="0"/>
        <c:ser>
          <c:idx val="1"/>
          <c:order val="1"/>
          <c:tx>
            <c:v>η v tube length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graph'!$AD$32:$AD$48</c:f>
              <c:numCache>
                <c:formatCode>General</c:formatCode>
                <c:ptCount val="17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04-4BD8-8A4A-ED598EA55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636248"/>
        <c:axId val="371635856"/>
      </c:scatterChart>
      <c:valAx>
        <c:axId val="371635072"/>
        <c:scaling>
          <c:orientation val="minMax"/>
          <c:max val="3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 (N/mm/s)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35464"/>
        <c:crosses val="autoZero"/>
        <c:crossBetween val="midCat"/>
        <c:majorUnit val="1000"/>
      </c:valAx>
      <c:valAx>
        <c:axId val="371635464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3398661616161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35072"/>
        <c:crosses val="autoZero"/>
        <c:crossBetween val="midCat"/>
        <c:majorUnit val="100"/>
      </c:valAx>
      <c:valAx>
        <c:axId val="371635856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37337673893108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36248"/>
        <c:crosses val="max"/>
        <c:crossBetween val="midCat"/>
        <c:majorUnit val="4"/>
      </c:valAx>
      <c:valAx>
        <c:axId val="371636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635856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36930394278856221"/>
          <c:y val="0.23411616161616161"/>
          <c:w val="0.5024352031858409"/>
          <c:h val="9.6747727272727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η v tube length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graph'!$AD$32:$AD$48</c:f>
              <c:numCache>
                <c:formatCode>General</c:formatCode>
                <c:ptCount val="17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06-4260-BD13-B5F76F167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675448"/>
        <c:axId val="371675840"/>
      </c:scatterChart>
      <c:scatterChart>
        <c:scatterStyle val="smoothMarker"/>
        <c:varyColors val="0"/>
        <c:ser>
          <c:idx val="1"/>
          <c:order val="1"/>
          <c:tx>
            <c:v>η v tube radius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graph'!$AD$50:$AD$63</c:f>
              <c:numCache>
                <c:formatCode>General</c:formatCode>
                <c:ptCount val="14"/>
                <c:pt idx="0">
                  <c:v>17.940000000000001</c:v>
                </c:pt>
                <c:pt idx="1">
                  <c:v>45</c:v>
                </c:pt>
                <c:pt idx="2">
                  <c:v>140</c:v>
                </c:pt>
                <c:pt idx="3">
                  <c:v>310</c:v>
                </c:pt>
                <c:pt idx="4">
                  <c:v>660</c:v>
                </c:pt>
                <c:pt idx="5">
                  <c:v>1100</c:v>
                </c:pt>
                <c:pt idx="6">
                  <c:v>1900</c:v>
                </c:pt>
                <c:pt idx="7">
                  <c:v>2900</c:v>
                </c:pt>
                <c:pt idx="8">
                  <c:v>4200</c:v>
                </c:pt>
                <c:pt idx="9">
                  <c:v>9000</c:v>
                </c:pt>
                <c:pt idx="10">
                  <c:v>17000</c:v>
                </c:pt>
                <c:pt idx="11">
                  <c:v>30000</c:v>
                </c:pt>
                <c:pt idx="12">
                  <c:v>44000</c:v>
                </c:pt>
                <c:pt idx="13">
                  <c:v>72000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06-4260-BD13-B5F76F167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676624"/>
        <c:axId val="371676232"/>
      </c:scatterChart>
      <c:valAx>
        <c:axId val="371675448"/>
        <c:scaling>
          <c:orientation val="minMax"/>
          <c:max val="3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l-GR"/>
                  <a:t>η</a:t>
                </a:r>
                <a:r>
                  <a:rPr lang="en-US"/>
                  <a:t> (Pa.s)</a:t>
                </a:r>
              </a:p>
            </c:rich>
          </c:tx>
          <c:layout>
            <c:manualLayout>
              <c:xMode val="edge"/>
              <c:yMode val="edge"/>
              <c:x val="0.44995736856687779"/>
              <c:y val="0.930105808080808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75840"/>
        <c:crosses val="autoZero"/>
        <c:crossBetween val="midCat"/>
        <c:majorUnit val="1000"/>
      </c:valAx>
      <c:valAx>
        <c:axId val="371675840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24365404040404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75448"/>
        <c:crosses val="autoZero"/>
        <c:crossBetween val="midCat"/>
        <c:majorUnit val="100"/>
      </c:valAx>
      <c:valAx>
        <c:axId val="371676232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059673105062701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76624"/>
        <c:crosses val="max"/>
        <c:crossBetween val="midCat"/>
        <c:majorUnit val="4"/>
      </c:valAx>
      <c:valAx>
        <c:axId val="371676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71676232"/>
        <c:crosses val="max"/>
        <c:crossBetween val="midCat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45088839426795918"/>
          <c:y val="0.21808080808080807"/>
          <c:w val="0.36723193690840067"/>
          <c:h val="0.10957601010101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89444444444449"/>
          <c:y val="0.11324797979797979"/>
          <c:w val="0.67021717171717177"/>
          <c:h val="0.73576313131313131"/>
        </c:manualLayout>
      </c:layout>
      <c:scatterChart>
        <c:scatterStyle val="smoothMarker"/>
        <c:varyColors val="0"/>
        <c:ser>
          <c:idx val="0"/>
          <c:order val="0"/>
          <c:tx>
            <c:v>R v tube length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xVal>
          <c:yVal>
            <c:numRef>
              <c:f>'[11]Sweep graph'!$S$32:$S$48</c:f>
              <c:numCache>
                <c:formatCode>General</c:formatCode>
                <c:ptCount val="17"/>
                <c:pt idx="0">
                  <c:v>417.78172561622529</c:v>
                </c:pt>
                <c:pt idx="1">
                  <c:v>452.59686941757735</c:v>
                </c:pt>
                <c:pt idx="2">
                  <c:v>487.41201321892947</c:v>
                </c:pt>
                <c:pt idx="3">
                  <c:v>522.22715702028154</c:v>
                </c:pt>
                <c:pt idx="4">
                  <c:v>557.04230082163372</c:v>
                </c:pt>
                <c:pt idx="5">
                  <c:v>591.85744462298578</c:v>
                </c:pt>
                <c:pt idx="6">
                  <c:v>626.67258842433796</c:v>
                </c:pt>
                <c:pt idx="7">
                  <c:v>661.48773222569002</c:v>
                </c:pt>
                <c:pt idx="8">
                  <c:v>696.30287602704209</c:v>
                </c:pt>
                <c:pt idx="9">
                  <c:v>731.11801982839427</c:v>
                </c:pt>
                <c:pt idx="10">
                  <c:v>765.93316362974633</c:v>
                </c:pt>
                <c:pt idx="11">
                  <c:v>800.7483074310984</c:v>
                </c:pt>
                <c:pt idx="12">
                  <c:v>835.56345123245057</c:v>
                </c:pt>
                <c:pt idx="13">
                  <c:v>870.37859503380264</c:v>
                </c:pt>
                <c:pt idx="14">
                  <c:v>905.1937388351547</c:v>
                </c:pt>
                <c:pt idx="15">
                  <c:v>940.00888263650688</c:v>
                </c:pt>
                <c:pt idx="16">
                  <c:v>974.82402643785895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C-4039-9A56-E40F1AEB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820864"/>
        <c:axId val="371821256"/>
      </c:scatterChart>
      <c:scatterChart>
        <c:scatterStyle val="smoothMarker"/>
        <c:varyColors val="0"/>
        <c:ser>
          <c:idx val="1"/>
          <c:order val="1"/>
          <c:tx>
            <c:v>η v tube length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xVal>
          <c:yVal>
            <c:numRef>
              <c:f>'[11]Sweep graph'!$AD$32:$AD$48</c:f>
              <c:numCache>
                <c:formatCode>General</c:formatCode>
                <c:ptCount val="17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0C-4039-9A56-E40F1AEB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822040"/>
        <c:axId val="371821648"/>
      </c:scatterChart>
      <c:valAx>
        <c:axId val="371820864"/>
        <c:scaling>
          <c:orientation val="minMax"/>
          <c:max val="700"/>
          <c:min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821256"/>
        <c:crosses val="autoZero"/>
        <c:crossBetween val="midCat"/>
        <c:majorUnit val="100"/>
      </c:valAx>
      <c:valAx>
        <c:axId val="371821256"/>
        <c:scaling>
          <c:orientation val="minMax"/>
          <c:max val="3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 (N/mm/s)</a:t>
                </a:r>
              </a:p>
            </c:rich>
          </c:tx>
          <c:layout>
            <c:manualLayout>
              <c:xMode val="edge"/>
              <c:yMode val="edge"/>
              <c:x val="0"/>
              <c:y val="0.375678535353535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820864"/>
        <c:crosses val="autoZero"/>
        <c:crossBetween val="midCat"/>
        <c:majorUnit val="1000"/>
      </c:valAx>
      <c:valAx>
        <c:axId val="371821648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l-GR"/>
                  <a:t>η</a:t>
                </a:r>
                <a:r>
                  <a:rPr lang="en-GB"/>
                  <a:t> </a:t>
                </a:r>
                <a:r>
                  <a:rPr lang="en-US"/>
                  <a:t>(Pa.s)</a:t>
                </a:r>
              </a:p>
            </c:rich>
          </c:tx>
          <c:layout>
            <c:manualLayout>
              <c:xMode val="edge"/>
              <c:yMode val="edge"/>
              <c:x val="0.93686416227358915"/>
              <c:y val="0.399637878787878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822040"/>
        <c:crosses val="max"/>
        <c:crossBetween val="midCat"/>
        <c:majorUnit val="1000"/>
      </c:valAx>
      <c:valAx>
        <c:axId val="371822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821648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36930394278856221"/>
          <c:y val="0.23411616161616161"/>
          <c:w val="0.5024352031858409"/>
          <c:h val="9.6747727272727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η v tube length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graph'!$AD$32:$AD$48</c:f>
              <c:numCache>
                <c:formatCode>General</c:formatCode>
                <c:ptCount val="17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</c:numCache>
            </c:numRef>
          </c:xVal>
          <c:yVal>
            <c:numRef>
              <c:f>'[11]Sweep graph'!$T$32:$T$48</c:f>
              <c:numCache>
                <c:formatCode>General</c:formatCode>
                <c:ptCount val="17"/>
                <c:pt idx="0">
                  <c:v>300</c:v>
                </c:pt>
                <c:pt idx="1">
                  <c:v>325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425</c:v>
                </c:pt>
                <c:pt idx="6">
                  <c:v>450</c:v>
                </c:pt>
                <c:pt idx="7">
                  <c:v>475</c:v>
                </c:pt>
                <c:pt idx="8">
                  <c:v>500</c:v>
                </c:pt>
                <c:pt idx="9">
                  <c:v>525</c:v>
                </c:pt>
                <c:pt idx="10">
                  <c:v>550</c:v>
                </c:pt>
                <c:pt idx="11">
                  <c:v>575</c:v>
                </c:pt>
                <c:pt idx="12">
                  <c:v>600</c:v>
                </c:pt>
                <c:pt idx="13">
                  <c:v>625</c:v>
                </c:pt>
                <c:pt idx="14">
                  <c:v>650</c:v>
                </c:pt>
                <c:pt idx="15">
                  <c:v>675</c:v>
                </c:pt>
                <c:pt idx="16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33-4E10-BA18-5B9728888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677496"/>
        <c:axId val="371677888"/>
      </c:scatterChart>
      <c:scatterChart>
        <c:scatterStyle val="smoothMarker"/>
        <c:varyColors val="0"/>
        <c:ser>
          <c:idx val="1"/>
          <c:order val="1"/>
          <c:tx>
            <c:v>η v tube radius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graph'!$AD$50:$AD$63</c:f>
              <c:numCache>
                <c:formatCode>General</c:formatCode>
                <c:ptCount val="14"/>
                <c:pt idx="0">
                  <c:v>17.940000000000001</c:v>
                </c:pt>
                <c:pt idx="1">
                  <c:v>45</c:v>
                </c:pt>
                <c:pt idx="2">
                  <c:v>140</c:v>
                </c:pt>
                <c:pt idx="3">
                  <c:v>310</c:v>
                </c:pt>
                <c:pt idx="4">
                  <c:v>660</c:v>
                </c:pt>
                <c:pt idx="5">
                  <c:v>1100</c:v>
                </c:pt>
                <c:pt idx="6">
                  <c:v>1900</c:v>
                </c:pt>
                <c:pt idx="7">
                  <c:v>2900</c:v>
                </c:pt>
                <c:pt idx="8">
                  <c:v>4200</c:v>
                </c:pt>
                <c:pt idx="9">
                  <c:v>9000</c:v>
                </c:pt>
                <c:pt idx="10">
                  <c:v>17000</c:v>
                </c:pt>
                <c:pt idx="11">
                  <c:v>30000</c:v>
                </c:pt>
                <c:pt idx="12">
                  <c:v>44000</c:v>
                </c:pt>
                <c:pt idx="13">
                  <c:v>72000</c:v>
                </c:pt>
              </c:numCache>
            </c:numRef>
          </c:xVal>
          <c:yVal>
            <c:numRef>
              <c:f>'[11]Sweep graph'!$U$50:$U$63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33-4E10-BA18-5B9728888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678672"/>
        <c:axId val="371678280"/>
      </c:scatterChart>
      <c:valAx>
        <c:axId val="371677496"/>
        <c:scaling>
          <c:orientation val="minMax"/>
          <c:max val="3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l-GR"/>
                  <a:t>η</a:t>
                </a:r>
                <a:r>
                  <a:rPr lang="en-US"/>
                  <a:t> (Pa.s)</a:t>
                </a:r>
              </a:p>
            </c:rich>
          </c:tx>
          <c:layout>
            <c:manualLayout>
              <c:xMode val="edge"/>
              <c:yMode val="edge"/>
              <c:x val="0.44995736856687779"/>
              <c:y val="0.930105808080808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77888"/>
        <c:crosses val="autoZero"/>
        <c:crossBetween val="midCat"/>
        <c:majorUnit val="1000"/>
      </c:valAx>
      <c:valAx>
        <c:axId val="371677888"/>
        <c:scaling>
          <c:orientation val="minMax"/>
          <c:max val="7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length (mm)</a:t>
                </a:r>
              </a:p>
            </c:rich>
          </c:tx>
          <c:layout>
            <c:manualLayout>
              <c:xMode val="edge"/>
              <c:yMode val="edge"/>
              <c:x val="0"/>
              <c:y val="0.324365404040404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77496"/>
        <c:crosses val="autoZero"/>
        <c:crossBetween val="midCat"/>
        <c:majorUnit val="100"/>
      </c:valAx>
      <c:valAx>
        <c:axId val="371678280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layout>
            <c:manualLayout>
              <c:xMode val="edge"/>
              <c:yMode val="edge"/>
              <c:x val="0.93059673105062701"/>
              <c:y val="0.33228939393939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1678672"/>
        <c:crosses val="max"/>
        <c:crossBetween val="midCat"/>
        <c:majorUnit val="4"/>
      </c:valAx>
      <c:valAx>
        <c:axId val="371678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71678280"/>
        <c:crosses val="max"/>
        <c:crossBetween val="midCat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45088839426795918"/>
          <c:y val="0.21808080808080807"/>
          <c:w val="0.36723193690840067"/>
          <c:h val="0.10957601010101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6989444444444449"/>
          <c:y val="0.11324797979797979"/>
          <c:w val="0.67021717171717177"/>
          <c:h val="0.73576313131313131"/>
        </c:manualLayout>
      </c:layout>
      <c:scatterChart>
        <c:scatterStyle val="smoothMarker"/>
        <c:varyColors val="0"/>
        <c:ser>
          <c:idx val="0"/>
          <c:order val="0"/>
          <c:tx>
            <c:v>R v tube radius</c:v>
          </c:tx>
          <c:spPr>
            <a:ln w="158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graph'!$U$49:$U$63</c:f>
              <c:numCache>
                <c:formatCode>General</c:formatCode>
                <c:ptCount val="15"/>
                <c:pt idx="0">
                  <c:v>1.52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  <c:pt idx="12">
                  <c:v>16</c:v>
                </c:pt>
                <c:pt idx="13">
                  <c:v>18</c:v>
                </c:pt>
                <c:pt idx="14">
                  <c:v>20</c:v>
                </c:pt>
              </c:numCache>
            </c:numRef>
          </c:xVal>
          <c:yVal>
            <c:numRef>
              <c:f>'[11]Sweep graph'!$S$49:$S$63</c:f>
              <c:numCache>
                <c:formatCode>General</c:formatCode>
                <c:ptCount val="15"/>
                <c:pt idx="0">
                  <c:v>2938.640601398648</c:v>
                </c:pt>
                <c:pt idx="1">
                  <c:v>1598.9342202784176</c:v>
                </c:pt>
                <c:pt idx="2">
                  <c:v>792.23793894632354</c:v>
                </c:pt>
                <c:pt idx="3">
                  <c:v>779.85922115028723</c:v>
                </c:pt>
                <c:pt idx="4">
                  <c:v>707.31003189127762</c:v>
                </c:pt>
                <c:pt idx="5">
                  <c:v>726.2181107007965</c:v>
                </c:pt>
                <c:pt idx="6">
                  <c:v>653.32408126352368</c:v>
                </c:pt>
                <c:pt idx="7">
                  <c:v>661.48773222569002</c:v>
                </c:pt>
                <c:pt idx="8">
                  <c:v>630.31276349638904</c:v>
                </c:pt>
                <c:pt idx="9">
                  <c:v>598.93188184342057</c:v>
                </c:pt>
                <c:pt idx="10">
                  <c:v>618.93588980181528</c:v>
                </c:pt>
                <c:pt idx="11">
                  <c:v>631.05166940226718</c:v>
                </c:pt>
                <c:pt idx="12">
                  <c:v>652.78394627535204</c:v>
                </c:pt>
                <c:pt idx="13">
                  <c:v>597.71037917761032</c:v>
                </c:pt>
                <c:pt idx="14">
                  <c:v>641.71273054652204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77-475F-89A4-154E772E2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153424"/>
        <c:axId val="377153816"/>
      </c:scatterChart>
      <c:scatterChart>
        <c:scatterStyle val="smoothMarker"/>
        <c:varyColors val="0"/>
        <c:ser>
          <c:idx val="1"/>
          <c:order val="1"/>
          <c:tx>
            <c:v>η v tube radius</c:v>
          </c:tx>
          <c:spPr>
            <a:ln w="15875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'[11]Sweep graph'!$U$49:$U$63</c:f>
              <c:numCache>
                <c:formatCode>General</c:formatCode>
                <c:ptCount val="15"/>
                <c:pt idx="0">
                  <c:v>1.52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  <c:pt idx="12">
                  <c:v>16</c:v>
                </c:pt>
                <c:pt idx="13">
                  <c:v>18</c:v>
                </c:pt>
                <c:pt idx="14">
                  <c:v>20</c:v>
                </c:pt>
              </c:numCache>
            </c:numRef>
          </c:xVal>
          <c:yVal>
            <c:numRef>
              <c:f>'[11]Sweep graph'!$AD$49:$AD$63</c:f>
              <c:numCache>
                <c:formatCode>General</c:formatCode>
                <c:ptCount val="15"/>
                <c:pt idx="0">
                  <c:v>11</c:v>
                </c:pt>
                <c:pt idx="1">
                  <c:v>17.940000000000001</c:v>
                </c:pt>
                <c:pt idx="2">
                  <c:v>45</c:v>
                </c:pt>
                <c:pt idx="3">
                  <c:v>140</c:v>
                </c:pt>
                <c:pt idx="4">
                  <c:v>310</c:v>
                </c:pt>
                <c:pt idx="5">
                  <c:v>660</c:v>
                </c:pt>
                <c:pt idx="6">
                  <c:v>1100</c:v>
                </c:pt>
                <c:pt idx="7">
                  <c:v>1900</c:v>
                </c:pt>
                <c:pt idx="8">
                  <c:v>2900</c:v>
                </c:pt>
                <c:pt idx="9">
                  <c:v>4200</c:v>
                </c:pt>
                <c:pt idx="10">
                  <c:v>9000</c:v>
                </c:pt>
                <c:pt idx="11">
                  <c:v>17000</c:v>
                </c:pt>
                <c:pt idx="12">
                  <c:v>30000</c:v>
                </c:pt>
                <c:pt idx="13">
                  <c:v>44000</c:v>
                </c:pt>
                <c:pt idx="14">
                  <c:v>72000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77-475F-89A4-154E772E2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154600"/>
        <c:axId val="377154208"/>
      </c:scatterChart>
      <c:valAx>
        <c:axId val="377153424"/>
        <c:scaling>
          <c:orientation val="minMax"/>
          <c:max val="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Tube radius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7153816"/>
        <c:crosses val="autoZero"/>
        <c:crossBetween val="midCat"/>
        <c:majorUnit val="4"/>
      </c:valAx>
      <c:valAx>
        <c:axId val="377153816"/>
        <c:scaling>
          <c:orientation val="minMax"/>
          <c:max val="3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 (N/mm/s)</a:t>
                </a:r>
              </a:p>
            </c:rich>
          </c:tx>
          <c:layout>
            <c:manualLayout>
              <c:xMode val="edge"/>
              <c:yMode val="edge"/>
              <c:x val="0"/>
              <c:y val="0.375678535353535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7153424"/>
        <c:crosses val="autoZero"/>
        <c:crossBetween val="midCat"/>
        <c:majorUnit val="1000"/>
      </c:valAx>
      <c:valAx>
        <c:axId val="377154208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l-GR"/>
                  <a:t>η</a:t>
                </a:r>
                <a:r>
                  <a:rPr lang="en-GB"/>
                  <a:t> </a:t>
                </a:r>
                <a:r>
                  <a:rPr lang="en-US"/>
                  <a:t>(Pa.s)</a:t>
                </a:r>
              </a:p>
            </c:rich>
          </c:tx>
          <c:layout>
            <c:manualLayout>
              <c:xMode val="edge"/>
              <c:yMode val="edge"/>
              <c:x val="0.93686416227358915"/>
              <c:y val="0.399637878787878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7154600"/>
        <c:crosses val="max"/>
        <c:crossBetween val="midCat"/>
        <c:majorUnit val="1000"/>
      </c:valAx>
      <c:valAx>
        <c:axId val="377154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7154208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36930394278856221"/>
          <c:y val="0.23411616161616161"/>
          <c:w val="0.5024352031858409"/>
          <c:h val="9.6747727272727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060318 3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sweep'!$B$5:$B$54</c:f>
              <c:numCache>
                <c:formatCode>General</c:formatCode>
                <c:ptCount val="50"/>
                <c:pt idx="0">
                  <c:v>1.0039599999999999E-2</c:v>
                </c:pt>
                <c:pt idx="1">
                  <c:v>1.2564000000000001E-2</c:v>
                </c:pt>
                <c:pt idx="2">
                  <c:v>1.5958799999999999E-2</c:v>
                </c:pt>
                <c:pt idx="3">
                  <c:v>1.9940300000000001E-2</c:v>
                </c:pt>
                <c:pt idx="4">
                  <c:v>2.52058E-2</c:v>
                </c:pt>
                <c:pt idx="5">
                  <c:v>3.0561700000000001E-2</c:v>
                </c:pt>
                <c:pt idx="6">
                  <c:v>3.6757600000000001E-2</c:v>
                </c:pt>
                <c:pt idx="7">
                  <c:v>4.7824400000000003E-2</c:v>
                </c:pt>
                <c:pt idx="8">
                  <c:v>6.4231300000000005E-2</c:v>
                </c:pt>
                <c:pt idx="9">
                  <c:v>8.0021900000000007E-2</c:v>
                </c:pt>
                <c:pt idx="10">
                  <c:v>0.100317</c:v>
                </c:pt>
                <c:pt idx="11">
                  <c:v>0.12637300000000001</c:v>
                </c:pt>
                <c:pt idx="12">
                  <c:v>0.15917300000000001</c:v>
                </c:pt>
                <c:pt idx="13">
                  <c:v>0.20010600000000001</c:v>
                </c:pt>
                <c:pt idx="14">
                  <c:v>0.2515</c:v>
                </c:pt>
                <c:pt idx="15">
                  <c:v>0.316695</c:v>
                </c:pt>
                <c:pt idx="16">
                  <c:v>0.39829700000000001</c:v>
                </c:pt>
                <c:pt idx="17">
                  <c:v>0.50117599999999995</c:v>
                </c:pt>
                <c:pt idx="18">
                  <c:v>0.631332</c:v>
                </c:pt>
                <c:pt idx="19">
                  <c:v>0.79438900000000001</c:v>
                </c:pt>
                <c:pt idx="20">
                  <c:v>1.0002800000000001</c:v>
                </c:pt>
                <c:pt idx="21">
                  <c:v>1.2592699999999999</c:v>
                </c:pt>
                <c:pt idx="22">
                  <c:v>1.58466</c:v>
                </c:pt>
                <c:pt idx="23">
                  <c:v>1.99576</c:v>
                </c:pt>
                <c:pt idx="24">
                  <c:v>2.5121199999999999</c:v>
                </c:pt>
                <c:pt idx="25">
                  <c:v>3.16228</c:v>
                </c:pt>
                <c:pt idx="26">
                  <c:v>3.98143</c:v>
                </c:pt>
                <c:pt idx="27">
                  <c:v>5.0121599999999997</c:v>
                </c:pt>
                <c:pt idx="28">
                  <c:v>6.3096399999999999</c:v>
                </c:pt>
                <c:pt idx="29">
                  <c:v>7.9434899999999997</c:v>
                </c:pt>
                <c:pt idx="30">
                  <c:v>9.9998400000000007</c:v>
                </c:pt>
                <c:pt idx="31">
                  <c:v>12.5891</c:v>
                </c:pt>
                <c:pt idx="32">
                  <c:v>15.8489</c:v>
                </c:pt>
                <c:pt idx="33">
                  <c:v>19.952500000000001</c:v>
                </c:pt>
                <c:pt idx="34">
                  <c:v>25.118500000000001</c:v>
                </c:pt>
                <c:pt idx="35">
                  <c:v>31.621400000000001</c:v>
                </c:pt>
                <c:pt idx="36">
                  <c:v>39.810499999999998</c:v>
                </c:pt>
                <c:pt idx="37">
                  <c:v>50.119500000000002</c:v>
                </c:pt>
                <c:pt idx="38">
                  <c:v>63.097799999999999</c:v>
                </c:pt>
                <c:pt idx="39">
                  <c:v>79.433099999999996</c:v>
                </c:pt>
                <c:pt idx="40">
                  <c:v>99.998800000000003</c:v>
                </c:pt>
                <c:pt idx="41">
                  <c:v>125.896</c:v>
                </c:pt>
                <c:pt idx="42">
                  <c:v>158.48699999999999</c:v>
                </c:pt>
                <c:pt idx="43">
                  <c:v>199.53100000000001</c:v>
                </c:pt>
                <c:pt idx="44">
                  <c:v>251.196</c:v>
                </c:pt>
                <c:pt idx="45">
                  <c:v>316.22199999999998</c:v>
                </c:pt>
                <c:pt idx="46">
                  <c:v>398.12299999999999</c:v>
                </c:pt>
                <c:pt idx="47">
                  <c:v>501.17599999999999</c:v>
                </c:pt>
                <c:pt idx="48">
                  <c:v>630.95899999999995</c:v>
                </c:pt>
                <c:pt idx="49">
                  <c:v>794.34199999999998</c:v>
                </c:pt>
              </c:numCache>
            </c:numRef>
          </c:xVal>
          <c:yVal>
            <c:numRef>
              <c:f>'[11]060318 3 sweep'!$C$5:$C$54</c:f>
              <c:numCache>
                <c:formatCode>General</c:formatCode>
                <c:ptCount val="50"/>
                <c:pt idx="0">
                  <c:v>68612.7</c:v>
                </c:pt>
                <c:pt idx="1">
                  <c:v>59119.4</c:v>
                </c:pt>
                <c:pt idx="2">
                  <c:v>46194.400000000001</c:v>
                </c:pt>
                <c:pt idx="3">
                  <c:v>35782.199999999997</c:v>
                </c:pt>
                <c:pt idx="4">
                  <c:v>26757</c:v>
                </c:pt>
                <c:pt idx="5">
                  <c:v>28690.799999999999</c:v>
                </c:pt>
                <c:pt idx="6">
                  <c:v>55545.4</c:v>
                </c:pt>
                <c:pt idx="7">
                  <c:v>81608.399999999994</c:v>
                </c:pt>
                <c:pt idx="8">
                  <c:v>59318.3</c:v>
                </c:pt>
                <c:pt idx="9">
                  <c:v>43145.4</c:v>
                </c:pt>
                <c:pt idx="10">
                  <c:v>32746</c:v>
                </c:pt>
                <c:pt idx="11">
                  <c:v>24708.400000000001</c:v>
                </c:pt>
                <c:pt idx="12">
                  <c:v>18347.3</c:v>
                </c:pt>
                <c:pt idx="13">
                  <c:v>13152.8</c:v>
                </c:pt>
                <c:pt idx="14">
                  <c:v>9824.35</c:v>
                </c:pt>
                <c:pt idx="15">
                  <c:v>7360.29</c:v>
                </c:pt>
                <c:pt idx="16">
                  <c:v>5563.39</c:v>
                </c:pt>
                <c:pt idx="17">
                  <c:v>4477.51</c:v>
                </c:pt>
                <c:pt idx="18">
                  <c:v>3480.99</c:v>
                </c:pt>
                <c:pt idx="19">
                  <c:v>2810.99</c:v>
                </c:pt>
                <c:pt idx="20">
                  <c:v>2133.42</c:v>
                </c:pt>
                <c:pt idx="21">
                  <c:v>1560.74</c:v>
                </c:pt>
                <c:pt idx="22">
                  <c:v>1293.1300000000001</c:v>
                </c:pt>
                <c:pt idx="23">
                  <c:v>1005.09</c:v>
                </c:pt>
                <c:pt idx="24">
                  <c:v>788.26499999999999</c:v>
                </c:pt>
                <c:pt idx="25">
                  <c:v>582.56299999999999</c:v>
                </c:pt>
                <c:pt idx="26">
                  <c:v>422.95400000000001</c:v>
                </c:pt>
                <c:pt idx="27">
                  <c:v>297.61200000000002</c:v>
                </c:pt>
                <c:pt idx="28">
                  <c:v>244.917</c:v>
                </c:pt>
                <c:pt idx="29">
                  <c:v>179.70500000000001</c:v>
                </c:pt>
                <c:pt idx="30">
                  <c:v>131.50800000000001</c:v>
                </c:pt>
                <c:pt idx="31">
                  <c:v>106.816</c:v>
                </c:pt>
                <c:pt idx="32">
                  <c:v>86.609800000000007</c:v>
                </c:pt>
                <c:pt idx="33">
                  <c:v>60.871200000000002</c:v>
                </c:pt>
                <c:pt idx="34">
                  <c:v>51.735199999999999</c:v>
                </c:pt>
                <c:pt idx="35">
                  <c:v>37.610999999999997</c:v>
                </c:pt>
                <c:pt idx="36">
                  <c:v>34.322099999999999</c:v>
                </c:pt>
                <c:pt idx="37">
                  <c:v>27.028199999999998</c:v>
                </c:pt>
                <c:pt idx="38">
                  <c:v>20.7134</c:v>
                </c:pt>
                <c:pt idx="39">
                  <c:v>17.690999999999999</c:v>
                </c:pt>
                <c:pt idx="40">
                  <c:v>13.8462</c:v>
                </c:pt>
                <c:pt idx="41">
                  <c:v>12.3134</c:v>
                </c:pt>
                <c:pt idx="42">
                  <c:v>9.2529299999999992</c:v>
                </c:pt>
                <c:pt idx="43">
                  <c:v>8.3865800000000004</c:v>
                </c:pt>
                <c:pt idx="44">
                  <c:v>7.1587300000000003</c:v>
                </c:pt>
                <c:pt idx="45">
                  <c:v>5.1574</c:v>
                </c:pt>
                <c:pt idx="46">
                  <c:v>4.7738699999999996</c:v>
                </c:pt>
                <c:pt idx="47">
                  <c:v>3.9558</c:v>
                </c:pt>
                <c:pt idx="48">
                  <c:v>3.0000800000000001</c:v>
                </c:pt>
                <c:pt idx="49">
                  <c:v>2.1118299999999999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A8-4CBF-A4D1-BDC0DAB18950}"/>
            </c:ext>
          </c:extLst>
        </c:ser>
        <c:ser>
          <c:idx val="1"/>
          <c:order val="1"/>
          <c:tx>
            <c:v>060318 3 cross hatch 0.00001 to 30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sweep'!$X$5:$X$60</c:f>
              <c:numCache>
                <c:formatCode>General</c:formatCode>
                <c:ptCount val="56"/>
                <c:pt idx="0">
                  <c:v>3.7313400000000001E-5</c:v>
                </c:pt>
                <c:pt idx="1">
                  <c:v>3.2511500000000002E-5</c:v>
                </c:pt>
                <c:pt idx="2">
                  <c:v>6.0000500000000003E-5</c:v>
                </c:pt>
                <c:pt idx="3">
                  <c:v>8.1891400000000007E-5</c:v>
                </c:pt>
                <c:pt idx="4">
                  <c:v>1.00121E-4</c:v>
                </c:pt>
                <c:pt idx="5">
                  <c:v>1.2549699999999999E-4</c:v>
                </c:pt>
                <c:pt idx="6">
                  <c:v>1.87305E-4</c:v>
                </c:pt>
                <c:pt idx="7">
                  <c:v>2.01683E-4</c:v>
                </c:pt>
                <c:pt idx="8">
                  <c:v>2.8516099999999998E-4</c:v>
                </c:pt>
                <c:pt idx="9">
                  <c:v>3.5838800000000001E-4</c:v>
                </c:pt>
                <c:pt idx="10">
                  <c:v>4.70166E-4</c:v>
                </c:pt>
                <c:pt idx="11">
                  <c:v>6.69716E-4</c:v>
                </c:pt>
                <c:pt idx="12">
                  <c:v>9.0100599999999999E-4</c:v>
                </c:pt>
                <c:pt idx="13">
                  <c:v>1.2711000000000001E-3</c:v>
                </c:pt>
                <c:pt idx="14">
                  <c:v>1.7329699999999999E-3</c:v>
                </c:pt>
                <c:pt idx="15">
                  <c:v>2.4172899999999999E-3</c:v>
                </c:pt>
                <c:pt idx="16">
                  <c:v>3.5442899999999999E-3</c:v>
                </c:pt>
                <c:pt idx="17">
                  <c:v>4.7546799999999998E-3</c:v>
                </c:pt>
                <c:pt idx="18">
                  <c:v>6.3043400000000003E-3</c:v>
                </c:pt>
                <c:pt idx="19">
                  <c:v>8.1891900000000007E-3</c:v>
                </c:pt>
                <c:pt idx="20">
                  <c:v>1.0126100000000001E-2</c:v>
                </c:pt>
                <c:pt idx="21">
                  <c:v>1.2776300000000001E-2</c:v>
                </c:pt>
                <c:pt idx="22">
                  <c:v>1.5814000000000002E-2</c:v>
                </c:pt>
                <c:pt idx="23">
                  <c:v>2.0606300000000001E-2</c:v>
                </c:pt>
                <c:pt idx="24">
                  <c:v>2.5498199999999999E-2</c:v>
                </c:pt>
                <c:pt idx="25">
                  <c:v>3.19732E-2</c:v>
                </c:pt>
                <c:pt idx="26">
                  <c:v>3.9651800000000001E-2</c:v>
                </c:pt>
                <c:pt idx="27">
                  <c:v>5.05969E-2</c:v>
                </c:pt>
                <c:pt idx="28">
                  <c:v>6.3349000000000003E-2</c:v>
                </c:pt>
                <c:pt idx="29">
                  <c:v>7.9284199999999999E-2</c:v>
                </c:pt>
                <c:pt idx="30">
                  <c:v>9.9431900000000004E-2</c:v>
                </c:pt>
                <c:pt idx="31">
                  <c:v>0.12678300000000001</c:v>
                </c:pt>
                <c:pt idx="32">
                  <c:v>0.15864200000000001</c:v>
                </c:pt>
                <c:pt idx="33">
                  <c:v>0.19961999999999999</c:v>
                </c:pt>
                <c:pt idx="34">
                  <c:v>0.25165399999999999</c:v>
                </c:pt>
                <c:pt idx="35">
                  <c:v>0.31605499999999997</c:v>
                </c:pt>
                <c:pt idx="36">
                  <c:v>0.39849899999999999</c:v>
                </c:pt>
                <c:pt idx="37">
                  <c:v>0.50124000000000002</c:v>
                </c:pt>
                <c:pt idx="38">
                  <c:v>0.63127900000000003</c:v>
                </c:pt>
                <c:pt idx="39">
                  <c:v>0.79420800000000003</c:v>
                </c:pt>
                <c:pt idx="40">
                  <c:v>1.00034</c:v>
                </c:pt>
                <c:pt idx="41">
                  <c:v>1.2593399999999999</c:v>
                </c:pt>
                <c:pt idx="42">
                  <c:v>1.5854200000000001</c:v>
                </c:pt>
                <c:pt idx="43">
                  <c:v>1.996</c:v>
                </c:pt>
                <c:pt idx="44">
                  <c:v>2.51186</c:v>
                </c:pt>
                <c:pt idx="45">
                  <c:v>3.16262</c:v>
                </c:pt>
                <c:pt idx="46">
                  <c:v>3.9815999999999998</c:v>
                </c:pt>
                <c:pt idx="47">
                  <c:v>5.0110700000000001</c:v>
                </c:pt>
                <c:pt idx="48">
                  <c:v>6.3090900000000003</c:v>
                </c:pt>
                <c:pt idx="49">
                  <c:v>7.9439000000000002</c:v>
                </c:pt>
                <c:pt idx="50">
                  <c:v>10.000500000000001</c:v>
                </c:pt>
                <c:pt idx="51">
                  <c:v>12.589700000000001</c:v>
                </c:pt>
                <c:pt idx="52">
                  <c:v>15.849299999999999</c:v>
                </c:pt>
                <c:pt idx="53">
                  <c:v>19.951599999999999</c:v>
                </c:pt>
                <c:pt idx="54">
                  <c:v>25.119199999999999</c:v>
                </c:pt>
                <c:pt idx="55">
                  <c:v>30.000599999999999</c:v>
                </c:pt>
              </c:numCache>
            </c:numRef>
          </c:xVal>
          <c:yVal>
            <c:numRef>
              <c:f>'[11]060318 3 sweep'!$Y$5:$Y$60</c:f>
              <c:numCache>
                <c:formatCode>General</c:formatCode>
                <c:ptCount val="56"/>
                <c:pt idx="0">
                  <c:v>7164250</c:v>
                </c:pt>
                <c:pt idx="1">
                  <c:v>9644220</c:v>
                </c:pt>
                <c:pt idx="2">
                  <c:v>6206510</c:v>
                </c:pt>
                <c:pt idx="3">
                  <c:v>5458130</c:v>
                </c:pt>
                <c:pt idx="4">
                  <c:v>5635290</c:v>
                </c:pt>
                <c:pt idx="5">
                  <c:v>5666180</c:v>
                </c:pt>
                <c:pt idx="6">
                  <c:v>4769080</c:v>
                </c:pt>
                <c:pt idx="7">
                  <c:v>5548410</c:v>
                </c:pt>
                <c:pt idx="8">
                  <c:v>4694460</c:v>
                </c:pt>
                <c:pt idx="9">
                  <c:v>4680270</c:v>
                </c:pt>
                <c:pt idx="10">
                  <c:v>4256610</c:v>
                </c:pt>
                <c:pt idx="11">
                  <c:v>3558110</c:v>
                </c:pt>
                <c:pt idx="12">
                  <c:v>3135660</c:v>
                </c:pt>
                <c:pt idx="13">
                  <c:v>2619280</c:v>
                </c:pt>
                <c:pt idx="14">
                  <c:v>2231830</c:v>
                </c:pt>
                <c:pt idx="15">
                  <c:v>1823050</c:v>
                </c:pt>
                <c:pt idx="16">
                  <c:v>1378730</c:v>
                </c:pt>
                <c:pt idx="17">
                  <c:v>1093490</c:v>
                </c:pt>
                <c:pt idx="18">
                  <c:v>847876</c:v>
                </c:pt>
                <c:pt idx="19">
                  <c:v>656972</c:v>
                </c:pt>
                <c:pt idx="20">
                  <c:v>525355</c:v>
                </c:pt>
                <c:pt idx="21">
                  <c:v>413161</c:v>
                </c:pt>
                <c:pt idx="22">
                  <c:v>337282</c:v>
                </c:pt>
                <c:pt idx="23">
                  <c:v>249861</c:v>
                </c:pt>
                <c:pt idx="24">
                  <c:v>188770</c:v>
                </c:pt>
                <c:pt idx="25">
                  <c:v>146974</c:v>
                </c:pt>
                <c:pt idx="26">
                  <c:v>115964</c:v>
                </c:pt>
                <c:pt idx="27">
                  <c:v>88836.4</c:v>
                </c:pt>
                <c:pt idx="28">
                  <c:v>68849</c:v>
                </c:pt>
                <c:pt idx="29">
                  <c:v>52389.7</c:v>
                </c:pt>
                <c:pt idx="30">
                  <c:v>39389.9</c:v>
                </c:pt>
                <c:pt idx="31">
                  <c:v>30626.7</c:v>
                </c:pt>
                <c:pt idx="32">
                  <c:v>23720.9</c:v>
                </c:pt>
                <c:pt idx="33">
                  <c:v>18510.3</c:v>
                </c:pt>
                <c:pt idx="34">
                  <c:v>13379.5</c:v>
                </c:pt>
                <c:pt idx="35">
                  <c:v>10806.9</c:v>
                </c:pt>
                <c:pt idx="36">
                  <c:v>8224.0499999999993</c:v>
                </c:pt>
                <c:pt idx="37">
                  <c:v>6684.57</c:v>
                </c:pt>
                <c:pt idx="38">
                  <c:v>4998.38</c:v>
                </c:pt>
                <c:pt idx="39">
                  <c:v>3815.88</c:v>
                </c:pt>
                <c:pt idx="40">
                  <c:v>2983.27</c:v>
                </c:pt>
                <c:pt idx="41">
                  <c:v>2017.83</c:v>
                </c:pt>
                <c:pt idx="42">
                  <c:v>1623.26</c:v>
                </c:pt>
                <c:pt idx="43">
                  <c:v>1126.3699999999999</c:v>
                </c:pt>
                <c:pt idx="44">
                  <c:v>808.32399999999996</c:v>
                </c:pt>
                <c:pt idx="45">
                  <c:v>627.17899999999997</c:v>
                </c:pt>
                <c:pt idx="46">
                  <c:v>488.19200000000001</c:v>
                </c:pt>
                <c:pt idx="47">
                  <c:v>324.88799999999998</c:v>
                </c:pt>
                <c:pt idx="48">
                  <c:v>265.90100000000001</c:v>
                </c:pt>
                <c:pt idx="49">
                  <c:v>216.80699999999999</c:v>
                </c:pt>
                <c:pt idx="50">
                  <c:v>167.995</c:v>
                </c:pt>
                <c:pt idx="51">
                  <c:v>137.55799999999999</c:v>
                </c:pt>
                <c:pt idx="52">
                  <c:v>77.166200000000003</c:v>
                </c:pt>
                <c:pt idx="53">
                  <c:v>56.177199999999999</c:v>
                </c:pt>
                <c:pt idx="54">
                  <c:v>47.9816</c:v>
                </c:pt>
                <c:pt idx="55">
                  <c:v>50.078600000000002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A8-4CBF-A4D1-BDC0DAB18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091784"/>
        <c:axId val="373092176"/>
      </c:scatterChart>
      <c:valAx>
        <c:axId val="373091784"/>
        <c:scaling>
          <c:logBase val="10"/>
          <c:orientation val="minMax"/>
          <c:min val="1.0000000000000003E-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4180962298506193"/>
              <c:y val="0.877540478038788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92176"/>
        <c:crossesAt val="1.0000000000000002E-3"/>
        <c:crossBetween val="midCat"/>
        <c:majorUnit val="100"/>
      </c:valAx>
      <c:valAx>
        <c:axId val="3730921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91784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060318 3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sweep'!$A$5:$A$54</c:f>
              <c:numCache>
                <c:formatCode>General</c:formatCode>
                <c:ptCount val="50"/>
                <c:pt idx="0">
                  <c:v>688.84500000000003</c:v>
                </c:pt>
                <c:pt idx="1">
                  <c:v>742.77499999999998</c:v>
                </c:pt>
                <c:pt idx="2">
                  <c:v>737.20899999999995</c:v>
                </c:pt>
                <c:pt idx="3">
                  <c:v>713.50800000000004</c:v>
                </c:pt>
                <c:pt idx="4">
                  <c:v>674.43100000000004</c:v>
                </c:pt>
                <c:pt idx="5">
                  <c:v>876.84</c:v>
                </c:pt>
                <c:pt idx="6">
                  <c:v>2041.72</c:v>
                </c:pt>
                <c:pt idx="7">
                  <c:v>3902.88</c:v>
                </c:pt>
                <c:pt idx="8">
                  <c:v>3810.09</c:v>
                </c:pt>
                <c:pt idx="9">
                  <c:v>3452.57</c:v>
                </c:pt>
                <c:pt idx="10">
                  <c:v>3284.97</c:v>
                </c:pt>
                <c:pt idx="11">
                  <c:v>3122.48</c:v>
                </c:pt>
                <c:pt idx="12">
                  <c:v>2920.39</c:v>
                </c:pt>
                <c:pt idx="13">
                  <c:v>2631.96</c:v>
                </c:pt>
                <c:pt idx="14">
                  <c:v>2470.8200000000002</c:v>
                </c:pt>
                <c:pt idx="15">
                  <c:v>2330.9699999999998</c:v>
                </c:pt>
                <c:pt idx="16">
                  <c:v>2215.88</c:v>
                </c:pt>
                <c:pt idx="17">
                  <c:v>2244.02</c:v>
                </c:pt>
                <c:pt idx="18">
                  <c:v>2197.66</c:v>
                </c:pt>
                <c:pt idx="19">
                  <c:v>2233.02</c:v>
                </c:pt>
                <c:pt idx="20">
                  <c:v>2134.0100000000002</c:v>
                </c:pt>
                <c:pt idx="21">
                  <c:v>1965.4</c:v>
                </c:pt>
                <c:pt idx="22">
                  <c:v>2049.1799999999998</c:v>
                </c:pt>
                <c:pt idx="23">
                  <c:v>2005.93</c:v>
                </c:pt>
                <c:pt idx="24">
                  <c:v>1980.21</c:v>
                </c:pt>
                <c:pt idx="25">
                  <c:v>1842.23</c:v>
                </c:pt>
                <c:pt idx="26">
                  <c:v>1683.96</c:v>
                </c:pt>
                <c:pt idx="27">
                  <c:v>1491.68</c:v>
                </c:pt>
                <c:pt idx="28">
                  <c:v>1545.34</c:v>
                </c:pt>
                <c:pt idx="29">
                  <c:v>1427.48</c:v>
                </c:pt>
                <c:pt idx="30">
                  <c:v>1315.06</c:v>
                </c:pt>
                <c:pt idx="31">
                  <c:v>1344.72</c:v>
                </c:pt>
                <c:pt idx="32">
                  <c:v>1372.67</c:v>
                </c:pt>
                <c:pt idx="33">
                  <c:v>1214.54</c:v>
                </c:pt>
                <c:pt idx="34">
                  <c:v>1299.51</c:v>
                </c:pt>
                <c:pt idx="35">
                  <c:v>1189.31</c:v>
                </c:pt>
                <c:pt idx="36">
                  <c:v>1366.38</c:v>
                </c:pt>
                <c:pt idx="37">
                  <c:v>1354.64</c:v>
                </c:pt>
                <c:pt idx="38">
                  <c:v>1306.97</c:v>
                </c:pt>
                <c:pt idx="39">
                  <c:v>1405.25</c:v>
                </c:pt>
                <c:pt idx="40">
                  <c:v>1384.6</c:v>
                </c:pt>
                <c:pt idx="41">
                  <c:v>1550.22</c:v>
                </c:pt>
                <c:pt idx="42">
                  <c:v>1466.47</c:v>
                </c:pt>
                <c:pt idx="43">
                  <c:v>1673.38</c:v>
                </c:pt>
                <c:pt idx="44">
                  <c:v>1798.24</c:v>
                </c:pt>
                <c:pt idx="45">
                  <c:v>1630.88</c:v>
                </c:pt>
                <c:pt idx="46">
                  <c:v>1900.59</c:v>
                </c:pt>
                <c:pt idx="47">
                  <c:v>1982.55</c:v>
                </c:pt>
                <c:pt idx="48">
                  <c:v>1892.93</c:v>
                </c:pt>
                <c:pt idx="49">
                  <c:v>1677.52</c:v>
                </c:pt>
              </c:numCache>
            </c:numRef>
          </c:xVal>
          <c:yVal>
            <c:numRef>
              <c:f>'[11]060318 3 sweep'!$C$5:$C$54</c:f>
              <c:numCache>
                <c:formatCode>General</c:formatCode>
                <c:ptCount val="50"/>
                <c:pt idx="0">
                  <c:v>68612.7</c:v>
                </c:pt>
                <c:pt idx="1">
                  <c:v>59119.4</c:v>
                </c:pt>
                <c:pt idx="2">
                  <c:v>46194.400000000001</c:v>
                </c:pt>
                <c:pt idx="3">
                  <c:v>35782.199999999997</c:v>
                </c:pt>
                <c:pt idx="4">
                  <c:v>26757</c:v>
                </c:pt>
                <c:pt idx="5">
                  <c:v>28690.799999999999</c:v>
                </c:pt>
                <c:pt idx="6">
                  <c:v>55545.4</c:v>
                </c:pt>
                <c:pt idx="7">
                  <c:v>81608.399999999994</c:v>
                </c:pt>
                <c:pt idx="8">
                  <c:v>59318.3</c:v>
                </c:pt>
                <c:pt idx="9">
                  <c:v>43145.4</c:v>
                </c:pt>
                <c:pt idx="10">
                  <c:v>32746</c:v>
                </c:pt>
                <c:pt idx="11">
                  <c:v>24708.400000000001</c:v>
                </c:pt>
                <c:pt idx="12">
                  <c:v>18347.3</c:v>
                </c:pt>
                <c:pt idx="13">
                  <c:v>13152.8</c:v>
                </c:pt>
                <c:pt idx="14">
                  <c:v>9824.35</c:v>
                </c:pt>
                <c:pt idx="15">
                  <c:v>7360.29</c:v>
                </c:pt>
                <c:pt idx="16">
                  <c:v>5563.39</c:v>
                </c:pt>
                <c:pt idx="17">
                  <c:v>4477.51</c:v>
                </c:pt>
                <c:pt idx="18">
                  <c:v>3480.99</c:v>
                </c:pt>
                <c:pt idx="19">
                  <c:v>2810.99</c:v>
                </c:pt>
                <c:pt idx="20">
                  <c:v>2133.42</c:v>
                </c:pt>
                <c:pt idx="21">
                  <c:v>1560.74</c:v>
                </c:pt>
                <c:pt idx="22">
                  <c:v>1293.1300000000001</c:v>
                </c:pt>
                <c:pt idx="23">
                  <c:v>1005.09</c:v>
                </c:pt>
                <c:pt idx="24">
                  <c:v>788.26499999999999</c:v>
                </c:pt>
                <c:pt idx="25">
                  <c:v>582.56299999999999</c:v>
                </c:pt>
                <c:pt idx="26">
                  <c:v>422.95400000000001</c:v>
                </c:pt>
                <c:pt idx="27">
                  <c:v>297.61200000000002</c:v>
                </c:pt>
                <c:pt idx="28">
                  <c:v>244.917</c:v>
                </c:pt>
                <c:pt idx="29">
                  <c:v>179.70500000000001</c:v>
                </c:pt>
                <c:pt idx="30">
                  <c:v>131.50800000000001</c:v>
                </c:pt>
                <c:pt idx="31">
                  <c:v>106.816</c:v>
                </c:pt>
                <c:pt idx="32">
                  <c:v>86.609800000000007</c:v>
                </c:pt>
                <c:pt idx="33">
                  <c:v>60.871200000000002</c:v>
                </c:pt>
                <c:pt idx="34">
                  <c:v>51.735199999999999</c:v>
                </c:pt>
                <c:pt idx="35">
                  <c:v>37.610999999999997</c:v>
                </c:pt>
                <c:pt idx="36">
                  <c:v>34.322099999999999</c:v>
                </c:pt>
                <c:pt idx="37">
                  <c:v>27.028199999999998</c:v>
                </c:pt>
                <c:pt idx="38">
                  <c:v>20.7134</c:v>
                </c:pt>
                <c:pt idx="39">
                  <c:v>17.690999999999999</c:v>
                </c:pt>
                <c:pt idx="40">
                  <c:v>13.8462</c:v>
                </c:pt>
                <c:pt idx="41">
                  <c:v>12.3134</c:v>
                </c:pt>
                <c:pt idx="42">
                  <c:v>9.2529299999999992</c:v>
                </c:pt>
                <c:pt idx="43">
                  <c:v>8.3865800000000004</c:v>
                </c:pt>
                <c:pt idx="44">
                  <c:v>7.1587300000000003</c:v>
                </c:pt>
                <c:pt idx="45">
                  <c:v>5.1574</c:v>
                </c:pt>
                <c:pt idx="46">
                  <c:v>4.7738699999999996</c:v>
                </c:pt>
                <c:pt idx="47">
                  <c:v>3.9558</c:v>
                </c:pt>
                <c:pt idx="48">
                  <c:v>3.0000800000000001</c:v>
                </c:pt>
                <c:pt idx="49">
                  <c:v>2.1118299999999999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AF-492A-90D7-5F83B9C17A51}"/>
            </c:ext>
          </c:extLst>
        </c:ser>
        <c:ser>
          <c:idx val="1"/>
          <c:order val="1"/>
          <c:tx>
            <c:v>060318 3 cross hatch SR 0.00001 to 30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sweep'!$W$5:$W$60</c:f>
              <c:numCache>
                <c:formatCode>General</c:formatCode>
                <c:ptCount val="56"/>
                <c:pt idx="0">
                  <c:v>267.32299999999998</c:v>
                </c:pt>
                <c:pt idx="1">
                  <c:v>313.548</c:v>
                </c:pt>
                <c:pt idx="2">
                  <c:v>372.39299999999997</c:v>
                </c:pt>
                <c:pt idx="3">
                  <c:v>446.97399999999999</c:v>
                </c:pt>
                <c:pt idx="4">
                  <c:v>564.21299999999997</c:v>
                </c:pt>
                <c:pt idx="5">
                  <c:v>711.08699999999999</c:v>
                </c:pt>
                <c:pt idx="6">
                  <c:v>893.274</c:v>
                </c:pt>
                <c:pt idx="7">
                  <c:v>1119.02</c:v>
                </c:pt>
                <c:pt idx="8">
                  <c:v>1338.68</c:v>
                </c:pt>
                <c:pt idx="9">
                  <c:v>1677.35</c:v>
                </c:pt>
                <c:pt idx="10">
                  <c:v>2001.32</c:v>
                </c:pt>
                <c:pt idx="11">
                  <c:v>2382.9299999999998</c:v>
                </c:pt>
                <c:pt idx="12">
                  <c:v>2825.25</c:v>
                </c:pt>
                <c:pt idx="13">
                  <c:v>3329.37</c:v>
                </c:pt>
                <c:pt idx="14">
                  <c:v>3867.7</c:v>
                </c:pt>
                <c:pt idx="15">
                  <c:v>4406.84</c:v>
                </c:pt>
                <c:pt idx="16">
                  <c:v>4886.63</c:v>
                </c:pt>
                <c:pt idx="17">
                  <c:v>5199.18</c:v>
                </c:pt>
                <c:pt idx="18">
                  <c:v>5345.29</c:v>
                </c:pt>
                <c:pt idx="19">
                  <c:v>5380.07</c:v>
                </c:pt>
                <c:pt idx="20">
                  <c:v>5319.82</c:v>
                </c:pt>
                <c:pt idx="21">
                  <c:v>5278.68</c:v>
                </c:pt>
                <c:pt idx="22">
                  <c:v>5333.77</c:v>
                </c:pt>
                <c:pt idx="23">
                  <c:v>5148.72</c:v>
                </c:pt>
                <c:pt idx="24">
                  <c:v>4813.29</c:v>
                </c:pt>
                <c:pt idx="25">
                  <c:v>4699.24</c:v>
                </c:pt>
                <c:pt idx="26">
                  <c:v>4598.1899999999996</c:v>
                </c:pt>
                <c:pt idx="27">
                  <c:v>4494.8500000000004</c:v>
                </c:pt>
                <c:pt idx="28">
                  <c:v>4361.5200000000004</c:v>
                </c:pt>
                <c:pt idx="29">
                  <c:v>4153.68</c:v>
                </c:pt>
                <c:pt idx="30">
                  <c:v>3916.61</c:v>
                </c:pt>
                <c:pt idx="31">
                  <c:v>3882.95</c:v>
                </c:pt>
                <c:pt idx="32">
                  <c:v>3763.11</c:v>
                </c:pt>
                <c:pt idx="33">
                  <c:v>3695.02</c:v>
                </c:pt>
                <c:pt idx="34">
                  <c:v>3367</c:v>
                </c:pt>
                <c:pt idx="35">
                  <c:v>3415.57</c:v>
                </c:pt>
                <c:pt idx="36">
                  <c:v>3277.28</c:v>
                </c:pt>
                <c:pt idx="37">
                  <c:v>3350.57</c:v>
                </c:pt>
                <c:pt idx="38">
                  <c:v>3155.37</c:v>
                </c:pt>
                <c:pt idx="39">
                  <c:v>3030.61</c:v>
                </c:pt>
                <c:pt idx="40">
                  <c:v>2984.28</c:v>
                </c:pt>
                <c:pt idx="41">
                  <c:v>2541.14</c:v>
                </c:pt>
                <c:pt idx="42">
                  <c:v>2573.5500000000002</c:v>
                </c:pt>
                <c:pt idx="43">
                  <c:v>2248.2199999999998</c:v>
                </c:pt>
                <c:pt idx="44">
                  <c:v>2030.4</c:v>
                </c:pt>
                <c:pt idx="45">
                  <c:v>1983.53</c:v>
                </c:pt>
                <c:pt idx="46">
                  <c:v>1943.78</c:v>
                </c:pt>
                <c:pt idx="47">
                  <c:v>1628.03</c:v>
                </c:pt>
                <c:pt idx="48">
                  <c:v>1677.59</c:v>
                </c:pt>
                <c:pt idx="49">
                  <c:v>1722.3</c:v>
                </c:pt>
                <c:pt idx="50">
                  <c:v>1680.03</c:v>
                </c:pt>
                <c:pt idx="51">
                  <c:v>1731.82</c:v>
                </c:pt>
                <c:pt idx="52">
                  <c:v>1223.03</c:v>
                </c:pt>
                <c:pt idx="53">
                  <c:v>1120.82</c:v>
                </c:pt>
                <c:pt idx="54">
                  <c:v>1205.26</c:v>
                </c:pt>
                <c:pt idx="55">
                  <c:v>1502.39</c:v>
                </c:pt>
              </c:numCache>
            </c:numRef>
          </c:xVal>
          <c:yVal>
            <c:numRef>
              <c:f>'[11]060318 3 sweep'!$Y$5:$Y$60</c:f>
              <c:numCache>
                <c:formatCode>General</c:formatCode>
                <c:ptCount val="56"/>
                <c:pt idx="0">
                  <c:v>7164250</c:v>
                </c:pt>
                <c:pt idx="1">
                  <c:v>9644220</c:v>
                </c:pt>
                <c:pt idx="2">
                  <c:v>6206510</c:v>
                </c:pt>
                <c:pt idx="3">
                  <c:v>5458130</c:v>
                </c:pt>
                <c:pt idx="4">
                  <c:v>5635290</c:v>
                </c:pt>
                <c:pt idx="5">
                  <c:v>5666180</c:v>
                </c:pt>
                <c:pt idx="6">
                  <c:v>4769080</c:v>
                </c:pt>
                <c:pt idx="7">
                  <c:v>5548410</c:v>
                </c:pt>
                <c:pt idx="8">
                  <c:v>4694460</c:v>
                </c:pt>
                <c:pt idx="9">
                  <c:v>4680270</c:v>
                </c:pt>
                <c:pt idx="10">
                  <c:v>4256610</c:v>
                </c:pt>
                <c:pt idx="11">
                  <c:v>3558110</c:v>
                </c:pt>
                <c:pt idx="12">
                  <c:v>3135660</c:v>
                </c:pt>
                <c:pt idx="13">
                  <c:v>2619280</c:v>
                </c:pt>
                <c:pt idx="14">
                  <c:v>2231830</c:v>
                </c:pt>
                <c:pt idx="15">
                  <c:v>1823050</c:v>
                </c:pt>
                <c:pt idx="16">
                  <c:v>1378730</c:v>
                </c:pt>
                <c:pt idx="17">
                  <c:v>1093490</c:v>
                </c:pt>
                <c:pt idx="18">
                  <c:v>847876</c:v>
                </c:pt>
                <c:pt idx="19">
                  <c:v>656972</c:v>
                </c:pt>
                <c:pt idx="20">
                  <c:v>525355</c:v>
                </c:pt>
                <c:pt idx="21">
                  <c:v>413161</c:v>
                </c:pt>
                <c:pt idx="22">
                  <c:v>337282</c:v>
                </c:pt>
                <c:pt idx="23">
                  <c:v>249861</c:v>
                </c:pt>
                <c:pt idx="24">
                  <c:v>188770</c:v>
                </c:pt>
                <c:pt idx="25">
                  <c:v>146974</c:v>
                </c:pt>
                <c:pt idx="26">
                  <c:v>115964</c:v>
                </c:pt>
                <c:pt idx="27">
                  <c:v>88836.4</c:v>
                </c:pt>
                <c:pt idx="28">
                  <c:v>68849</c:v>
                </c:pt>
                <c:pt idx="29">
                  <c:v>52389.7</c:v>
                </c:pt>
                <c:pt idx="30">
                  <c:v>39389.9</c:v>
                </c:pt>
                <c:pt idx="31">
                  <c:v>30626.7</c:v>
                </c:pt>
                <c:pt idx="32">
                  <c:v>23720.9</c:v>
                </c:pt>
                <c:pt idx="33">
                  <c:v>18510.3</c:v>
                </c:pt>
                <c:pt idx="34">
                  <c:v>13379.5</c:v>
                </c:pt>
                <c:pt idx="35">
                  <c:v>10806.9</c:v>
                </c:pt>
                <c:pt idx="36">
                  <c:v>8224.0499999999993</c:v>
                </c:pt>
                <c:pt idx="37">
                  <c:v>6684.57</c:v>
                </c:pt>
                <c:pt idx="38">
                  <c:v>4998.38</c:v>
                </c:pt>
                <c:pt idx="39">
                  <c:v>3815.88</c:v>
                </c:pt>
                <c:pt idx="40">
                  <c:v>2983.27</c:v>
                </c:pt>
                <c:pt idx="41">
                  <c:v>2017.83</c:v>
                </c:pt>
                <c:pt idx="42">
                  <c:v>1623.26</c:v>
                </c:pt>
                <c:pt idx="43">
                  <c:v>1126.3699999999999</c:v>
                </c:pt>
                <c:pt idx="44">
                  <c:v>808.32399999999996</c:v>
                </c:pt>
                <c:pt idx="45">
                  <c:v>627.17899999999997</c:v>
                </c:pt>
                <c:pt idx="46">
                  <c:v>488.19200000000001</c:v>
                </c:pt>
                <c:pt idx="47">
                  <c:v>324.88799999999998</c:v>
                </c:pt>
                <c:pt idx="48">
                  <c:v>265.90100000000001</c:v>
                </c:pt>
                <c:pt idx="49">
                  <c:v>216.80699999999999</c:v>
                </c:pt>
                <c:pt idx="50">
                  <c:v>167.995</c:v>
                </c:pt>
                <c:pt idx="51">
                  <c:v>137.55799999999999</c:v>
                </c:pt>
                <c:pt idx="52">
                  <c:v>77.166200000000003</c:v>
                </c:pt>
                <c:pt idx="53">
                  <c:v>56.177199999999999</c:v>
                </c:pt>
                <c:pt idx="54">
                  <c:v>47.9816</c:v>
                </c:pt>
                <c:pt idx="55">
                  <c:v>50.078600000000002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AF-492A-90D7-5F83B9C1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092960"/>
        <c:axId val="372360232"/>
      </c:scatterChart>
      <c:valAx>
        <c:axId val="373092960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0.44180962298506193"/>
              <c:y val="0.877540478038788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60232"/>
        <c:crossesAt val="1.0000000000000002E-3"/>
        <c:crossBetween val="midCat"/>
      </c:valAx>
      <c:valAx>
        <c:axId val="3723602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92960"/>
        <c:crossesAt val="1.0000000000000002E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060318 3</c:v>
          </c:tx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'[11]060318 3 sweep'!$B$5:$B$54</c:f>
              <c:numCache>
                <c:formatCode>General</c:formatCode>
                <c:ptCount val="50"/>
                <c:pt idx="0">
                  <c:v>1.0039599999999999E-2</c:v>
                </c:pt>
                <c:pt idx="1">
                  <c:v>1.2564000000000001E-2</c:v>
                </c:pt>
                <c:pt idx="2">
                  <c:v>1.5958799999999999E-2</c:v>
                </c:pt>
                <c:pt idx="3">
                  <c:v>1.9940300000000001E-2</c:v>
                </c:pt>
                <c:pt idx="4">
                  <c:v>2.52058E-2</c:v>
                </c:pt>
                <c:pt idx="5">
                  <c:v>3.0561700000000001E-2</c:v>
                </c:pt>
                <c:pt idx="6">
                  <c:v>3.6757600000000001E-2</c:v>
                </c:pt>
                <c:pt idx="7">
                  <c:v>4.7824400000000003E-2</c:v>
                </c:pt>
                <c:pt idx="8">
                  <c:v>6.4231300000000005E-2</c:v>
                </c:pt>
                <c:pt idx="9">
                  <c:v>8.0021900000000007E-2</c:v>
                </c:pt>
                <c:pt idx="10">
                  <c:v>0.100317</c:v>
                </c:pt>
                <c:pt idx="11">
                  <c:v>0.12637300000000001</c:v>
                </c:pt>
                <c:pt idx="12">
                  <c:v>0.15917300000000001</c:v>
                </c:pt>
                <c:pt idx="13">
                  <c:v>0.20010600000000001</c:v>
                </c:pt>
                <c:pt idx="14">
                  <c:v>0.2515</c:v>
                </c:pt>
                <c:pt idx="15">
                  <c:v>0.316695</c:v>
                </c:pt>
                <c:pt idx="16">
                  <c:v>0.39829700000000001</c:v>
                </c:pt>
                <c:pt idx="17">
                  <c:v>0.50117599999999995</c:v>
                </c:pt>
                <c:pt idx="18">
                  <c:v>0.631332</c:v>
                </c:pt>
                <c:pt idx="19">
                  <c:v>0.79438900000000001</c:v>
                </c:pt>
                <c:pt idx="20">
                  <c:v>1.0002800000000001</c:v>
                </c:pt>
                <c:pt idx="21">
                  <c:v>1.2592699999999999</c:v>
                </c:pt>
                <c:pt idx="22">
                  <c:v>1.58466</c:v>
                </c:pt>
                <c:pt idx="23">
                  <c:v>1.99576</c:v>
                </c:pt>
                <c:pt idx="24">
                  <c:v>2.5121199999999999</c:v>
                </c:pt>
                <c:pt idx="25">
                  <c:v>3.16228</c:v>
                </c:pt>
                <c:pt idx="26">
                  <c:v>3.98143</c:v>
                </c:pt>
                <c:pt idx="27">
                  <c:v>5.0121599999999997</c:v>
                </c:pt>
                <c:pt idx="28">
                  <c:v>6.3096399999999999</c:v>
                </c:pt>
                <c:pt idx="29">
                  <c:v>7.9434899999999997</c:v>
                </c:pt>
                <c:pt idx="30">
                  <c:v>9.9998400000000007</c:v>
                </c:pt>
                <c:pt idx="31">
                  <c:v>12.5891</c:v>
                </c:pt>
                <c:pt idx="32">
                  <c:v>15.8489</c:v>
                </c:pt>
                <c:pt idx="33">
                  <c:v>19.952500000000001</c:v>
                </c:pt>
                <c:pt idx="34">
                  <c:v>25.118500000000001</c:v>
                </c:pt>
                <c:pt idx="35">
                  <c:v>31.621400000000001</c:v>
                </c:pt>
                <c:pt idx="36">
                  <c:v>39.810499999999998</c:v>
                </c:pt>
                <c:pt idx="37">
                  <c:v>50.119500000000002</c:v>
                </c:pt>
                <c:pt idx="38">
                  <c:v>63.097799999999999</c:v>
                </c:pt>
                <c:pt idx="39">
                  <c:v>79.433099999999996</c:v>
                </c:pt>
                <c:pt idx="40">
                  <c:v>99.998800000000003</c:v>
                </c:pt>
                <c:pt idx="41">
                  <c:v>125.896</c:v>
                </c:pt>
                <c:pt idx="42">
                  <c:v>158.48699999999999</c:v>
                </c:pt>
                <c:pt idx="43">
                  <c:v>199.53100000000001</c:v>
                </c:pt>
                <c:pt idx="44">
                  <c:v>251.196</c:v>
                </c:pt>
                <c:pt idx="45">
                  <c:v>316.22199999999998</c:v>
                </c:pt>
                <c:pt idx="46">
                  <c:v>398.12299999999999</c:v>
                </c:pt>
                <c:pt idx="47">
                  <c:v>501.17599999999999</c:v>
                </c:pt>
                <c:pt idx="48">
                  <c:v>630.95899999999995</c:v>
                </c:pt>
                <c:pt idx="49">
                  <c:v>794.34199999999998</c:v>
                </c:pt>
              </c:numCache>
            </c:numRef>
          </c:xVal>
          <c:yVal>
            <c:numRef>
              <c:f>'[11]060318 3 sweep'!$A$5:$A$54</c:f>
              <c:numCache>
                <c:formatCode>General</c:formatCode>
                <c:ptCount val="50"/>
                <c:pt idx="0">
                  <c:v>688.84500000000003</c:v>
                </c:pt>
                <c:pt idx="1">
                  <c:v>742.77499999999998</c:v>
                </c:pt>
                <c:pt idx="2">
                  <c:v>737.20899999999995</c:v>
                </c:pt>
                <c:pt idx="3">
                  <c:v>713.50800000000004</c:v>
                </c:pt>
                <c:pt idx="4">
                  <c:v>674.43100000000004</c:v>
                </c:pt>
                <c:pt idx="5">
                  <c:v>876.84</c:v>
                </c:pt>
                <c:pt idx="6">
                  <c:v>2041.72</c:v>
                </c:pt>
                <c:pt idx="7">
                  <c:v>3902.88</c:v>
                </c:pt>
                <c:pt idx="8">
                  <c:v>3810.09</c:v>
                </c:pt>
                <c:pt idx="9">
                  <c:v>3452.57</c:v>
                </c:pt>
                <c:pt idx="10">
                  <c:v>3284.97</c:v>
                </c:pt>
                <c:pt idx="11">
                  <c:v>3122.48</c:v>
                </c:pt>
                <c:pt idx="12">
                  <c:v>2920.39</c:v>
                </c:pt>
                <c:pt idx="13">
                  <c:v>2631.96</c:v>
                </c:pt>
                <c:pt idx="14">
                  <c:v>2470.8200000000002</c:v>
                </c:pt>
                <c:pt idx="15">
                  <c:v>2330.9699999999998</c:v>
                </c:pt>
                <c:pt idx="16">
                  <c:v>2215.88</c:v>
                </c:pt>
                <c:pt idx="17">
                  <c:v>2244.02</c:v>
                </c:pt>
                <c:pt idx="18">
                  <c:v>2197.66</c:v>
                </c:pt>
                <c:pt idx="19">
                  <c:v>2233.02</c:v>
                </c:pt>
                <c:pt idx="20">
                  <c:v>2134.0100000000002</c:v>
                </c:pt>
                <c:pt idx="21">
                  <c:v>1965.4</c:v>
                </c:pt>
                <c:pt idx="22">
                  <c:v>2049.1799999999998</c:v>
                </c:pt>
                <c:pt idx="23">
                  <c:v>2005.93</c:v>
                </c:pt>
                <c:pt idx="24">
                  <c:v>1980.21</c:v>
                </c:pt>
                <c:pt idx="25">
                  <c:v>1842.23</c:v>
                </c:pt>
                <c:pt idx="26">
                  <c:v>1683.96</c:v>
                </c:pt>
                <c:pt idx="27">
                  <c:v>1491.68</c:v>
                </c:pt>
                <c:pt idx="28">
                  <c:v>1545.34</c:v>
                </c:pt>
                <c:pt idx="29">
                  <c:v>1427.48</c:v>
                </c:pt>
                <c:pt idx="30">
                  <c:v>1315.06</c:v>
                </c:pt>
                <c:pt idx="31">
                  <c:v>1344.72</c:v>
                </c:pt>
                <c:pt idx="32">
                  <c:v>1372.67</c:v>
                </c:pt>
                <c:pt idx="33">
                  <c:v>1214.54</c:v>
                </c:pt>
                <c:pt idx="34">
                  <c:v>1299.51</c:v>
                </c:pt>
                <c:pt idx="35">
                  <c:v>1189.31</c:v>
                </c:pt>
                <c:pt idx="36">
                  <c:v>1366.38</c:v>
                </c:pt>
                <c:pt idx="37">
                  <c:v>1354.64</c:v>
                </c:pt>
                <c:pt idx="38">
                  <c:v>1306.97</c:v>
                </c:pt>
                <c:pt idx="39">
                  <c:v>1405.25</c:v>
                </c:pt>
                <c:pt idx="40">
                  <c:v>1384.6</c:v>
                </c:pt>
                <c:pt idx="41">
                  <c:v>1550.22</c:v>
                </c:pt>
                <c:pt idx="42">
                  <c:v>1466.47</c:v>
                </c:pt>
                <c:pt idx="43">
                  <c:v>1673.38</c:v>
                </c:pt>
                <c:pt idx="44">
                  <c:v>1798.24</c:v>
                </c:pt>
                <c:pt idx="45">
                  <c:v>1630.88</c:v>
                </c:pt>
                <c:pt idx="46">
                  <c:v>1900.59</c:v>
                </c:pt>
                <c:pt idx="47">
                  <c:v>1982.55</c:v>
                </c:pt>
                <c:pt idx="48">
                  <c:v>1892.93</c:v>
                </c:pt>
                <c:pt idx="49">
                  <c:v>1677.52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0-4B7B-A567-6544F254524B}"/>
            </c:ext>
          </c:extLst>
        </c:ser>
        <c:ser>
          <c:idx val="1"/>
          <c:order val="1"/>
          <c:tx>
            <c:v>060318 3 cross hatch SR 0.00001 to 30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sweep'!$X$5:$X$60</c:f>
              <c:numCache>
                <c:formatCode>General</c:formatCode>
                <c:ptCount val="56"/>
                <c:pt idx="0">
                  <c:v>3.7313400000000001E-5</c:v>
                </c:pt>
                <c:pt idx="1">
                  <c:v>3.2511500000000002E-5</c:v>
                </c:pt>
                <c:pt idx="2">
                  <c:v>6.0000500000000003E-5</c:v>
                </c:pt>
                <c:pt idx="3">
                  <c:v>8.1891400000000007E-5</c:v>
                </c:pt>
                <c:pt idx="4">
                  <c:v>1.00121E-4</c:v>
                </c:pt>
                <c:pt idx="5">
                  <c:v>1.2549699999999999E-4</c:v>
                </c:pt>
                <c:pt idx="6">
                  <c:v>1.87305E-4</c:v>
                </c:pt>
                <c:pt idx="7">
                  <c:v>2.01683E-4</c:v>
                </c:pt>
                <c:pt idx="8">
                  <c:v>2.8516099999999998E-4</c:v>
                </c:pt>
                <c:pt idx="9">
                  <c:v>3.5838800000000001E-4</c:v>
                </c:pt>
                <c:pt idx="10">
                  <c:v>4.70166E-4</c:v>
                </c:pt>
                <c:pt idx="11">
                  <c:v>6.69716E-4</c:v>
                </c:pt>
                <c:pt idx="12">
                  <c:v>9.0100599999999999E-4</c:v>
                </c:pt>
                <c:pt idx="13">
                  <c:v>1.2711000000000001E-3</c:v>
                </c:pt>
                <c:pt idx="14">
                  <c:v>1.7329699999999999E-3</c:v>
                </c:pt>
                <c:pt idx="15">
                  <c:v>2.4172899999999999E-3</c:v>
                </c:pt>
                <c:pt idx="16">
                  <c:v>3.5442899999999999E-3</c:v>
                </c:pt>
                <c:pt idx="17">
                  <c:v>4.7546799999999998E-3</c:v>
                </c:pt>
                <c:pt idx="18">
                  <c:v>6.3043400000000003E-3</c:v>
                </c:pt>
                <c:pt idx="19">
                  <c:v>8.1891900000000007E-3</c:v>
                </c:pt>
                <c:pt idx="20">
                  <c:v>1.0126100000000001E-2</c:v>
                </c:pt>
                <c:pt idx="21">
                  <c:v>1.2776300000000001E-2</c:v>
                </c:pt>
                <c:pt idx="22">
                  <c:v>1.5814000000000002E-2</c:v>
                </c:pt>
                <c:pt idx="23">
                  <c:v>2.0606300000000001E-2</c:v>
                </c:pt>
                <c:pt idx="24">
                  <c:v>2.5498199999999999E-2</c:v>
                </c:pt>
                <c:pt idx="25">
                  <c:v>3.19732E-2</c:v>
                </c:pt>
                <c:pt idx="26">
                  <c:v>3.9651800000000001E-2</c:v>
                </c:pt>
                <c:pt idx="27">
                  <c:v>5.05969E-2</c:v>
                </c:pt>
                <c:pt idx="28">
                  <c:v>6.3349000000000003E-2</c:v>
                </c:pt>
                <c:pt idx="29">
                  <c:v>7.9284199999999999E-2</c:v>
                </c:pt>
                <c:pt idx="30">
                  <c:v>9.9431900000000004E-2</c:v>
                </c:pt>
                <c:pt idx="31">
                  <c:v>0.12678300000000001</c:v>
                </c:pt>
                <c:pt idx="32">
                  <c:v>0.15864200000000001</c:v>
                </c:pt>
                <c:pt idx="33">
                  <c:v>0.19961999999999999</c:v>
                </c:pt>
                <c:pt idx="34">
                  <c:v>0.25165399999999999</c:v>
                </c:pt>
                <c:pt idx="35">
                  <c:v>0.31605499999999997</c:v>
                </c:pt>
                <c:pt idx="36">
                  <c:v>0.39849899999999999</c:v>
                </c:pt>
                <c:pt idx="37">
                  <c:v>0.50124000000000002</c:v>
                </c:pt>
                <c:pt idx="38">
                  <c:v>0.63127900000000003</c:v>
                </c:pt>
                <c:pt idx="39">
                  <c:v>0.79420800000000003</c:v>
                </c:pt>
                <c:pt idx="40">
                  <c:v>1.00034</c:v>
                </c:pt>
                <c:pt idx="41">
                  <c:v>1.2593399999999999</c:v>
                </c:pt>
                <c:pt idx="42">
                  <c:v>1.5854200000000001</c:v>
                </c:pt>
                <c:pt idx="43">
                  <c:v>1.996</c:v>
                </c:pt>
                <c:pt idx="44">
                  <c:v>2.51186</c:v>
                </c:pt>
                <c:pt idx="45">
                  <c:v>3.16262</c:v>
                </c:pt>
                <c:pt idx="46">
                  <c:v>3.9815999999999998</c:v>
                </c:pt>
                <c:pt idx="47">
                  <c:v>5.0110700000000001</c:v>
                </c:pt>
                <c:pt idx="48">
                  <c:v>6.3090900000000003</c:v>
                </c:pt>
                <c:pt idx="49">
                  <c:v>7.9439000000000002</c:v>
                </c:pt>
                <c:pt idx="50">
                  <c:v>10.000500000000001</c:v>
                </c:pt>
                <c:pt idx="51">
                  <c:v>12.589700000000001</c:v>
                </c:pt>
                <c:pt idx="52">
                  <c:v>15.849299999999999</c:v>
                </c:pt>
                <c:pt idx="53">
                  <c:v>19.951599999999999</c:v>
                </c:pt>
                <c:pt idx="54">
                  <c:v>25.119199999999999</c:v>
                </c:pt>
                <c:pt idx="55">
                  <c:v>30.000599999999999</c:v>
                </c:pt>
              </c:numCache>
            </c:numRef>
          </c:xVal>
          <c:yVal>
            <c:numRef>
              <c:f>'[11]060318 3 sweep'!$W$5:$W$60</c:f>
              <c:numCache>
                <c:formatCode>General</c:formatCode>
                <c:ptCount val="56"/>
                <c:pt idx="0">
                  <c:v>267.32299999999998</c:v>
                </c:pt>
                <c:pt idx="1">
                  <c:v>313.548</c:v>
                </c:pt>
                <c:pt idx="2">
                  <c:v>372.39299999999997</c:v>
                </c:pt>
                <c:pt idx="3">
                  <c:v>446.97399999999999</c:v>
                </c:pt>
                <c:pt idx="4">
                  <c:v>564.21299999999997</c:v>
                </c:pt>
                <c:pt idx="5">
                  <c:v>711.08699999999999</c:v>
                </c:pt>
                <c:pt idx="6">
                  <c:v>893.274</c:v>
                </c:pt>
                <c:pt idx="7">
                  <c:v>1119.02</c:v>
                </c:pt>
                <c:pt idx="8">
                  <c:v>1338.68</c:v>
                </c:pt>
                <c:pt idx="9">
                  <c:v>1677.35</c:v>
                </c:pt>
                <c:pt idx="10">
                  <c:v>2001.32</c:v>
                </c:pt>
                <c:pt idx="11">
                  <c:v>2382.9299999999998</c:v>
                </c:pt>
                <c:pt idx="12">
                  <c:v>2825.25</c:v>
                </c:pt>
                <c:pt idx="13">
                  <c:v>3329.37</c:v>
                </c:pt>
                <c:pt idx="14">
                  <c:v>3867.7</c:v>
                </c:pt>
                <c:pt idx="15">
                  <c:v>4406.84</c:v>
                </c:pt>
                <c:pt idx="16">
                  <c:v>4886.63</c:v>
                </c:pt>
                <c:pt idx="17">
                  <c:v>5199.18</c:v>
                </c:pt>
                <c:pt idx="18">
                  <c:v>5345.29</c:v>
                </c:pt>
                <c:pt idx="19">
                  <c:v>5380.07</c:v>
                </c:pt>
                <c:pt idx="20">
                  <c:v>5319.82</c:v>
                </c:pt>
                <c:pt idx="21">
                  <c:v>5278.68</c:v>
                </c:pt>
                <c:pt idx="22">
                  <c:v>5333.77</c:v>
                </c:pt>
                <c:pt idx="23">
                  <c:v>5148.72</c:v>
                </c:pt>
                <c:pt idx="24">
                  <c:v>4813.29</c:v>
                </c:pt>
                <c:pt idx="25">
                  <c:v>4699.24</c:v>
                </c:pt>
                <c:pt idx="26">
                  <c:v>4598.1899999999996</c:v>
                </c:pt>
                <c:pt idx="27">
                  <c:v>4494.8500000000004</c:v>
                </c:pt>
                <c:pt idx="28">
                  <c:v>4361.5200000000004</c:v>
                </c:pt>
                <c:pt idx="29">
                  <c:v>4153.68</c:v>
                </c:pt>
                <c:pt idx="30">
                  <c:v>3916.61</c:v>
                </c:pt>
                <c:pt idx="31">
                  <c:v>3882.95</c:v>
                </c:pt>
                <c:pt idx="32">
                  <c:v>3763.11</c:v>
                </c:pt>
                <c:pt idx="33">
                  <c:v>3695.02</c:v>
                </c:pt>
                <c:pt idx="34">
                  <c:v>3367</c:v>
                </c:pt>
                <c:pt idx="35">
                  <c:v>3415.57</c:v>
                </c:pt>
                <c:pt idx="36">
                  <c:v>3277.28</c:v>
                </c:pt>
                <c:pt idx="37">
                  <c:v>3350.57</c:v>
                </c:pt>
                <c:pt idx="38">
                  <c:v>3155.37</c:v>
                </c:pt>
                <c:pt idx="39">
                  <c:v>3030.61</c:v>
                </c:pt>
                <c:pt idx="40">
                  <c:v>2984.28</c:v>
                </c:pt>
                <c:pt idx="41">
                  <c:v>2541.14</c:v>
                </c:pt>
                <c:pt idx="42">
                  <c:v>2573.5500000000002</c:v>
                </c:pt>
                <c:pt idx="43">
                  <c:v>2248.2199999999998</c:v>
                </c:pt>
                <c:pt idx="44">
                  <c:v>2030.4</c:v>
                </c:pt>
                <c:pt idx="45">
                  <c:v>1983.53</c:v>
                </c:pt>
                <c:pt idx="46">
                  <c:v>1943.78</c:v>
                </c:pt>
                <c:pt idx="47">
                  <c:v>1628.03</c:v>
                </c:pt>
                <c:pt idx="48">
                  <c:v>1677.59</c:v>
                </c:pt>
                <c:pt idx="49">
                  <c:v>1722.3</c:v>
                </c:pt>
                <c:pt idx="50">
                  <c:v>1680.03</c:v>
                </c:pt>
                <c:pt idx="51">
                  <c:v>1731.82</c:v>
                </c:pt>
                <c:pt idx="52">
                  <c:v>1223.03</c:v>
                </c:pt>
                <c:pt idx="53">
                  <c:v>1120.82</c:v>
                </c:pt>
                <c:pt idx="54">
                  <c:v>1205.26</c:v>
                </c:pt>
                <c:pt idx="55">
                  <c:v>1502.39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E0-4B7B-A567-6544F2545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361016"/>
        <c:axId val="372361408"/>
      </c:scatterChart>
      <c:valAx>
        <c:axId val="372361016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4180962298506193"/>
              <c:y val="0.877540478038788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61408"/>
        <c:crossesAt val="1.0000000000000002E-3"/>
        <c:crossBetween val="midCat"/>
        <c:majorUnit val="10"/>
      </c:valAx>
      <c:valAx>
        <c:axId val="37236140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Stress (Pa)</a:t>
                </a:r>
              </a:p>
            </c:rich>
          </c:tx>
          <c:layout>
            <c:manualLayout>
              <c:xMode val="edge"/>
              <c:yMode val="edge"/>
              <c:x val="2.0694752402069475E-2"/>
              <c:y val="0.3426534479721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61016"/>
        <c:crossesAt val="1.0000000000000002E-2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2"/>
          <c:tx>
            <c:v>060318 3 cross hatch 0.00001 to 100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sweep'!$AF$17:$AF$84</c:f>
              <c:numCache>
                <c:formatCode>General</c:formatCode>
                <c:ptCount val="68"/>
                <c:pt idx="0">
                  <c:v>4.6925000000000002E-5</c:v>
                </c:pt>
                <c:pt idx="1">
                  <c:v>8.6735899999999997E-5</c:v>
                </c:pt>
                <c:pt idx="2">
                  <c:v>9.2578799999999995E-5</c:v>
                </c:pt>
                <c:pt idx="3">
                  <c:v>1.0898199999999999E-4</c:v>
                </c:pt>
                <c:pt idx="4">
                  <c:v>1.9027900000000001E-4</c:v>
                </c:pt>
                <c:pt idx="5">
                  <c:v>2.0787900000000001E-4</c:v>
                </c:pt>
                <c:pt idx="6">
                  <c:v>2.6369499999999999E-4</c:v>
                </c:pt>
                <c:pt idx="7">
                  <c:v>3.9962199999999998E-4</c:v>
                </c:pt>
                <c:pt idx="8">
                  <c:v>5.5494300000000002E-4</c:v>
                </c:pt>
                <c:pt idx="9">
                  <c:v>7.3532100000000004E-4</c:v>
                </c:pt>
                <c:pt idx="10">
                  <c:v>1.01344E-3</c:v>
                </c:pt>
                <c:pt idx="11">
                  <c:v>1.3455800000000001E-3</c:v>
                </c:pt>
                <c:pt idx="12">
                  <c:v>1.7876999999999999E-3</c:v>
                </c:pt>
                <c:pt idx="13">
                  <c:v>2.4361399999999998E-3</c:v>
                </c:pt>
                <c:pt idx="14">
                  <c:v>3.3167700000000001E-3</c:v>
                </c:pt>
                <c:pt idx="15">
                  <c:v>4.52843E-3</c:v>
                </c:pt>
                <c:pt idx="16">
                  <c:v>6.0905600000000001E-3</c:v>
                </c:pt>
                <c:pt idx="17">
                  <c:v>7.7109700000000002E-3</c:v>
                </c:pt>
                <c:pt idx="18">
                  <c:v>1.00129E-2</c:v>
                </c:pt>
                <c:pt idx="19">
                  <c:v>1.2936899999999999E-2</c:v>
                </c:pt>
                <c:pt idx="20">
                  <c:v>1.6105499999999998E-2</c:v>
                </c:pt>
                <c:pt idx="21">
                  <c:v>2.0029600000000002E-2</c:v>
                </c:pt>
                <c:pt idx="22">
                  <c:v>2.55406E-2</c:v>
                </c:pt>
                <c:pt idx="23">
                  <c:v>3.1682700000000001E-2</c:v>
                </c:pt>
                <c:pt idx="24">
                  <c:v>4.0376599999999999E-2</c:v>
                </c:pt>
                <c:pt idx="25">
                  <c:v>5.0138099999999998E-2</c:v>
                </c:pt>
                <c:pt idx="26">
                  <c:v>6.42263E-2</c:v>
                </c:pt>
                <c:pt idx="27">
                  <c:v>8.0273499999999998E-2</c:v>
                </c:pt>
                <c:pt idx="28">
                  <c:v>9.9551100000000003E-2</c:v>
                </c:pt>
                <c:pt idx="29">
                  <c:v>0.126219</c:v>
                </c:pt>
                <c:pt idx="30">
                  <c:v>0.159667</c:v>
                </c:pt>
                <c:pt idx="31">
                  <c:v>0.19960900000000001</c:v>
                </c:pt>
                <c:pt idx="32">
                  <c:v>0.25200400000000001</c:v>
                </c:pt>
                <c:pt idx="33">
                  <c:v>0.31608599999999998</c:v>
                </c:pt>
                <c:pt idx="34">
                  <c:v>0.39828799999999998</c:v>
                </c:pt>
                <c:pt idx="35">
                  <c:v>0.50089399999999995</c:v>
                </c:pt>
                <c:pt idx="36">
                  <c:v>0.631274</c:v>
                </c:pt>
                <c:pt idx="37">
                  <c:v>0.79453200000000002</c:v>
                </c:pt>
                <c:pt idx="38">
                  <c:v>1.00007</c:v>
                </c:pt>
                <c:pt idx="39">
                  <c:v>1.2590399999999999</c:v>
                </c:pt>
                <c:pt idx="40">
                  <c:v>1.5845199999999999</c:v>
                </c:pt>
                <c:pt idx="41">
                  <c:v>1.9949399999999999</c:v>
                </c:pt>
                <c:pt idx="42">
                  <c:v>2.51193</c:v>
                </c:pt>
                <c:pt idx="43">
                  <c:v>3.16262</c:v>
                </c:pt>
                <c:pt idx="44">
                  <c:v>3.98169</c:v>
                </c:pt>
                <c:pt idx="45">
                  <c:v>5.0113300000000001</c:v>
                </c:pt>
                <c:pt idx="46">
                  <c:v>6.3092899999999998</c:v>
                </c:pt>
                <c:pt idx="47">
                  <c:v>7.9432099999999997</c:v>
                </c:pt>
                <c:pt idx="48">
                  <c:v>9.9996899999999993</c:v>
                </c:pt>
                <c:pt idx="49">
                  <c:v>12.588699999999999</c:v>
                </c:pt>
                <c:pt idx="50">
                  <c:v>15.8485</c:v>
                </c:pt>
                <c:pt idx="51">
                  <c:v>19.952000000000002</c:v>
                </c:pt>
                <c:pt idx="52">
                  <c:v>25.116700000000002</c:v>
                </c:pt>
                <c:pt idx="53">
                  <c:v>31.622699999999998</c:v>
                </c:pt>
                <c:pt idx="54">
                  <c:v>39.808700000000002</c:v>
                </c:pt>
                <c:pt idx="55">
                  <c:v>50.119500000000002</c:v>
                </c:pt>
                <c:pt idx="56">
                  <c:v>63.096499999999999</c:v>
                </c:pt>
                <c:pt idx="57">
                  <c:v>79.432000000000002</c:v>
                </c:pt>
                <c:pt idx="58">
                  <c:v>100.004</c:v>
                </c:pt>
                <c:pt idx="59">
                  <c:v>125.896</c:v>
                </c:pt>
                <c:pt idx="60">
                  <c:v>158.48699999999999</c:v>
                </c:pt>
                <c:pt idx="61">
                  <c:v>199.53100000000001</c:v>
                </c:pt>
                <c:pt idx="62">
                  <c:v>251.196</c:v>
                </c:pt>
                <c:pt idx="63">
                  <c:v>316.22199999999998</c:v>
                </c:pt>
                <c:pt idx="64">
                  <c:v>398.12299999999999</c:v>
                </c:pt>
                <c:pt idx="65">
                  <c:v>501.17599999999999</c:v>
                </c:pt>
                <c:pt idx="66">
                  <c:v>630.95899999999995</c:v>
                </c:pt>
                <c:pt idx="67">
                  <c:v>794.34199999999998</c:v>
                </c:pt>
              </c:numCache>
            </c:numRef>
          </c:xVal>
          <c:yVal>
            <c:numRef>
              <c:f>'[11]060318 3 sweep'!$AG$17:$AG$84</c:f>
              <c:numCache>
                <c:formatCode>General</c:formatCode>
                <c:ptCount val="68"/>
                <c:pt idx="0">
                  <c:v>7511280</c:v>
                </c:pt>
                <c:pt idx="1">
                  <c:v>5153450</c:v>
                </c:pt>
                <c:pt idx="2">
                  <c:v>6124310</c:v>
                </c:pt>
                <c:pt idx="3">
                  <c:v>6587870</c:v>
                </c:pt>
                <c:pt idx="4">
                  <c:v>4760520</c:v>
                </c:pt>
                <c:pt idx="5">
                  <c:v>5459090</c:v>
                </c:pt>
                <c:pt idx="6">
                  <c:v>5140060</c:v>
                </c:pt>
                <c:pt idx="7">
                  <c:v>4047200</c:v>
                </c:pt>
                <c:pt idx="8">
                  <c:v>3441190</c:v>
                </c:pt>
                <c:pt idx="9">
                  <c:v>3043080</c:v>
                </c:pt>
                <c:pt idx="10">
                  <c:v>2583290</c:v>
                </c:pt>
                <c:pt idx="11">
                  <c:v>2269990</c:v>
                </c:pt>
                <c:pt idx="12">
                  <c:v>1979310</c:v>
                </c:pt>
                <c:pt idx="13">
                  <c:v>1672150</c:v>
                </c:pt>
                <c:pt idx="14">
                  <c:v>1387630</c:v>
                </c:pt>
                <c:pt idx="15">
                  <c:v>1116490</c:v>
                </c:pt>
                <c:pt idx="16">
                  <c:v>882592</c:v>
                </c:pt>
                <c:pt idx="17">
                  <c:v>723970</c:v>
                </c:pt>
                <c:pt idx="18">
                  <c:v>577677</c:v>
                </c:pt>
                <c:pt idx="19">
                  <c:v>439926</c:v>
                </c:pt>
                <c:pt idx="20">
                  <c:v>343187</c:v>
                </c:pt>
                <c:pt idx="21">
                  <c:v>274519</c:v>
                </c:pt>
                <c:pt idx="22">
                  <c:v>209249</c:v>
                </c:pt>
                <c:pt idx="23">
                  <c:v>163047</c:v>
                </c:pt>
                <c:pt idx="24">
                  <c:v>120899</c:v>
                </c:pt>
                <c:pt idx="25">
                  <c:v>92552.8</c:v>
                </c:pt>
                <c:pt idx="26">
                  <c:v>67003.3</c:v>
                </c:pt>
                <c:pt idx="27">
                  <c:v>48911.8</c:v>
                </c:pt>
                <c:pt idx="28">
                  <c:v>37228.6</c:v>
                </c:pt>
                <c:pt idx="29">
                  <c:v>28424.9</c:v>
                </c:pt>
                <c:pt idx="30">
                  <c:v>19521.2</c:v>
                </c:pt>
                <c:pt idx="31">
                  <c:v>13883.8</c:v>
                </c:pt>
                <c:pt idx="32">
                  <c:v>10509.4</c:v>
                </c:pt>
                <c:pt idx="33">
                  <c:v>7541.78</c:v>
                </c:pt>
                <c:pt idx="34">
                  <c:v>5636.52</c:v>
                </c:pt>
                <c:pt idx="35">
                  <c:v>4362.41</c:v>
                </c:pt>
                <c:pt idx="36">
                  <c:v>3362.41</c:v>
                </c:pt>
                <c:pt idx="37">
                  <c:v>2360.31</c:v>
                </c:pt>
                <c:pt idx="38">
                  <c:v>1800.19</c:v>
                </c:pt>
                <c:pt idx="39">
                  <c:v>1364.29</c:v>
                </c:pt>
                <c:pt idx="40">
                  <c:v>1080.8599999999999</c:v>
                </c:pt>
                <c:pt idx="41">
                  <c:v>880.36099999999999</c:v>
                </c:pt>
                <c:pt idx="42">
                  <c:v>595.91</c:v>
                </c:pt>
                <c:pt idx="43">
                  <c:v>412.30599999999998</c:v>
                </c:pt>
                <c:pt idx="44">
                  <c:v>311.91399999999999</c:v>
                </c:pt>
                <c:pt idx="45">
                  <c:v>229.577</c:v>
                </c:pt>
                <c:pt idx="46">
                  <c:v>163.63999999999999</c:v>
                </c:pt>
                <c:pt idx="47">
                  <c:v>151.334</c:v>
                </c:pt>
                <c:pt idx="48">
                  <c:v>104.44799999999999</c:v>
                </c:pt>
                <c:pt idx="49">
                  <c:v>75.5351</c:v>
                </c:pt>
                <c:pt idx="50">
                  <c:v>68.113900000000001</c:v>
                </c:pt>
                <c:pt idx="51">
                  <c:v>45.563800000000001</c:v>
                </c:pt>
                <c:pt idx="52">
                  <c:v>33.530700000000003</c:v>
                </c:pt>
                <c:pt idx="53">
                  <c:v>37.068800000000003</c:v>
                </c:pt>
                <c:pt idx="54">
                  <c:v>26.894200000000001</c:v>
                </c:pt>
                <c:pt idx="55">
                  <c:v>21.171800000000001</c:v>
                </c:pt>
                <c:pt idx="56">
                  <c:v>17.116900000000001</c:v>
                </c:pt>
                <c:pt idx="57">
                  <c:v>10.933199999999999</c:v>
                </c:pt>
                <c:pt idx="58">
                  <c:v>11.6256</c:v>
                </c:pt>
                <c:pt idx="59">
                  <c:v>12.3134</c:v>
                </c:pt>
                <c:pt idx="60">
                  <c:v>9.2529299999999992</c:v>
                </c:pt>
                <c:pt idx="61">
                  <c:v>8.3865800000000004</c:v>
                </c:pt>
                <c:pt idx="62">
                  <c:v>7.1587300000000003</c:v>
                </c:pt>
                <c:pt idx="63">
                  <c:v>5.1574</c:v>
                </c:pt>
                <c:pt idx="64">
                  <c:v>4.7738699999999996</c:v>
                </c:pt>
                <c:pt idx="65">
                  <c:v>3.9558</c:v>
                </c:pt>
                <c:pt idx="66">
                  <c:v>3.0000800000000001</c:v>
                </c:pt>
                <c:pt idx="67">
                  <c:v>2.1118299999999999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E-4EE4-9FF1-E805B4DA4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362192"/>
        <c:axId val="37236258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060318 3</c:v>
                </c:tx>
                <c:spPr>
                  <a:ln w="127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'[11]060318 3 sweep'!$B$5:$B$54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1.0039599999999999E-2</c:v>
                      </c:pt>
                      <c:pt idx="1">
                        <c:v>1.2564000000000001E-2</c:v>
                      </c:pt>
                      <c:pt idx="2">
                        <c:v>1.5958799999999999E-2</c:v>
                      </c:pt>
                      <c:pt idx="3">
                        <c:v>1.9940300000000001E-2</c:v>
                      </c:pt>
                      <c:pt idx="4">
                        <c:v>2.52058E-2</c:v>
                      </c:pt>
                      <c:pt idx="5">
                        <c:v>3.0561700000000001E-2</c:v>
                      </c:pt>
                      <c:pt idx="6">
                        <c:v>3.6757600000000001E-2</c:v>
                      </c:pt>
                      <c:pt idx="7">
                        <c:v>4.7824400000000003E-2</c:v>
                      </c:pt>
                      <c:pt idx="8">
                        <c:v>6.4231300000000005E-2</c:v>
                      </c:pt>
                      <c:pt idx="9">
                        <c:v>8.0021900000000007E-2</c:v>
                      </c:pt>
                      <c:pt idx="10">
                        <c:v>0.100317</c:v>
                      </c:pt>
                      <c:pt idx="11">
                        <c:v>0.12637300000000001</c:v>
                      </c:pt>
                      <c:pt idx="12">
                        <c:v>0.15917300000000001</c:v>
                      </c:pt>
                      <c:pt idx="13">
                        <c:v>0.20010600000000001</c:v>
                      </c:pt>
                      <c:pt idx="14">
                        <c:v>0.2515</c:v>
                      </c:pt>
                      <c:pt idx="15">
                        <c:v>0.316695</c:v>
                      </c:pt>
                      <c:pt idx="16">
                        <c:v>0.39829700000000001</c:v>
                      </c:pt>
                      <c:pt idx="17">
                        <c:v>0.50117599999999995</c:v>
                      </c:pt>
                      <c:pt idx="18">
                        <c:v>0.631332</c:v>
                      </c:pt>
                      <c:pt idx="19">
                        <c:v>0.79438900000000001</c:v>
                      </c:pt>
                      <c:pt idx="20">
                        <c:v>1.0002800000000001</c:v>
                      </c:pt>
                      <c:pt idx="21">
                        <c:v>1.2592699999999999</c:v>
                      </c:pt>
                      <c:pt idx="22">
                        <c:v>1.58466</c:v>
                      </c:pt>
                      <c:pt idx="23">
                        <c:v>1.99576</c:v>
                      </c:pt>
                      <c:pt idx="24">
                        <c:v>2.5121199999999999</c:v>
                      </c:pt>
                      <c:pt idx="25">
                        <c:v>3.16228</c:v>
                      </c:pt>
                      <c:pt idx="26">
                        <c:v>3.98143</c:v>
                      </c:pt>
                      <c:pt idx="27">
                        <c:v>5.0121599999999997</c:v>
                      </c:pt>
                      <c:pt idx="28">
                        <c:v>6.3096399999999999</c:v>
                      </c:pt>
                      <c:pt idx="29">
                        <c:v>7.9434899999999997</c:v>
                      </c:pt>
                      <c:pt idx="30">
                        <c:v>9.9998400000000007</c:v>
                      </c:pt>
                      <c:pt idx="31">
                        <c:v>12.5891</c:v>
                      </c:pt>
                      <c:pt idx="32">
                        <c:v>15.8489</c:v>
                      </c:pt>
                      <c:pt idx="33">
                        <c:v>19.952500000000001</c:v>
                      </c:pt>
                      <c:pt idx="34">
                        <c:v>25.118500000000001</c:v>
                      </c:pt>
                      <c:pt idx="35">
                        <c:v>31.621400000000001</c:v>
                      </c:pt>
                      <c:pt idx="36">
                        <c:v>39.810499999999998</c:v>
                      </c:pt>
                      <c:pt idx="37">
                        <c:v>50.119500000000002</c:v>
                      </c:pt>
                      <c:pt idx="38">
                        <c:v>63.097799999999999</c:v>
                      </c:pt>
                      <c:pt idx="39">
                        <c:v>79.433099999999996</c:v>
                      </c:pt>
                      <c:pt idx="40">
                        <c:v>99.998800000000003</c:v>
                      </c:pt>
                      <c:pt idx="41">
                        <c:v>125.896</c:v>
                      </c:pt>
                      <c:pt idx="42">
                        <c:v>158.48699999999999</c:v>
                      </c:pt>
                      <c:pt idx="43">
                        <c:v>199.53100000000001</c:v>
                      </c:pt>
                      <c:pt idx="44">
                        <c:v>251.196</c:v>
                      </c:pt>
                      <c:pt idx="45">
                        <c:v>316.22199999999998</c:v>
                      </c:pt>
                      <c:pt idx="46">
                        <c:v>398.12299999999999</c:v>
                      </c:pt>
                      <c:pt idx="47">
                        <c:v>501.17599999999999</c:v>
                      </c:pt>
                      <c:pt idx="48">
                        <c:v>630.95899999999995</c:v>
                      </c:pt>
                      <c:pt idx="49">
                        <c:v>794.34199999999998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'[11]060318 3 sweep'!$C$5:$C$54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68612.7</c:v>
                      </c:pt>
                      <c:pt idx="1">
                        <c:v>59119.4</c:v>
                      </c:pt>
                      <c:pt idx="2">
                        <c:v>46194.400000000001</c:v>
                      </c:pt>
                      <c:pt idx="3">
                        <c:v>35782.199999999997</c:v>
                      </c:pt>
                      <c:pt idx="4">
                        <c:v>26757</c:v>
                      </c:pt>
                      <c:pt idx="5">
                        <c:v>28690.799999999999</c:v>
                      </c:pt>
                      <c:pt idx="6">
                        <c:v>55545.4</c:v>
                      </c:pt>
                      <c:pt idx="7">
                        <c:v>81608.399999999994</c:v>
                      </c:pt>
                      <c:pt idx="8">
                        <c:v>59318.3</c:v>
                      </c:pt>
                      <c:pt idx="9">
                        <c:v>43145.4</c:v>
                      </c:pt>
                      <c:pt idx="10">
                        <c:v>32746</c:v>
                      </c:pt>
                      <c:pt idx="11">
                        <c:v>24708.400000000001</c:v>
                      </c:pt>
                      <c:pt idx="12">
                        <c:v>18347.3</c:v>
                      </c:pt>
                      <c:pt idx="13">
                        <c:v>13152.8</c:v>
                      </c:pt>
                      <c:pt idx="14">
                        <c:v>9824.35</c:v>
                      </c:pt>
                      <c:pt idx="15">
                        <c:v>7360.29</c:v>
                      </c:pt>
                      <c:pt idx="16">
                        <c:v>5563.39</c:v>
                      </c:pt>
                      <c:pt idx="17">
                        <c:v>4477.51</c:v>
                      </c:pt>
                      <c:pt idx="18">
                        <c:v>3480.99</c:v>
                      </c:pt>
                      <c:pt idx="19">
                        <c:v>2810.99</c:v>
                      </c:pt>
                      <c:pt idx="20">
                        <c:v>2133.42</c:v>
                      </c:pt>
                      <c:pt idx="21">
                        <c:v>1560.74</c:v>
                      </c:pt>
                      <c:pt idx="22">
                        <c:v>1293.1300000000001</c:v>
                      </c:pt>
                      <c:pt idx="23">
                        <c:v>1005.09</c:v>
                      </c:pt>
                      <c:pt idx="24">
                        <c:v>788.26499999999999</c:v>
                      </c:pt>
                      <c:pt idx="25">
                        <c:v>582.56299999999999</c:v>
                      </c:pt>
                      <c:pt idx="26">
                        <c:v>422.95400000000001</c:v>
                      </c:pt>
                      <c:pt idx="27">
                        <c:v>297.61200000000002</c:v>
                      </c:pt>
                      <c:pt idx="28">
                        <c:v>244.917</c:v>
                      </c:pt>
                      <c:pt idx="29">
                        <c:v>179.70500000000001</c:v>
                      </c:pt>
                      <c:pt idx="30">
                        <c:v>131.50800000000001</c:v>
                      </c:pt>
                      <c:pt idx="31">
                        <c:v>106.816</c:v>
                      </c:pt>
                      <c:pt idx="32">
                        <c:v>86.609800000000007</c:v>
                      </c:pt>
                      <c:pt idx="33">
                        <c:v>60.871200000000002</c:v>
                      </c:pt>
                      <c:pt idx="34">
                        <c:v>51.735199999999999</c:v>
                      </c:pt>
                      <c:pt idx="35">
                        <c:v>37.610999999999997</c:v>
                      </c:pt>
                      <c:pt idx="36">
                        <c:v>34.322099999999999</c:v>
                      </c:pt>
                      <c:pt idx="37">
                        <c:v>27.028199999999998</c:v>
                      </c:pt>
                      <c:pt idx="38">
                        <c:v>20.7134</c:v>
                      </c:pt>
                      <c:pt idx="39">
                        <c:v>17.690999999999999</c:v>
                      </c:pt>
                      <c:pt idx="40">
                        <c:v>13.8462</c:v>
                      </c:pt>
                      <c:pt idx="41">
                        <c:v>12.3134</c:v>
                      </c:pt>
                      <c:pt idx="42">
                        <c:v>9.2529299999999992</c:v>
                      </c:pt>
                      <c:pt idx="43">
                        <c:v>8.3865800000000004</c:v>
                      </c:pt>
                      <c:pt idx="44">
                        <c:v>7.1587300000000003</c:v>
                      </c:pt>
                      <c:pt idx="45">
                        <c:v>5.1574</c:v>
                      </c:pt>
                      <c:pt idx="46">
                        <c:v>4.7738699999999996</c:v>
                      </c:pt>
                      <c:pt idx="47">
                        <c:v>3.9558</c:v>
                      </c:pt>
                      <c:pt idx="48">
                        <c:v>3.0000800000000001</c:v>
                      </c:pt>
                      <c:pt idx="49">
                        <c:v>2.1118299999999999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5F3E-4EE4-9FF1-E805B4DA49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060318 3 cross hatch 0.00001 to 30 SR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sweep'!$X$5:$X$60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3.7313400000000001E-5</c:v>
                      </c:pt>
                      <c:pt idx="1">
                        <c:v>3.2511500000000002E-5</c:v>
                      </c:pt>
                      <c:pt idx="2">
                        <c:v>6.0000500000000003E-5</c:v>
                      </c:pt>
                      <c:pt idx="3">
                        <c:v>8.1891400000000007E-5</c:v>
                      </c:pt>
                      <c:pt idx="4">
                        <c:v>1.00121E-4</c:v>
                      </c:pt>
                      <c:pt idx="5">
                        <c:v>1.2549699999999999E-4</c:v>
                      </c:pt>
                      <c:pt idx="6">
                        <c:v>1.87305E-4</c:v>
                      </c:pt>
                      <c:pt idx="7">
                        <c:v>2.01683E-4</c:v>
                      </c:pt>
                      <c:pt idx="8">
                        <c:v>2.8516099999999998E-4</c:v>
                      </c:pt>
                      <c:pt idx="9">
                        <c:v>3.5838800000000001E-4</c:v>
                      </c:pt>
                      <c:pt idx="10">
                        <c:v>4.70166E-4</c:v>
                      </c:pt>
                      <c:pt idx="11">
                        <c:v>6.69716E-4</c:v>
                      </c:pt>
                      <c:pt idx="12">
                        <c:v>9.0100599999999999E-4</c:v>
                      </c:pt>
                      <c:pt idx="13">
                        <c:v>1.2711000000000001E-3</c:v>
                      </c:pt>
                      <c:pt idx="14">
                        <c:v>1.7329699999999999E-3</c:v>
                      </c:pt>
                      <c:pt idx="15">
                        <c:v>2.4172899999999999E-3</c:v>
                      </c:pt>
                      <c:pt idx="16">
                        <c:v>3.5442899999999999E-3</c:v>
                      </c:pt>
                      <c:pt idx="17">
                        <c:v>4.7546799999999998E-3</c:v>
                      </c:pt>
                      <c:pt idx="18">
                        <c:v>6.3043400000000003E-3</c:v>
                      </c:pt>
                      <c:pt idx="19">
                        <c:v>8.1891900000000007E-3</c:v>
                      </c:pt>
                      <c:pt idx="20">
                        <c:v>1.0126100000000001E-2</c:v>
                      </c:pt>
                      <c:pt idx="21">
                        <c:v>1.2776300000000001E-2</c:v>
                      </c:pt>
                      <c:pt idx="22">
                        <c:v>1.5814000000000002E-2</c:v>
                      </c:pt>
                      <c:pt idx="23">
                        <c:v>2.0606300000000001E-2</c:v>
                      </c:pt>
                      <c:pt idx="24">
                        <c:v>2.5498199999999999E-2</c:v>
                      </c:pt>
                      <c:pt idx="25">
                        <c:v>3.19732E-2</c:v>
                      </c:pt>
                      <c:pt idx="26">
                        <c:v>3.9651800000000001E-2</c:v>
                      </c:pt>
                      <c:pt idx="27">
                        <c:v>5.05969E-2</c:v>
                      </c:pt>
                      <c:pt idx="28">
                        <c:v>6.3349000000000003E-2</c:v>
                      </c:pt>
                      <c:pt idx="29">
                        <c:v>7.9284199999999999E-2</c:v>
                      </c:pt>
                      <c:pt idx="30">
                        <c:v>9.9431900000000004E-2</c:v>
                      </c:pt>
                      <c:pt idx="31">
                        <c:v>0.12678300000000001</c:v>
                      </c:pt>
                      <c:pt idx="32">
                        <c:v>0.15864200000000001</c:v>
                      </c:pt>
                      <c:pt idx="33">
                        <c:v>0.19961999999999999</c:v>
                      </c:pt>
                      <c:pt idx="34">
                        <c:v>0.25165399999999999</c:v>
                      </c:pt>
                      <c:pt idx="35">
                        <c:v>0.31605499999999997</c:v>
                      </c:pt>
                      <c:pt idx="36">
                        <c:v>0.39849899999999999</c:v>
                      </c:pt>
                      <c:pt idx="37">
                        <c:v>0.50124000000000002</c:v>
                      </c:pt>
                      <c:pt idx="38">
                        <c:v>0.63127900000000003</c:v>
                      </c:pt>
                      <c:pt idx="39">
                        <c:v>0.79420800000000003</c:v>
                      </c:pt>
                      <c:pt idx="40">
                        <c:v>1.00034</c:v>
                      </c:pt>
                      <c:pt idx="41">
                        <c:v>1.2593399999999999</c:v>
                      </c:pt>
                      <c:pt idx="42">
                        <c:v>1.5854200000000001</c:v>
                      </c:pt>
                      <c:pt idx="43">
                        <c:v>1.996</c:v>
                      </c:pt>
                      <c:pt idx="44">
                        <c:v>2.51186</c:v>
                      </c:pt>
                      <c:pt idx="45">
                        <c:v>3.16262</c:v>
                      </c:pt>
                      <c:pt idx="46">
                        <c:v>3.9815999999999998</c:v>
                      </c:pt>
                      <c:pt idx="47">
                        <c:v>5.0110700000000001</c:v>
                      </c:pt>
                      <c:pt idx="48">
                        <c:v>6.3090900000000003</c:v>
                      </c:pt>
                      <c:pt idx="49">
                        <c:v>7.9439000000000002</c:v>
                      </c:pt>
                      <c:pt idx="50">
                        <c:v>10.000500000000001</c:v>
                      </c:pt>
                      <c:pt idx="51">
                        <c:v>12.589700000000001</c:v>
                      </c:pt>
                      <c:pt idx="52">
                        <c:v>15.849299999999999</c:v>
                      </c:pt>
                      <c:pt idx="53">
                        <c:v>19.951599999999999</c:v>
                      </c:pt>
                      <c:pt idx="54">
                        <c:v>25.119199999999999</c:v>
                      </c:pt>
                      <c:pt idx="55">
                        <c:v>30.000599999999999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sweep'!$Y$5:$Y$60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7164250</c:v>
                      </c:pt>
                      <c:pt idx="1">
                        <c:v>9644220</c:v>
                      </c:pt>
                      <c:pt idx="2">
                        <c:v>6206510</c:v>
                      </c:pt>
                      <c:pt idx="3">
                        <c:v>5458130</c:v>
                      </c:pt>
                      <c:pt idx="4">
                        <c:v>5635290</c:v>
                      </c:pt>
                      <c:pt idx="5">
                        <c:v>5666180</c:v>
                      </c:pt>
                      <c:pt idx="6">
                        <c:v>4769080</c:v>
                      </c:pt>
                      <c:pt idx="7">
                        <c:v>5548410</c:v>
                      </c:pt>
                      <c:pt idx="8">
                        <c:v>4694460</c:v>
                      </c:pt>
                      <c:pt idx="9">
                        <c:v>4680270</c:v>
                      </c:pt>
                      <c:pt idx="10">
                        <c:v>4256610</c:v>
                      </c:pt>
                      <c:pt idx="11">
                        <c:v>3558110</c:v>
                      </c:pt>
                      <c:pt idx="12">
                        <c:v>3135660</c:v>
                      </c:pt>
                      <c:pt idx="13">
                        <c:v>2619280</c:v>
                      </c:pt>
                      <c:pt idx="14">
                        <c:v>2231830</c:v>
                      </c:pt>
                      <c:pt idx="15">
                        <c:v>1823050</c:v>
                      </c:pt>
                      <c:pt idx="16">
                        <c:v>1378730</c:v>
                      </c:pt>
                      <c:pt idx="17">
                        <c:v>1093490</c:v>
                      </c:pt>
                      <c:pt idx="18">
                        <c:v>847876</c:v>
                      </c:pt>
                      <c:pt idx="19">
                        <c:v>656972</c:v>
                      </c:pt>
                      <c:pt idx="20">
                        <c:v>525355</c:v>
                      </c:pt>
                      <c:pt idx="21">
                        <c:v>413161</c:v>
                      </c:pt>
                      <c:pt idx="22">
                        <c:v>337282</c:v>
                      </c:pt>
                      <c:pt idx="23">
                        <c:v>249861</c:v>
                      </c:pt>
                      <c:pt idx="24">
                        <c:v>188770</c:v>
                      </c:pt>
                      <c:pt idx="25">
                        <c:v>146974</c:v>
                      </c:pt>
                      <c:pt idx="26">
                        <c:v>115964</c:v>
                      </c:pt>
                      <c:pt idx="27">
                        <c:v>88836.4</c:v>
                      </c:pt>
                      <c:pt idx="28">
                        <c:v>68849</c:v>
                      </c:pt>
                      <c:pt idx="29">
                        <c:v>52389.7</c:v>
                      </c:pt>
                      <c:pt idx="30">
                        <c:v>39389.9</c:v>
                      </c:pt>
                      <c:pt idx="31">
                        <c:v>30626.7</c:v>
                      </c:pt>
                      <c:pt idx="32">
                        <c:v>23720.9</c:v>
                      </c:pt>
                      <c:pt idx="33">
                        <c:v>18510.3</c:v>
                      </c:pt>
                      <c:pt idx="34">
                        <c:v>13379.5</c:v>
                      </c:pt>
                      <c:pt idx="35">
                        <c:v>10806.9</c:v>
                      </c:pt>
                      <c:pt idx="36">
                        <c:v>8224.0499999999993</c:v>
                      </c:pt>
                      <c:pt idx="37">
                        <c:v>6684.57</c:v>
                      </c:pt>
                      <c:pt idx="38">
                        <c:v>4998.38</c:v>
                      </c:pt>
                      <c:pt idx="39">
                        <c:v>3815.88</c:v>
                      </c:pt>
                      <c:pt idx="40">
                        <c:v>2983.27</c:v>
                      </c:pt>
                      <c:pt idx="41">
                        <c:v>2017.83</c:v>
                      </c:pt>
                      <c:pt idx="42">
                        <c:v>1623.26</c:v>
                      </c:pt>
                      <c:pt idx="43">
                        <c:v>1126.3699999999999</c:v>
                      </c:pt>
                      <c:pt idx="44">
                        <c:v>808.32399999999996</c:v>
                      </c:pt>
                      <c:pt idx="45">
                        <c:v>627.17899999999997</c:v>
                      </c:pt>
                      <c:pt idx="46">
                        <c:v>488.19200000000001</c:v>
                      </c:pt>
                      <c:pt idx="47">
                        <c:v>324.88799999999998</c:v>
                      </c:pt>
                      <c:pt idx="48">
                        <c:v>265.90100000000001</c:v>
                      </c:pt>
                      <c:pt idx="49">
                        <c:v>216.80699999999999</c:v>
                      </c:pt>
                      <c:pt idx="50">
                        <c:v>167.995</c:v>
                      </c:pt>
                      <c:pt idx="51">
                        <c:v>137.55799999999999</c:v>
                      </c:pt>
                      <c:pt idx="52">
                        <c:v>77.166200000000003</c:v>
                      </c:pt>
                      <c:pt idx="53">
                        <c:v>56.177199999999999</c:v>
                      </c:pt>
                      <c:pt idx="54">
                        <c:v>47.9816</c:v>
                      </c:pt>
                      <c:pt idx="55">
                        <c:v>50.078600000000002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3E-4EE4-9FF1-E805B4DA49B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060318 3 cross hatch 0.001 to 100 SR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sweep'!$AM$5:$AM$55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8.5647900000000005E-4</c:v>
                      </c:pt>
                      <c:pt idx="1">
                        <c:v>1.0064799999999999E-3</c:v>
                      </c:pt>
                      <c:pt idx="2">
                        <c:v>1.2996399999999999E-3</c:v>
                      </c:pt>
                      <c:pt idx="3">
                        <c:v>1.4596800000000001E-3</c:v>
                      </c:pt>
                      <c:pt idx="4">
                        <c:v>1.8946E-3</c:v>
                      </c:pt>
                      <c:pt idx="5">
                        <c:v>2.55105E-3</c:v>
                      </c:pt>
                      <c:pt idx="6">
                        <c:v>3.4477100000000001E-3</c:v>
                      </c:pt>
                      <c:pt idx="7">
                        <c:v>4.5530900000000001E-3</c:v>
                      </c:pt>
                      <c:pt idx="8">
                        <c:v>6.0472900000000003E-3</c:v>
                      </c:pt>
                      <c:pt idx="9">
                        <c:v>7.7936799999999999E-3</c:v>
                      </c:pt>
                      <c:pt idx="10">
                        <c:v>1.0038200000000001E-2</c:v>
                      </c:pt>
                      <c:pt idx="11">
                        <c:v>1.2683699999999999E-2</c:v>
                      </c:pt>
                      <c:pt idx="12">
                        <c:v>1.5907899999999999E-2</c:v>
                      </c:pt>
                      <c:pt idx="13">
                        <c:v>2.0154200000000001E-2</c:v>
                      </c:pt>
                      <c:pt idx="14">
                        <c:v>2.5326600000000001E-2</c:v>
                      </c:pt>
                      <c:pt idx="15">
                        <c:v>3.1884500000000003E-2</c:v>
                      </c:pt>
                      <c:pt idx="16">
                        <c:v>3.9899900000000002E-2</c:v>
                      </c:pt>
                      <c:pt idx="17">
                        <c:v>5.05262E-2</c:v>
                      </c:pt>
                      <c:pt idx="18">
                        <c:v>6.3233899999999996E-2</c:v>
                      </c:pt>
                      <c:pt idx="19">
                        <c:v>7.9607999999999998E-2</c:v>
                      </c:pt>
                      <c:pt idx="20">
                        <c:v>0.10034899999999999</c:v>
                      </c:pt>
                      <c:pt idx="21">
                        <c:v>0.12628600000000001</c:v>
                      </c:pt>
                      <c:pt idx="22">
                        <c:v>0.158913</c:v>
                      </c:pt>
                      <c:pt idx="23">
                        <c:v>0.19975599999999999</c:v>
                      </c:pt>
                      <c:pt idx="24">
                        <c:v>0.25125399999999998</c:v>
                      </c:pt>
                      <c:pt idx="25">
                        <c:v>0.31661800000000001</c:v>
                      </c:pt>
                      <c:pt idx="26">
                        <c:v>0.39815699999999998</c:v>
                      </c:pt>
                      <c:pt idx="27">
                        <c:v>0.50047600000000003</c:v>
                      </c:pt>
                      <c:pt idx="28">
                        <c:v>0.63069699999999995</c:v>
                      </c:pt>
                      <c:pt idx="29">
                        <c:v>0.79455200000000004</c:v>
                      </c:pt>
                      <c:pt idx="30">
                        <c:v>1.0005200000000001</c:v>
                      </c:pt>
                      <c:pt idx="31">
                        <c:v>1.2587200000000001</c:v>
                      </c:pt>
                      <c:pt idx="32">
                        <c:v>1.5857600000000001</c:v>
                      </c:pt>
                      <c:pt idx="33">
                        <c:v>1.99603</c:v>
                      </c:pt>
                      <c:pt idx="34">
                        <c:v>2.5124599999999999</c:v>
                      </c:pt>
                      <c:pt idx="35">
                        <c:v>3.1624099999999999</c:v>
                      </c:pt>
                      <c:pt idx="36">
                        <c:v>3.98143</c:v>
                      </c:pt>
                      <c:pt idx="37">
                        <c:v>5.0123100000000003</c:v>
                      </c:pt>
                      <c:pt idx="38">
                        <c:v>6.3098700000000001</c:v>
                      </c:pt>
                      <c:pt idx="39">
                        <c:v>7.94313</c:v>
                      </c:pt>
                      <c:pt idx="40">
                        <c:v>9.9996799999999997</c:v>
                      </c:pt>
                      <c:pt idx="41">
                        <c:v>12.588900000000001</c:v>
                      </c:pt>
                      <c:pt idx="42">
                        <c:v>15.8484</c:v>
                      </c:pt>
                      <c:pt idx="43">
                        <c:v>19.951899999999998</c:v>
                      </c:pt>
                      <c:pt idx="44">
                        <c:v>25.119900000000001</c:v>
                      </c:pt>
                      <c:pt idx="45">
                        <c:v>31.625299999999999</c:v>
                      </c:pt>
                      <c:pt idx="46">
                        <c:v>39.812100000000001</c:v>
                      </c:pt>
                      <c:pt idx="47">
                        <c:v>50.117400000000004</c:v>
                      </c:pt>
                      <c:pt idx="48">
                        <c:v>63.093699999999998</c:v>
                      </c:pt>
                      <c:pt idx="49">
                        <c:v>79.431700000000006</c:v>
                      </c:pt>
                      <c:pt idx="50">
                        <c:v>99.9983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'[11]060318 3 sweep'!$AN$5:$AN$55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145855</c:v>
                      </c:pt>
                      <c:pt idx="1">
                        <c:v>365505</c:v>
                      </c:pt>
                      <c:pt idx="2">
                        <c:v>499600</c:v>
                      </c:pt>
                      <c:pt idx="3">
                        <c:v>744260</c:v>
                      </c:pt>
                      <c:pt idx="4">
                        <c:v>871212</c:v>
                      </c:pt>
                      <c:pt idx="5">
                        <c:v>884531</c:v>
                      </c:pt>
                      <c:pt idx="6">
                        <c:v>776452</c:v>
                      </c:pt>
                      <c:pt idx="7">
                        <c:v>666969</c:v>
                      </c:pt>
                      <c:pt idx="8">
                        <c:v>548679</c:v>
                      </c:pt>
                      <c:pt idx="9">
                        <c:v>448396</c:v>
                      </c:pt>
                      <c:pt idx="10">
                        <c:v>355543</c:v>
                      </c:pt>
                      <c:pt idx="11">
                        <c:v>277639</c:v>
                      </c:pt>
                      <c:pt idx="12">
                        <c:v>220249</c:v>
                      </c:pt>
                      <c:pt idx="13">
                        <c:v>172875</c:v>
                      </c:pt>
                      <c:pt idx="14">
                        <c:v>134741</c:v>
                      </c:pt>
                      <c:pt idx="15">
                        <c:v>103393</c:v>
                      </c:pt>
                      <c:pt idx="16">
                        <c:v>80043.100000000006</c:v>
                      </c:pt>
                      <c:pt idx="17">
                        <c:v>60858.9</c:v>
                      </c:pt>
                      <c:pt idx="18">
                        <c:v>47437.599999999999</c:v>
                      </c:pt>
                      <c:pt idx="19">
                        <c:v>36153.5</c:v>
                      </c:pt>
                      <c:pt idx="20">
                        <c:v>27739.1</c:v>
                      </c:pt>
                      <c:pt idx="21">
                        <c:v>20997.4</c:v>
                      </c:pt>
                      <c:pt idx="22">
                        <c:v>16005.3</c:v>
                      </c:pt>
                      <c:pt idx="23">
                        <c:v>12311.4</c:v>
                      </c:pt>
                      <c:pt idx="24">
                        <c:v>9403.9599999999991</c:v>
                      </c:pt>
                      <c:pt idx="25">
                        <c:v>7261.58</c:v>
                      </c:pt>
                      <c:pt idx="26">
                        <c:v>5815.18</c:v>
                      </c:pt>
                      <c:pt idx="27">
                        <c:v>4740.6000000000004</c:v>
                      </c:pt>
                      <c:pt idx="28">
                        <c:v>4035.64</c:v>
                      </c:pt>
                      <c:pt idx="29">
                        <c:v>2922.25</c:v>
                      </c:pt>
                      <c:pt idx="30">
                        <c:v>2088.6</c:v>
                      </c:pt>
                      <c:pt idx="31">
                        <c:v>1637.27</c:v>
                      </c:pt>
                      <c:pt idx="32">
                        <c:v>1162.02</c:v>
                      </c:pt>
                      <c:pt idx="33">
                        <c:v>856.64599999999996</c:v>
                      </c:pt>
                      <c:pt idx="34">
                        <c:v>642.93600000000004</c:v>
                      </c:pt>
                      <c:pt idx="35">
                        <c:v>501.48</c:v>
                      </c:pt>
                      <c:pt idx="36">
                        <c:v>366.68</c:v>
                      </c:pt>
                      <c:pt idx="37">
                        <c:v>274.01799999999997</c:v>
                      </c:pt>
                      <c:pt idx="38">
                        <c:v>210.095</c:v>
                      </c:pt>
                      <c:pt idx="39">
                        <c:v>162.46600000000001</c:v>
                      </c:pt>
                      <c:pt idx="40">
                        <c:v>123.12</c:v>
                      </c:pt>
                      <c:pt idx="41">
                        <c:v>97.087900000000005</c:v>
                      </c:pt>
                      <c:pt idx="42">
                        <c:v>74.636399999999995</c:v>
                      </c:pt>
                      <c:pt idx="43">
                        <c:v>60.082700000000003</c:v>
                      </c:pt>
                      <c:pt idx="44">
                        <c:v>39.069699999999997</c:v>
                      </c:pt>
                      <c:pt idx="45">
                        <c:v>39.557600000000001</c:v>
                      </c:pt>
                      <c:pt idx="46">
                        <c:v>23.461600000000001</c:v>
                      </c:pt>
                      <c:pt idx="47">
                        <c:v>24.313500000000001</c:v>
                      </c:pt>
                      <c:pt idx="48">
                        <c:v>20.8369</c:v>
                      </c:pt>
                      <c:pt idx="49">
                        <c:v>17.177600000000002</c:v>
                      </c:pt>
                      <c:pt idx="50">
                        <c:v>14.194699999999999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3E-4EE4-9FF1-E805B4DA49B5}"/>
                  </c:ext>
                </c:extLst>
              </c15:ser>
            </c15:filteredScatterSeries>
          </c:ext>
        </c:extLst>
      </c:scatterChart>
      <c:valAx>
        <c:axId val="372362192"/>
        <c:scaling>
          <c:logBase val="10"/>
          <c:orientation val="minMax"/>
          <c:max val="100"/>
          <c:min val="1.0000000000000003E-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62584"/>
        <c:crossesAt val="1.0000000000000002E-3"/>
        <c:crossBetween val="midCat"/>
        <c:majorUnit val="10"/>
      </c:valAx>
      <c:valAx>
        <c:axId val="372362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62192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0"/>
          <c:tx>
            <c:v>060318 3 cross hatch 0.00001 to 100 SR</c:v>
          </c:tx>
          <c:spPr>
            <a:ln w="222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sweep'!$AT$5:$AT$84</c:f>
              <c:numCache>
                <c:formatCode>General</c:formatCode>
                <c:ptCount val="80"/>
                <c:pt idx="0">
                  <c:v>9.9405300000000008</c:v>
                </c:pt>
                <c:pt idx="1">
                  <c:v>19.4589</c:v>
                </c:pt>
                <c:pt idx="2">
                  <c:v>28.3887</c:v>
                </c:pt>
                <c:pt idx="3">
                  <c:v>39.309199999999997</c:v>
                </c:pt>
                <c:pt idx="4">
                  <c:v>54.952199999999998</c:v>
                </c:pt>
                <c:pt idx="5">
                  <c:v>73.782399999999996</c:v>
                </c:pt>
                <c:pt idx="6">
                  <c:v>98.6785</c:v>
                </c:pt>
                <c:pt idx="7">
                  <c:v>133.12</c:v>
                </c:pt>
                <c:pt idx="8">
                  <c:v>173.10400000000001</c:v>
                </c:pt>
                <c:pt idx="9">
                  <c:v>198.11799999999999</c:v>
                </c:pt>
                <c:pt idx="10">
                  <c:v>232.64</c:v>
                </c:pt>
                <c:pt idx="11">
                  <c:v>278.529</c:v>
                </c:pt>
                <c:pt idx="12">
                  <c:v>352.46699999999998</c:v>
                </c:pt>
                <c:pt idx="13">
                  <c:v>446.98899999999998</c:v>
                </c:pt>
                <c:pt idx="14">
                  <c:v>566.98099999999999</c:v>
                </c:pt>
                <c:pt idx="15">
                  <c:v>717.95899999999995</c:v>
                </c:pt>
                <c:pt idx="16">
                  <c:v>905.827</c:v>
                </c:pt>
                <c:pt idx="17">
                  <c:v>1134.83</c:v>
                </c:pt>
                <c:pt idx="18">
                  <c:v>1355.41</c:v>
                </c:pt>
                <c:pt idx="19">
                  <c:v>1617.35</c:v>
                </c:pt>
                <c:pt idx="20">
                  <c:v>1909.66</c:v>
                </c:pt>
                <c:pt idx="21">
                  <c:v>2237.64</c:v>
                </c:pt>
                <c:pt idx="22">
                  <c:v>2618.0100000000002</c:v>
                </c:pt>
                <c:pt idx="23">
                  <c:v>3054.46</c:v>
                </c:pt>
                <c:pt idx="24">
                  <c:v>3538.42</c:v>
                </c:pt>
                <c:pt idx="25">
                  <c:v>4073.59</c:v>
                </c:pt>
                <c:pt idx="26">
                  <c:v>4602.4399999999996</c:v>
                </c:pt>
                <c:pt idx="27">
                  <c:v>5055.95</c:v>
                </c:pt>
                <c:pt idx="28">
                  <c:v>5375.48</c:v>
                </c:pt>
                <c:pt idx="29">
                  <c:v>5582.51</c:v>
                </c:pt>
                <c:pt idx="30">
                  <c:v>5784.21</c:v>
                </c:pt>
                <c:pt idx="31">
                  <c:v>5691.27</c:v>
                </c:pt>
                <c:pt idx="32">
                  <c:v>5527.2</c:v>
                </c:pt>
                <c:pt idx="33">
                  <c:v>5498.5</c:v>
                </c:pt>
                <c:pt idx="34">
                  <c:v>5344.33</c:v>
                </c:pt>
                <c:pt idx="35">
                  <c:v>5165.7700000000004</c:v>
                </c:pt>
                <c:pt idx="36">
                  <c:v>4881.51</c:v>
                </c:pt>
                <c:pt idx="37">
                  <c:v>4640.42</c:v>
                </c:pt>
                <c:pt idx="38">
                  <c:v>4303.37</c:v>
                </c:pt>
                <c:pt idx="39">
                  <c:v>3926.32</c:v>
                </c:pt>
                <c:pt idx="40">
                  <c:v>3706.14</c:v>
                </c:pt>
                <c:pt idx="41">
                  <c:v>3587.76</c:v>
                </c:pt>
                <c:pt idx="42">
                  <c:v>3116.9</c:v>
                </c:pt>
                <c:pt idx="43">
                  <c:v>2771.34</c:v>
                </c:pt>
                <c:pt idx="44">
                  <c:v>2648.4</c:v>
                </c:pt>
                <c:pt idx="45">
                  <c:v>2383.85</c:v>
                </c:pt>
                <c:pt idx="46">
                  <c:v>2244.96</c:v>
                </c:pt>
                <c:pt idx="47">
                  <c:v>2185.11</c:v>
                </c:pt>
                <c:pt idx="48">
                  <c:v>2122.6</c:v>
                </c:pt>
                <c:pt idx="49">
                  <c:v>1875.34</c:v>
                </c:pt>
                <c:pt idx="50">
                  <c:v>1800.32</c:v>
                </c:pt>
                <c:pt idx="51">
                  <c:v>1717.7</c:v>
                </c:pt>
                <c:pt idx="52">
                  <c:v>1712.64</c:v>
                </c:pt>
                <c:pt idx="53">
                  <c:v>1756.27</c:v>
                </c:pt>
                <c:pt idx="54">
                  <c:v>1496.89</c:v>
                </c:pt>
                <c:pt idx="55">
                  <c:v>1303.97</c:v>
                </c:pt>
                <c:pt idx="56">
                  <c:v>1241.94</c:v>
                </c:pt>
                <c:pt idx="57">
                  <c:v>1150.49</c:v>
                </c:pt>
                <c:pt idx="58">
                  <c:v>1032.45</c:v>
                </c:pt>
                <c:pt idx="59">
                  <c:v>1202.08</c:v>
                </c:pt>
                <c:pt idx="60">
                  <c:v>1044.45</c:v>
                </c:pt>
                <c:pt idx="61">
                  <c:v>950.89200000000005</c:v>
                </c:pt>
                <c:pt idx="62">
                  <c:v>1079.5</c:v>
                </c:pt>
                <c:pt idx="63">
                  <c:v>909.09100000000001</c:v>
                </c:pt>
                <c:pt idx="64">
                  <c:v>842.18</c:v>
                </c:pt>
                <c:pt idx="65">
                  <c:v>1172.22</c:v>
                </c:pt>
                <c:pt idx="66">
                  <c:v>1070.6199999999999</c:v>
                </c:pt>
                <c:pt idx="67">
                  <c:v>1061.1199999999999</c:v>
                </c:pt>
                <c:pt idx="68">
                  <c:v>1080.02</c:v>
                </c:pt>
                <c:pt idx="69">
                  <c:v>868.44899999999996</c:v>
                </c:pt>
                <c:pt idx="70">
                  <c:v>1162.6099999999999</c:v>
                </c:pt>
                <c:pt idx="71">
                  <c:v>1550.22</c:v>
                </c:pt>
                <c:pt idx="72">
                  <c:v>1466.47</c:v>
                </c:pt>
                <c:pt idx="73">
                  <c:v>1673.38</c:v>
                </c:pt>
                <c:pt idx="74">
                  <c:v>1798.24</c:v>
                </c:pt>
                <c:pt idx="75">
                  <c:v>1630.88</c:v>
                </c:pt>
                <c:pt idx="76">
                  <c:v>1900.59</c:v>
                </c:pt>
                <c:pt idx="77">
                  <c:v>1982.55</c:v>
                </c:pt>
                <c:pt idx="78">
                  <c:v>1892.93</c:v>
                </c:pt>
                <c:pt idx="79">
                  <c:v>1677.52</c:v>
                </c:pt>
              </c:numCache>
            </c:numRef>
          </c:xVal>
          <c:yVal>
            <c:numRef>
              <c:f>'[11]060318 3 sweep'!$AV$5:$AV$84</c:f>
              <c:numCache>
                <c:formatCode>General</c:formatCode>
                <c:ptCount val="80"/>
                <c:pt idx="0">
                  <c:v>1569140</c:v>
                </c:pt>
                <c:pt idx="1">
                  <c:v>737858</c:v>
                </c:pt>
                <c:pt idx="2">
                  <c:v>5995440</c:v>
                </c:pt>
                <c:pt idx="3">
                  <c:v>164835000</c:v>
                </c:pt>
                <c:pt idx="4">
                  <c:v>2523430</c:v>
                </c:pt>
                <c:pt idx="5">
                  <c:v>23015600</c:v>
                </c:pt>
                <c:pt idx="6">
                  <c:v>3386050</c:v>
                </c:pt>
                <c:pt idx="7">
                  <c:v>4131320</c:v>
                </c:pt>
                <c:pt idx="8">
                  <c:v>5930910</c:v>
                </c:pt>
                <c:pt idx="9">
                  <c:v>16506100</c:v>
                </c:pt>
                <c:pt idx="10">
                  <c:v>3826870</c:v>
                </c:pt>
                <c:pt idx="11">
                  <c:v>3410900</c:v>
                </c:pt>
                <c:pt idx="12">
                  <c:v>7511280</c:v>
                </c:pt>
                <c:pt idx="13">
                  <c:v>5153450</c:v>
                </c:pt>
                <c:pt idx="14">
                  <c:v>6124310</c:v>
                </c:pt>
                <c:pt idx="15">
                  <c:v>6587870</c:v>
                </c:pt>
                <c:pt idx="16">
                  <c:v>4760520</c:v>
                </c:pt>
                <c:pt idx="17">
                  <c:v>5459090</c:v>
                </c:pt>
                <c:pt idx="18">
                  <c:v>5140060</c:v>
                </c:pt>
                <c:pt idx="19">
                  <c:v>4047200</c:v>
                </c:pt>
                <c:pt idx="20">
                  <c:v>3441190</c:v>
                </c:pt>
                <c:pt idx="21">
                  <c:v>3043080</c:v>
                </c:pt>
                <c:pt idx="22">
                  <c:v>2583290</c:v>
                </c:pt>
                <c:pt idx="23">
                  <c:v>2269990</c:v>
                </c:pt>
                <c:pt idx="24">
                  <c:v>1979310</c:v>
                </c:pt>
                <c:pt idx="25">
                  <c:v>1672150</c:v>
                </c:pt>
                <c:pt idx="26">
                  <c:v>1387630</c:v>
                </c:pt>
                <c:pt idx="27">
                  <c:v>1116490</c:v>
                </c:pt>
                <c:pt idx="28">
                  <c:v>882592</c:v>
                </c:pt>
                <c:pt idx="29">
                  <c:v>723970</c:v>
                </c:pt>
                <c:pt idx="30">
                  <c:v>577677</c:v>
                </c:pt>
                <c:pt idx="31">
                  <c:v>439926</c:v>
                </c:pt>
                <c:pt idx="32">
                  <c:v>343187</c:v>
                </c:pt>
                <c:pt idx="33">
                  <c:v>274519</c:v>
                </c:pt>
                <c:pt idx="34">
                  <c:v>209249</c:v>
                </c:pt>
                <c:pt idx="35">
                  <c:v>163047</c:v>
                </c:pt>
                <c:pt idx="36">
                  <c:v>120899</c:v>
                </c:pt>
                <c:pt idx="37">
                  <c:v>92552.8</c:v>
                </c:pt>
                <c:pt idx="38">
                  <c:v>67003.3</c:v>
                </c:pt>
                <c:pt idx="39">
                  <c:v>48911.8</c:v>
                </c:pt>
                <c:pt idx="40">
                  <c:v>37228.6</c:v>
                </c:pt>
                <c:pt idx="41">
                  <c:v>28424.9</c:v>
                </c:pt>
                <c:pt idx="42">
                  <c:v>19521.2</c:v>
                </c:pt>
                <c:pt idx="43">
                  <c:v>13883.8</c:v>
                </c:pt>
                <c:pt idx="44">
                  <c:v>10509.4</c:v>
                </c:pt>
                <c:pt idx="45">
                  <c:v>7541.78</c:v>
                </c:pt>
                <c:pt idx="46">
                  <c:v>5636.52</c:v>
                </c:pt>
                <c:pt idx="47">
                  <c:v>4362.41</c:v>
                </c:pt>
                <c:pt idx="48">
                  <c:v>3362.41</c:v>
                </c:pt>
                <c:pt idx="49">
                  <c:v>2360.31</c:v>
                </c:pt>
                <c:pt idx="50">
                  <c:v>1800.19</c:v>
                </c:pt>
                <c:pt idx="51">
                  <c:v>1364.29</c:v>
                </c:pt>
                <c:pt idx="52">
                  <c:v>1080.8599999999999</c:v>
                </c:pt>
                <c:pt idx="53">
                  <c:v>880.36099999999999</c:v>
                </c:pt>
                <c:pt idx="54">
                  <c:v>595.91</c:v>
                </c:pt>
                <c:pt idx="55">
                  <c:v>412.30599999999998</c:v>
                </c:pt>
                <c:pt idx="56">
                  <c:v>311.91399999999999</c:v>
                </c:pt>
                <c:pt idx="57">
                  <c:v>229.577</c:v>
                </c:pt>
                <c:pt idx="58">
                  <c:v>163.63999999999999</c:v>
                </c:pt>
                <c:pt idx="59">
                  <c:v>151.334</c:v>
                </c:pt>
                <c:pt idx="60">
                  <c:v>104.44799999999999</c:v>
                </c:pt>
                <c:pt idx="61">
                  <c:v>75.5351</c:v>
                </c:pt>
                <c:pt idx="62">
                  <c:v>68.113900000000001</c:v>
                </c:pt>
                <c:pt idx="63">
                  <c:v>45.563800000000001</c:v>
                </c:pt>
                <c:pt idx="64">
                  <c:v>33.530700000000003</c:v>
                </c:pt>
                <c:pt idx="65">
                  <c:v>37.068800000000003</c:v>
                </c:pt>
                <c:pt idx="66">
                  <c:v>26.894200000000001</c:v>
                </c:pt>
                <c:pt idx="67">
                  <c:v>21.171800000000001</c:v>
                </c:pt>
                <c:pt idx="68">
                  <c:v>17.116900000000001</c:v>
                </c:pt>
                <c:pt idx="69">
                  <c:v>10.933199999999999</c:v>
                </c:pt>
                <c:pt idx="70">
                  <c:v>11.6256</c:v>
                </c:pt>
                <c:pt idx="71">
                  <c:v>12.3134</c:v>
                </c:pt>
                <c:pt idx="72">
                  <c:v>9.2529299999999992</c:v>
                </c:pt>
                <c:pt idx="73">
                  <c:v>8.3865800000000004</c:v>
                </c:pt>
                <c:pt idx="74">
                  <c:v>7.1587300000000003</c:v>
                </c:pt>
                <c:pt idx="75">
                  <c:v>5.1574</c:v>
                </c:pt>
                <c:pt idx="76">
                  <c:v>4.7738699999999996</c:v>
                </c:pt>
                <c:pt idx="77">
                  <c:v>3.9558</c:v>
                </c:pt>
                <c:pt idx="78">
                  <c:v>3.0000800000000001</c:v>
                </c:pt>
                <c:pt idx="79">
                  <c:v>2.1118299999999999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60-4C24-8BF8-22697CF78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363368"/>
        <c:axId val="372363760"/>
        <c:extLst/>
      </c:scatterChart>
      <c:valAx>
        <c:axId val="372363368"/>
        <c:scaling>
          <c:logBase val="10"/>
          <c:orientation val="minMax"/>
          <c:max val="1000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63760"/>
        <c:crossesAt val="1.0000000000000002E-3"/>
        <c:crossBetween val="midCat"/>
        <c:majorUnit val="10"/>
      </c:valAx>
      <c:valAx>
        <c:axId val="3723637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63368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0"/>
          <c:tx>
            <c:v>060318 3 cross hatch 0.00001 to 100 SR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sweep'!$AU$5:$AU$84</c:f>
              <c:numCache>
                <c:formatCode>General</c:formatCode>
                <c:ptCount val="80"/>
                <c:pt idx="0">
                  <c:v>6.33502E-6</c:v>
                </c:pt>
                <c:pt idx="1">
                  <c:v>2.6372200000000001E-5</c:v>
                </c:pt>
                <c:pt idx="2">
                  <c:v>4.7350399999999998E-6</c:v>
                </c:pt>
                <c:pt idx="3">
                  <c:v>2.38476E-7</c:v>
                </c:pt>
                <c:pt idx="4">
                  <c:v>2.1776800000000001E-5</c:v>
                </c:pt>
                <c:pt idx="5">
                  <c:v>3.20576E-6</c:v>
                </c:pt>
                <c:pt idx="6">
                  <c:v>2.9142600000000001E-5</c:v>
                </c:pt>
                <c:pt idx="7">
                  <c:v>3.2222199999999998E-5</c:v>
                </c:pt>
                <c:pt idx="8">
                  <c:v>2.91868E-5</c:v>
                </c:pt>
                <c:pt idx="9">
                  <c:v>1.2002699999999999E-5</c:v>
                </c:pt>
                <c:pt idx="10">
                  <c:v>6.0791300000000002E-5</c:v>
                </c:pt>
                <c:pt idx="11">
                  <c:v>8.1658599999999998E-5</c:v>
                </c:pt>
                <c:pt idx="12">
                  <c:v>4.6925000000000002E-5</c:v>
                </c:pt>
                <c:pt idx="13">
                  <c:v>8.6735899999999997E-5</c:v>
                </c:pt>
                <c:pt idx="14">
                  <c:v>9.2578799999999995E-5</c:v>
                </c:pt>
                <c:pt idx="15">
                  <c:v>1.0898199999999999E-4</c:v>
                </c:pt>
                <c:pt idx="16">
                  <c:v>1.9027900000000001E-4</c:v>
                </c:pt>
                <c:pt idx="17">
                  <c:v>2.0787900000000001E-4</c:v>
                </c:pt>
                <c:pt idx="18">
                  <c:v>2.6369499999999999E-4</c:v>
                </c:pt>
                <c:pt idx="19">
                  <c:v>3.9962199999999998E-4</c:v>
                </c:pt>
                <c:pt idx="20">
                  <c:v>5.5494300000000002E-4</c:v>
                </c:pt>
                <c:pt idx="21">
                  <c:v>7.3532100000000004E-4</c:v>
                </c:pt>
                <c:pt idx="22">
                  <c:v>1.01344E-3</c:v>
                </c:pt>
                <c:pt idx="23">
                  <c:v>1.3455800000000001E-3</c:v>
                </c:pt>
                <c:pt idx="24">
                  <c:v>1.7876999999999999E-3</c:v>
                </c:pt>
                <c:pt idx="25">
                  <c:v>2.4361399999999998E-3</c:v>
                </c:pt>
                <c:pt idx="26">
                  <c:v>3.3167700000000001E-3</c:v>
                </c:pt>
                <c:pt idx="27">
                  <c:v>4.52843E-3</c:v>
                </c:pt>
                <c:pt idx="28">
                  <c:v>6.0905600000000001E-3</c:v>
                </c:pt>
                <c:pt idx="29">
                  <c:v>7.7109700000000002E-3</c:v>
                </c:pt>
                <c:pt idx="30">
                  <c:v>1.00129E-2</c:v>
                </c:pt>
                <c:pt idx="31">
                  <c:v>1.2936899999999999E-2</c:v>
                </c:pt>
                <c:pt idx="32">
                  <c:v>1.6105499999999998E-2</c:v>
                </c:pt>
                <c:pt idx="33">
                  <c:v>2.0029600000000002E-2</c:v>
                </c:pt>
                <c:pt idx="34">
                  <c:v>2.55406E-2</c:v>
                </c:pt>
                <c:pt idx="35">
                  <c:v>3.1682700000000001E-2</c:v>
                </c:pt>
                <c:pt idx="36">
                  <c:v>4.0376599999999999E-2</c:v>
                </c:pt>
                <c:pt idx="37">
                  <c:v>5.0138099999999998E-2</c:v>
                </c:pt>
                <c:pt idx="38">
                  <c:v>6.42263E-2</c:v>
                </c:pt>
                <c:pt idx="39">
                  <c:v>8.0273499999999998E-2</c:v>
                </c:pt>
                <c:pt idx="40">
                  <c:v>9.9551100000000003E-2</c:v>
                </c:pt>
                <c:pt idx="41">
                  <c:v>0.126219</c:v>
                </c:pt>
                <c:pt idx="42">
                  <c:v>0.159667</c:v>
                </c:pt>
                <c:pt idx="43">
                  <c:v>0.19960900000000001</c:v>
                </c:pt>
                <c:pt idx="44">
                  <c:v>0.25200400000000001</c:v>
                </c:pt>
                <c:pt idx="45">
                  <c:v>0.31608599999999998</c:v>
                </c:pt>
                <c:pt idx="46">
                  <c:v>0.39828799999999998</c:v>
                </c:pt>
                <c:pt idx="47">
                  <c:v>0.50089399999999995</c:v>
                </c:pt>
                <c:pt idx="48">
                  <c:v>0.631274</c:v>
                </c:pt>
                <c:pt idx="49">
                  <c:v>0.79453200000000002</c:v>
                </c:pt>
                <c:pt idx="50">
                  <c:v>1.00007</c:v>
                </c:pt>
                <c:pt idx="51">
                  <c:v>1.2590399999999999</c:v>
                </c:pt>
                <c:pt idx="52">
                  <c:v>1.5845199999999999</c:v>
                </c:pt>
                <c:pt idx="53">
                  <c:v>1.9949399999999999</c:v>
                </c:pt>
                <c:pt idx="54">
                  <c:v>2.51193</c:v>
                </c:pt>
                <c:pt idx="55">
                  <c:v>3.16262</c:v>
                </c:pt>
                <c:pt idx="56">
                  <c:v>3.98169</c:v>
                </c:pt>
                <c:pt idx="57">
                  <c:v>5.0113300000000001</c:v>
                </c:pt>
                <c:pt idx="58">
                  <c:v>6.3092899999999998</c:v>
                </c:pt>
                <c:pt idx="59">
                  <c:v>7.9432099999999997</c:v>
                </c:pt>
                <c:pt idx="60">
                  <c:v>9.9996899999999993</c:v>
                </c:pt>
                <c:pt idx="61">
                  <c:v>12.588699999999999</c:v>
                </c:pt>
                <c:pt idx="62">
                  <c:v>15.8485</c:v>
                </c:pt>
                <c:pt idx="63">
                  <c:v>19.952000000000002</c:v>
                </c:pt>
                <c:pt idx="64">
                  <c:v>25.116700000000002</c:v>
                </c:pt>
                <c:pt idx="65">
                  <c:v>31.622699999999998</c:v>
                </c:pt>
                <c:pt idx="66">
                  <c:v>39.808700000000002</c:v>
                </c:pt>
                <c:pt idx="67">
                  <c:v>50.119500000000002</c:v>
                </c:pt>
                <c:pt idx="68">
                  <c:v>63.096499999999999</c:v>
                </c:pt>
                <c:pt idx="69">
                  <c:v>79.432000000000002</c:v>
                </c:pt>
                <c:pt idx="70">
                  <c:v>100.004</c:v>
                </c:pt>
                <c:pt idx="71">
                  <c:v>125.896</c:v>
                </c:pt>
                <c:pt idx="72">
                  <c:v>158.48699999999999</c:v>
                </c:pt>
                <c:pt idx="73">
                  <c:v>199.53100000000001</c:v>
                </c:pt>
                <c:pt idx="74">
                  <c:v>251.196</c:v>
                </c:pt>
                <c:pt idx="75">
                  <c:v>316.22199999999998</c:v>
                </c:pt>
                <c:pt idx="76">
                  <c:v>398.12299999999999</c:v>
                </c:pt>
                <c:pt idx="77">
                  <c:v>501.17599999999999</c:v>
                </c:pt>
                <c:pt idx="78">
                  <c:v>630.95899999999995</c:v>
                </c:pt>
                <c:pt idx="79">
                  <c:v>794.34199999999998</c:v>
                </c:pt>
              </c:numCache>
            </c:numRef>
          </c:xVal>
          <c:yVal>
            <c:numRef>
              <c:f>'[11]060318 3 sweep'!$AT$5:$AT$84</c:f>
              <c:numCache>
                <c:formatCode>General</c:formatCode>
                <c:ptCount val="80"/>
                <c:pt idx="0">
                  <c:v>9.9405300000000008</c:v>
                </c:pt>
                <c:pt idx="1">
                  <c:v>19.4589</c:v>
                </c:pt>
                <c:pt idx="2">
                  <c:v>28.3887</c:v>
                </c:pt>
                <c:pt idx="3">
                  <c:v>39.309199999999997</c:v>
                </c:pt>
                <c:pt idx="4">
                  <c:v>54.952199999999998</c:v>
                </c:pt>
                <c:pt idx="5">
                  <c:v>73.782399999999996</c:v>
                </c:pt>
                <c:pt idx="6">
                  <c:v>98.6785</c:v>
                </c:pt>
                <c:pt idx="7">
                  <c:v>133.12</c:v>
                </c:pt>
                <c:pt idx="8">
                  <c:v>173.10400000000001</c:v>
                </c:pt>
                <c:pt idx="9">
                  <c:v>198.11799999999999</c:v>
                </c:pt>
                <c:pt idx="10">
                  <c:v>232.64</c:v>
                </c:pt>
                <c:pt idx="11">
                  <c:v>278.529</c:v>
                </c:pt>
                <c:pt idx="12">
                  <c:v>352.46699999999998</c:v>
                </c:pt>
                <c:pt idx="13">
                  <c:v>446.98899999999998</c:v>
                </c:pt>
                <c:pt idx="14">
                  <c:v>566.98099999999999</c:v>
                </c:pt>
                <c:pt idx="15">
                  <c:v>717.95899999999995</c:v>
                </c:pt>
                <c:pt idx="16">
                  <c:v>905.827</c:v>
                </c:pt>
                <c:pt idx="17">
                  <c:v>1134.83</c:v>
                </c:pt>
                <c:pt idx="18">
                  <c:v>1355.41</c:v>
                </c:pt>
                <c:pt idx="19">
                  <c:v>1617.35</c:v>
                </c:pt>
                <c:pt idx="20">
                  <c:v>1909.66</c:v>
                </c:pt>
                <c:pt idx="21">
                  <c:v>2237.64</c:v>
                </c:pt>
                <c:pt idx="22">
                  <c:v>2618.0100000000002</c:v>
                </c:pt>
                <c:pt idx="23">
                  <c:v>3054.46</c:v>
                </c:pt>
                <c:pt idx="24">
                  <c:v>3538.42</c:v>
                </c:pt>
                <c:pt idx="25">
                  <c:v>4073.59</c:v>
                </c:pt>
                <c:pt idx="26">
                  <c:v>4602.4399999999996</c:v>
                </c:pt>
                <c:pt idx="27">
                  <c:v>5055.95</c:v>
                </c:pt>
                <c:pt idx="28">
                  <c:v>5375.48</c:v>
                </c:pt>
                <c:pt idx="29">
                  <c:v>5582.51</c:v>
                </c:pt>
                <c:pt idx="30">
                  <c:v>5784.21</c:v>
                </c:pt>
                <c:pt idx="31">
                  <c:v>5691.27</c:v>
                </c:pt>
                <c:pt idx="32">
                  <c:v>5527.2</c:v>
                </c:pt>
                <c:pt idx="33">
                  <c:v>5498.5</c:v>
                </c:pt>
                <c:pt idx="34">
                  <c:v>5344.33</c:v>
                </c:pt>
                <c:pt idx="35">
                  <c:v>5165.7700000000004</c:v>
                </c:pt>
                <c:pt idx="36">
                  <c:v>4881.51</c:v>
                </c:pt>
                <c:pt idx="37">
                  <c:v>4640.42</c:v>
                </c:pt>
                <c:pt idx="38">
                  <c:v>4303.37</c:v>
                </c:pt>
                <c:pt idx="39">
                  <c:v>3926.32</c:v>
                </c:pt>
                <c:pt idx="40">
                  <c:v>3706.14</c:v>
                </c:pt>
                <c:pt idx="41">
                  <c:v>3587.76</c:v>
                </c:pt>
                <c:pt idx="42">
                  <c:v>3116.9</c:v>
                </c:pt>
                <c:pt idx="43">
                  <c:v>2771.34</c:v>
                </c:pt>
                <c:pt idx="44">
                  <c:v>2648.4</c:v>
                </c:pt>
                <c:pt idx="45">
                  <c:v>2383.85</c:v>
                </c:pt>
                <c:pt idx="46">
                  <c:v>2244.96</c:v>
                </c:pt>
                <c:pt idx="47">
                  <c:v>2185.11</c:v>
                </c:pt>
                <c:pt idx="48">
                  <c:v>2122.6</c:v>
                </c:pt>
                <c:pt idx="49">
                  <c:v>1875.34</c:v>
                </c:pt>
                <c:pt idx="50">
                  <c:v>1800.32</c:v>
                </c:pt>
                <c:pt idx="51">
                  <c:v>1717.7</c:v>
                </c:pt>
                <c:pt idx="52">
                  <c:v>1712.64</c:v>
                </c:pt>
                <c:pt idx="53">
                  <c:v>1756.27</c:v>
                </c:pt>
                <c:pt idx="54">
                  <c:v>1496.89</c:v>
                </c:pt>
                <c:pt idx="55">
                  <c:v>1303.97</c:v>
                </c:pt>
                <c:pt idx="56">
                  <c:v>1241.94</c:v>
                </c:pt>
                <c:pt idx="57">
                  <c:v>1150.49</c:v>
                </c:pt>
                <c:pt idx="58">
                  <c:v>1032.45</c:v>
                </c:pt>
                <c:pt idx="59">
                  <c:v>1202.08</c:v>
                </c:pt>
                <c:pt idx="60">
                  <c:v>1044.45</c:v>
                </c:pt>
                <c:pt idx="61">
                  <c:v>950.89200000000005</c:v>
                </c:pt>
                <c:pt idx="62">
                  <c:v>1079.5</c:v>
                </c:pt>
                <c:pt idx="63">
                  <c:v>909.09100000000001</c:v>
                </c:pt>
                <c:pt idx="64">
                  <c:v>842.18</c:v>
                </c:pt>
                <c:pt idx="65">
                  <c:v>1172.22</c:v>
                </c:pt>
                <c:pt idx="66">
                  <c:v>1070.6199999999999</c:v>
                </c:pt>
                <c:pt idx="67">
                  <c:v>1061.1199999999999</c:v>
                </c:pt>
                <c:pt idx="68">
                  <c:v>1080.02</c:v>
                </c:pt>
                <c:pt idx="69">
                  <c:v>868.44899999999996</c:v>
                </c:pt>
                <c:pt idx="70">
                  <c:v>1162.6099999999999</c:v>
                </c:pt>
                <c:pt idx="71">
                  <c:v>1550.22</c:v>
                </c:pt>
                <c:pt idx="72">
                  <c:v>1466.47</c:v>
                </c:pt>
                <c:pt idx="73">
                  <c:v>1673.38</c:v>
                </c:pt>
                <c:pt idx="74">
                  <c:v>1798.24</c:v>
                </c:pt>
                <c:pt idx="75">
                  <c:v>1630.88</c:v>
                </c:pt>
                <c:pt idx="76">
                  <c:v>1900.59</c:v>
                </c:pt>
                <c:pt idx="77">
                  <c:v>1982.55</c:v>
                </c:pt>
                <c:pt idx="78">
                  <c:v>1892.93</c:v>
                </c:pt>
                <c:pt idx="79">
                  <c:v>1677.52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3-43ED-974B-5AD9C1286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69544"/>
        <c:axId val="373769936"/>
        <c:extLst/>
      </c:scatterChart>
      <c:valAx>
        <c:axId val="373769544"/>
        <c:scaling>
          <c:logBase val="10"/>
          <c:orientation val="minMax"/>
          <c:max val="10000"/>
          <c:min val="1.0000000000000005E-7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769936"/>
        <c:crossesAt val="1.0000000000000004E-6"/>
        <c:crossBetween val="midCat"/>
        <c:majorUnit val="1000"/>
      </c:valAx>
      <c:valAx>
        <c:axId val="373769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769544"/>
        <c:crossesAt val="1.0000000000000005E-7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sandpaper SR 0.1 to 100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ramp'!$B$5:$B$364</c:f>
              <c:numCache>
                <c:formatCode>General</c:formatCode>
                <c:ptCount val="360"/>
                <c:pt idx="0">
                  <c:v>0.13500799999999999</c:v>
                </c:pt>
                <c:pt idx="1">
                  <c:v>0.438635</c:v>
                </c:pt>
                <c:pt idx="2">
                  <c:v>0.72365199999999996</c:v>
                </c:pt>
                <c:pt idx="3">
                  <c:v>1.01959</c:v>
                </c:pt>
                <c:pt idx="4">
                  <c:v>1.2927</c:v>
                </c:pt>
                <c:pt idx="5">
                  <c:v>1.5653600000000001</c:v>
                </c:pt>
                <c:pt idx="6">
                  <c:v>1.8382799999999999</c:v>
                </c:pt>
                <c:pt idx="7">
                  <c:v>2.1113499999999998</c:v>
                </c:pt>
                <c:pt idx="8">
                  <c:v>2.4028900000000002</c:v>
                </c:pt>
                <c:pt idx="9">
                  <c:v>2.6760199999999998</c:v>
                </c:pt>
                <c:pt idx="10">
                  <c:v>2.9490099999999999</c:v>
                </c:pt>
                <c:pt idx="11">
                  <c:v>3.2398600000000002</c:v>
                </c:pt>
                <c:pt idx="12">
                  <c:v>3.5121099999999998</c:v>
                </c:pt>
                <c:pt idx="13">
                  <c:v>3.78457</c:v>
                </c:pt>
                <c:pt idx="14">
                  <c:v>4.05776</c:v>
                </c:pt>
                <c:pt idx="15">
                  <c:v>4.33033</c:v>
                </c:pt>
                <c:pt idx="16">
                  <c:v>4.6218899999999996</c:v>
                </c:pt>
                <c:pt idx="17">
                  <c:v>4.8950899999999997</c:v>
                </c:pt>
                <c:pt idx="18">
                  <c:v>5.16845</c:v>
                </c:pt>
                <c:pt idx="19">
                  <c:v>5.4591000000000003</c:v>
                </c:pt>
                <c:pt idx="20">
                  <c:v>5.7323599999999999</c:v>
                </c:pt>
                <c:pt idx="21">
                  <c:v>6.0055300000000003</c:v>
                </c:pt>
                <c:pt idx="22">
                  <c:v>6.2781700000000003</c:v>
                </c:pt>
                <c:pt idx="23">
                  <c:v>6.5517899999999996</c:v>
                </c:pt>
                <c:pt idx="24">
                  <c:v>6.8423699999999998</c:v>
                </c:pt>
                <c:pt idx="25">
                  <c:v>7.11585</c:v>
                </c:pt>
                <c:pt idx="26">
                  <c:v>7.3894900000000003</c:v>
                </c:pt>
                <c:pt idx="27">
                  <c:v>7.6811800000000003</c:v>
                </c:pt>
                <c:pt idx="28">
                  <c:v>7.9528100000000004</c:v>
                </c:pt>
                <c:pt idx="29">
                  <c:v>8.2262599999999999</c:v>
                </c:pt>
                <c:pt idx="30">
                  <c:v>8.5167599999999997</c:v>
                </c:pt>
                <c:pt idx="31">
                  <c:v>8.7913399999999999</c:v>
                </c:pt>
                <c:pt idx="32">
                  <c:v>9.0632300000000008</c:v>
                </c:pt>
                <c:pt idx="33">
                  <c:v>9.3367900000000006</c:v>
                </c:pt>
                <c:pt idx="34">
                  <c:v>9.6119599999999998</c:v>
                </c:pt>
                <c:pt idx="35">
                  <c:v>9.9011700000000005</c:v>
                </c:pt>
                <c:pt idx="36">
                  <c:v>10.1746</c:v>
                </c:pt>
                <c:pt idx="37">
                  <c:v>10.4467</c:v>
                </c:pt>
                <c:pt idx="38">
                  <c:v>10.7386</c:v>
                </c:pt>
                <c:pt idx="39">
                  <c:v>11.013</c:v>
                </c:pt>
                <c:pt idx="40">
                  <c:v>11.2852</c:v>
                </c:pt>
                <c:pt idx="41">
                  <c:v>11.56</c:v>
                </c:pt>
                <c:pt idx="42">
                  <c:v>11.8309</c:v>
                </c:pt>
                <c:pt idx="43">
                  <c:v>12.120900000000001</c:v>
                </c:pt>
                <c:pt idx="44">
                  <c:v>12.398</c:v>
                </c:pt>
                <c:pt idx="45">
                  <c:v>12.6656</c:v>
                </c:pt>
                <c:pt idx="46">
                  <c:v>12.962199999999999</c:v>
                </c:pt>
                <c:pt idx="47">
                  <c:v>13.231199999999999</c:v>
                </c:pt>
                <c:pt idx="48">
                  <c:v>13.509600000000001</c:v>
                </c:pt>
                <c:pt idx="49">
                  <c:v>13.7783</c:v>
                </c:pt>
                <c:pt idx="50">
                  <c:v>14.052899999999999</c:v>
                </c:pt>
                <c:pt idx="51">
                  <c:v>14.3405</c:v>
                </c:pt>
                <c:pt idx="52">
                  <c:v>14.613200000000001</c:v>
                </c:pt>
                <c:pt idx="53">
                  <c:v>14.889799999999999</c:v>
                </c:pt>
                <c:pt idx="54">
                  <c:v>15.189299999999999</c:v>
                </c:pt>
                <c:pt idx="55">
                  <c:v>15.448700000000001</c:v>
                </c:pt>
                <c:pt idx="56">
                  <c:v>15.721299999999999</c:v>
                </c:pt>
                <c:pt idx="57">
                  <c:v>16.017499999999998</c:v>
                </c:pt>
                <c:pt idx="58">
                  <c:v>16.293700000000001</c:v>
                </c:pt>
                <c:pt idx="59">
                  <c:v>16.5745</c:v>
                </c:pt>
                <c:pt idx="60">
                  <c:v>16.832699999999999</c:v>
                </c:pt>
                <c:pt idx="61">
                  <c:v>17.101199999999999</c:v>
                </c:pt>
                <c:pt idx="62">
                  <c:v>17.400200000000002</c:v>
                </c:pt>
                <c:pt idx="63">
                  <c:v>17.688300000000002</c:v>
                </c:pt>
                <c:pt idx="64">
                  <c:v>17.950299999999999</c:v>
                </c:pt>
                <c:pt idx="65">
                  <c:v>18.220400000000001</c:v>
                </c:pt>
                <c:pt idx="66">
                  <c:v>18.513300000000001</c:v>
                </c:pt>
                <c:pt idx="67">
                  <c:v>18.8019</c:v>
                </c:pt>
                <c:pt idx="68">
                  <c:v>19.061</c:v>
                </c:pt>
                <c:pt idx="69">
                  <c:v>19.311900000000001</c:v>
                </c:pt>
                <c:pt idx="70">
                  <c:v>19.624500000000001</c:v>
                </c:pt>
                <c:pt idx="71">
                  <c:v>19.918399999999998</c:v>
                </c:pt>
                <c:pt idx="72">
                  <c:v>20.164300000000001</c:v>
                </c:pt>
                <c:pt idx="73">
                  <c:v>20.432700000000001</c:v>
                </c:pt>
                <c:pt idx="74">
                  <c:v>20.753699999999998</c:v>
                </c:pt>
                <c:pt idx="75">
                  <c:v>21.027200000000001</c:v>
                </c:pt>
                <c:pt idx="76">
                  <c:v>21.249099999999999</c:v>
                </c:pt>
                <c:pt idx="77">
                  <c:v>21.540500000000002</c:v>
                </c:pt>
                <c:pt idx="78">
                  <c:v>21.8827</c:v>
                </c:pt>
                <c:pt idx="79">
                  <c:v>22.093399999999999</c:v>
                </c:pt>
                <c:pt idx="80">
                  <c:v>22.360299999999999</c:v>
                </c:pt>
                <c:pt idx="81">
                  <c:v>22.729299999999999</c:v>
                </c:pt>
                <c:pt idx="82">
                  <c:v>22.949100000000001</c:v>
                </c:pt>
                <c:pt idx="83">
                  <c:v>23.1843</c:v>
                </c:pt>
                <c:pt idx="84">
                  <c:v>23.5365</c:v>
                </c:pt>
                <c:pt idx="85">
                  <c:v>23.798100000000002</c:v>
                </c:pt>
                <c:pt idx="86">
                  <c:v>24.011800000000001</c:v>
                </c:pt>
                <c:pt idx="87">
                  <c:v>24.357199999999999</c:v>
                </c:pt>
                <c:pt idx="88">
                  <c:v>24.6526</c:v>
                </c:pt>
                <c:pt idx="89">
                  <c:v>24.841200000000001</c:v>
                </c:pt>
                <c:pt idx="90">
                  <c:v>25.195499999999999</c:v>
                </c:pt>
                <c:pt idx="91">
                  <c:v>25.491800000000001</c:v>
                </c:pt>
                <c:pt idx="92">
                  <c:v>25.6675</c:v>
                </c:pt>
                <c:pt idx="93">
                  <c:v>26.054400000000001</c:v>
                </c:pt>
                <c:pt idx="94">
                  <c:v>26.3062</c:v>
                </c:pt>
                <c:pt idx="95">
                  <c:v>26.488</c:v>
                </c:pt>
                <c:pt idx="96">
                  <c:v>26.893999999999998</c:v>
                </c:pt>
                <c:pt idx="97">
                  <c:v>27.091200000000001</c:v>
                </c:pt>
                <c:pt idx="98">
                  <c:v>27.386299999999999</c:v>
                </c:pt>
                <c:pt idx="99">
                  <c:v>27.709199999999999</c:v>
                </c:pt>
                <c:pt idx="100">
                  <c:v>27.914899999999999</c:v>
                </c:pt>
                <c:pt idx="101">
                  <c:v>28.264700000000001</c:v>
                </c:pt>
                <c:pt idx="102">
                  <c:v>28.509699999999999</c:v>
                </c:pt>
                <c:pt idx="103">
                  <c:v>28.745699999999999</c:v>
                </c:pt>
                <c:pt idx="104">
                  <c:v>29.09</c:v>
                </c:pt>
                <c:pt idx="105">
                  <c:v>29.306899999999999</c:v>
                </c:pt>
                <c:pt idx="106">
                  <c:v>29.6373</c:v>
                </c:pt>
                <c:pt idx="107">
                  <c:v>29.911999999999999</c:v>
                </c:pt>
                <c:pt idx="108">
                  <c:v>30.138999999999999</c:v>
                </c:pt>
                <c:pt idx="109">
                  <c:v>30.500900000000001</c:v>
                </c:pt>
                <c:pt idx="110">
                  <c:v>30.683199999999999</c:v>
                </c:pt>
                <c:pt idx="111">
                  <c:v>31.038799999999998</c:v>
                </c:pt>
                <c:pt idx="112">
                  <c:v>31.266999999999999</c:v>
                </c:pt>
                <c:pt idx="113">
                  <c:v>31.554600000000001</c:v>
                </c:pt>
                <c:pt idx="114">
                  <c:v>31.869199999999999</c:v>
                </c:pt>
                <c:pt idx="115">
                  <c:v>32.051900000000003</c:v>
                </c:pt>
                <c:pt idx="116">
                  <c:v>32.475999999999999</c:v>
                </c:pt>
                <c:pt idx="117">
                  <c:v>32.580599999999997</c:v>
                </c:pt>
                <c:pt idx="118">
                  <c:v>33.027700000000003</c:v>
                </c:pt>
                <c:pt idx="119">
                  <c:v>33.166400000000003</c:v>
                </c:pt>
                <c:pt idx="120">
                  <c:v>33.58</c:v>
                </c:pt>
                <c:pt idx="121">
                  <c:v>33.755499999999998</c:v>
                </c:pt>
                <c:pt idx="122">
                  <c:v>34.0627</c:v>
                </c:pt>
                <c:pt idx="123">
                  <c:v>34.356200000000001</c:v>
                </c:pt>
                <c:pt idx="124">
                  <c:v>34.594200000000001</c:v>
                </c:pt>
                <c:pt idx="125">
                  <c:v>34.955500000000001</c:v>
                </c:pt>
                <c:pt idx="126">
                  <c:v>35.102800000000002</c:v>
                </c:pt>
                <c:pt idx="127">
                  <c:v>35.5137</c:v>
                </c:pt>
                <c:pt idx="128">
                  <c:v>35.6526</c:v>
                </c:pt>
                <c:pt idx="129">
                  <c:v>36.0732</c:v>
                </c:pt>
                <c:pt idx="130">
                  <c:v>36.213299999999997</c:v>
                </c:pt>
                <c:pt idx="131">
                  <c:v>36.593400000000003</c:v>
                </c:pt>
                <c:pt idx="132">
                  <c:v>36.819099999999999</c:v>
                </c:pt>
                <c:pt idx="133">
                  <c:v>37.156100000000002</c:v>
                </c:pt>
                <c:pt idx="134">
                  <c:v>37.359200000000001</c:v>
                </c:pt>
                <c:pt idx="135">
                  <c:v>37.707299999999996</c:v>
                </c:pt>
                <c:pt idx="136">
                  <c:v>37.915100000000002</c:v>
                </c:pt>
                <c:pt idx="137">
                  <c:v>38.251800000000003</c:v>
                </c:pt>
                <c:pt idx="138">
                  <c:v>38.486899999999999</c:v>
                </c:pt>
                <c:pt idx="139">
                  <c:v>38.741399999999999</c:v>
                </c:pt>
                <c:pt idx="140">
                  <c:v>39.142200000000003</c:v>
                </c:pt>
                <c:pt idx="141">
                  <c:v>39.243299999999998</c:v>
                </c:pt>
                <c:pt idx="142">
                  <c:v>39.7057</c:v>
                </c:pt>
                <c:pt idx="143">
                  <c:v>39.812800000000003</c:v>
                </c:pt>
                <c:pt idx="144">
                  <c:v>40.298400000000001</c:v>
                </c:pt>
                <c:pt idx="145">
                  <c:v>40.348199999999999</c:v>
                </c:pt>
                <c:pt idx="146">
                  <c:v>40.808100000000003</c:v>
                </c:pt>
                <c:pt idx="147">
                  <c:v>40.947200000000002</c:v>
                </c:pt>
                <c:pt idx="148">
                  <c:v>41.285200000000003</c:v>
                </c:pt>
                <c:pt idx="149">
                  <c:v>41.6053</c:v>
                </c:pt>
                <c:pt idx="150">
                  <c:v>41.781199999999998</c:v>
                </c:pt>
                <c:pt idx="151">
                  <c:v>42.186599999999999</c:v>
                </c:pt>
                <c:pt idx="152">
                  <c:v>42.3352</c:v>
                </c:pt>
                <c:pt idx="153">
                  <c:v>42.713999999999999</c:v>
                </c:pt>
                <c:pt idx="154">
                  <c:v>42.942799999999998</c:v>
                </c:pt>
                <c:pt idx="155">
                  <c:v>43.2303</c:v>
                </c:pt>
                <c:pt idx="156">
                  <c:v>43.528799999999997</c:v>
                </c:pt>
                <c:pt idx="157">
                  <c:v>43.737699999999997</c:v>
                </c:pt>
                <c:pt idx="158">
                  <c:v>44.089399999999998</c:v>
                </c:pt>
                <c:pt idx="159">
                  <c:v>44.322099999999999</c:v>
                </c:pt>
                <c:pt idx="160">
                  <c:v>44.626800000000003</c:v>
                </c:pt>
                <c:pt idx="161">
                  <c:v>44.905099999999997</c:v>
                </c:pt>
                <c:pt idx="162">
                  <c:v>45.174900000000001</c:v>
                </c:pt>
                <c:pt idx="163">
                  <c:v>45.464399999999998</c:v>
                </c:pt>
                <c:pt idx="164">
                  <c:v>45.716799999999999</c:v>
                </c:pt>
                <c:pt idx="165">
                  <c:v>46.0077</c:v>
                </c:pt>
                <c:pt idx="166">
                  <c:v>46.273299999999999</c:v>
                </c:pt>
                <c:pt idx="167">
                  <c:v>46.576799999999999</c:v>
                </c:pt>
                <c:pt idx="168">
                  <c:v>46.819400000000002</c:v>
                </c:pt>
                <c:pt idx="169">
                  <c:v>47.128500000000003</c:v>
                </c:pt>
                <c:pt idx="170">
                  <c:v>47.3994</c:v>
                </c:pt>
                <c:pt idx="171">
                  <c:v>47.678699999999999</c:v>
                </c:pt>
                <c:pt idx="172">
                  <c:v>47.942</c:v>
                </c:pt>
                <c:pt idx="173">
                  <c:v>48.215200000000003</c:v>
                </c:pt>
                <c:pt idx="174">
                  <c:v>48.545900000000003</c:v>
                </c:pt>
                <c:pt idx="175">
                  <c:v>48.793100000000003</c:v>
                </c:pt>
                <c:pt idx="176">
                  <c:v>49.0428</c:v>
                </c:pt>
                <c:pt idx="177">
                  <c:v>49.302</c:v>
                </c:pt>
                <c:pt idx="178">
                  <c:v>49.651299999999999</c:v>
                </c:pt>
                <c:pt idx="179">
                  <c:v>49.893500000000003</c:v>
                </c:pt>
                <c:pt idx="180">
                  <c:v>50.1952</c:v>
                </c:pt>
                <c:pt idx="181">
                  <c:v>50.480899999999998</c:v>
                </c:pt>
                <c:pt idx="182">
                  <c:v>50.723500000000001</c:v>
                </c:pt>
                <c:pt idx="183">
                  <c:v>50.969900000000003</c:v>
                </c:pt>
                <c:pt idx="184">
                  <c:v>51.281100000000002</c:v>
                </c:pt>
                <c:pt idx="185">
                  <c:v>51.558100000000003</c:v>
                </c:pt>
                <c:pt idx="186">
                  <c:v>51.8461</c:v>
                </c:pt>
                <c:pt idx="187">
                  <c:v>52.119599999999998</c:v>
                </c:pt>
                <c:pt idx="188">
                  <c:v>52.394399999999997</c:v>
                </c:pt>
                <c:pt idx="189">
                  <c:v>52.689700000000002</c:v>
                </c:pt>
                <c:pt idx="190">
                  <c:v>52.948399999999999</c:v>
                </c:pt>
                <c:pt idx="191">
                  <c:v>53.230600000000003</c:v>
                </c:pt>
                <c:pt idx="192">
                  <c:v>53.4998</c:v>
                </c:pt>
                <c:pt idx="193">
                  <c:v>53.776299999999999</c:v>
                </c:pt>
                <c:pt idx="194">
                  <c:v>54.066499999999998</c:v>
                </c:pt>
                <c:pt idx="195">
                  <c:v>54.333100000000002</c:v>
                </c:pt>
                <c:pt idx="196">
                  <c:v>54.617899999999999</c:v>
                </c:pt>
                <c:pt idx="197">
                  <c:v>54.9026</c:v>
                </c:pt>
                <c:pt idx="198">
                  <c:v>55.169400000000003</c:v>
                </c:pt>
                <c:pt idx="199">
                  <c:v>55.444899999999997</c:v>
                </c:pt>
                <c:pt idx="200">
                  <c:v>55.741599999999998</c:v>
                </c:pt>
                <c:pt idx="201">
                  <c:v>56.0244</c:v>
                </c:pt>
                <c:pt idx="202">
                  <c:v>56.2866</c:v>
                </c:pt>
                <c:pt idx="203">
                  <c:v>56.548499999999997</c:v>
                </c:pt>
                <c:pt idx="204">
                  <c:v>56.841700000000003</c:v>
                </c:pt>
                <c:pt idx="205">
                  <c:v>57.121400000000001</c:v>
                </c:pt>
                <c:pt idx="206">
                  <c:v>57.392600000000002</c:v>
                </c:pt>
                <c:pt idx="207">
                  <c:v>57.677</c:v>
                </c:pt>
                <c:pt idx="208">
                  <c:v>57.950800000000001</c:v>
                </c:pt>
                <c:pt idx="209">
                  <c:v>58.229399999999998</c:v>
                </c:pt>
                <c:pt idx="210">
                  <c:v>58.531300000000002</c:v>
                </c:pt>
                <c:pt idx="211">
                  <c:v>58.769100000000002</c:v>
                </c:pt>
                <c:pt idx="212">
                  <c:v>59.064300000000003</c:v>
                </c:pt>
                <c:pt idx="213">
                  <c:v>59.339599999999997</c:v>
                </c:pt>
                <c:pt idx="214">
                  <c:v>59.614400000000003</c:v>
                </c:pt>
                <c:pt idx="215">
                  <c:v>59.891399999999997</c:v>
                </c:pt>
                <c:pt idx="216">
                  <c:v>60.176400000000001</c:v>
                </c:pt>
                <c:pt idx="217">
                  <c:v>60.461399999999998</c:v>
                </c:pt>
                <c:pt idx="218">
                  <c:v>60.729100000000003</c:v>
                </c:pt>
                <c:pt idx="219">
                  <c:v>60.999899999999997</c:v>
                </c:pt>
                <c:pt idx="220">
                  <c:v>61.271599999999999</c:v>
                </c:pt>
                <c:pt idx="221">
                  <c:v>61.568899999999999</c:v>
                </c:pt>
                <c:pt idx="222">
                  <c:v>61.837800000000001</c:v>
                </c:pt>
                <c:pt idx="223">
                  <c:v>62.113199999999999</c:v>
                </c:pt>
                <c:pt idx="224">
                  <c:v>62.404400000000003</c:v>
                </c:pt>
                <c:pt idx="225">
                  <c:v>62.666899999999998</c:v>
                </c:pt>
                <c:pt idx="226">
                  <c:v>62.948700000000002</c:v>
                </c:pt>
                <c:pt idx="227">
                  <c:v>63.232500000000002</c:v>
                </c:pt>
                <c:pt idx="228">
                  <c:v>63.523299999999999</c:v>
                </c:pt>
                <c:pt idx="229">
                  <c:v>63.793399999999998</c:v>
                </c:pt>
                <c:pt idx="230">
                  <c:v>64.057599999999994</c:v>
                </c:pt>
                <c:pt idx="231">
                  <c:v>64.3232</c:v>
                </c:pt>
                <c:pt idx="232">
                  <c:v>64.630300000000005</c:v>
                </c:pt>
                <c:pt idx="233">
                  <c:v>64.892799999999994</c:v>
                </c:pt>
                <c:pt idx="234">
                  <c:v>65.171400000000006</c:v>
                </c:pt>
                <c:pt idx="235">
                  <c:v>65.461500000000001</c:v>
                </c:pt>
                <c:pt idx="236">
                  <c:v>65.733400000000003</c:v>
                </c:pt>
                <c:pt idx="237">
                  <c:v>66.007999999999996</c:v>
                </c:pt>
                <c:pt idx="238">
                  <c:v>66.278700000000001</c:v>
                </c:pt>
                <c:pt idx="239">
                  <c:v>66.557900000000004</c:v>
                </c:pt>
                <c:pt idx="240">
                  <c:v>66.843699999999998</c:v>
                </c:pt>
                <c:pt idx="241">
                  <c:v>67.116799999999998</c:v>
                </c:pt>
                <c:pt idx="242">
                  <c:v>67.391099999999994</c:v>
                </c:pt>
                <c:pt idx="243">
                  <c:v>67.680000000000007</c:v>
                </c:pt>
                <c:pt idx="244">
                  <c:v>67.959500000000006</c:v>
                </c:pt>
                <c:pt idx="245">
                  <c:v>68.227699999999999</c:v>
                </c:pt>
                <c:pt idx="246">
                  <c:v>68.501199999999997</c:v>
                </c:pt>
                <c:pt idx="247">
                  <c:v>68.775999999999996</c:v>
                </c:pt>
                <c:pt idx="248">
                  <c:v>69.064300000000003</c:v>
                </c:pt>
                <c:pt idx="249">
                  <c:v>69.337800000000001</c:v>
                </c:pt>
                <c:pt idx="250">
                  <c:v>69.6113</c:v>
                </c:pt>
                <c:pt idx="251">
                  <c:v>69.900400000000005</c:v>
                </c:pt>
                <c:pt idx="252">
                  <c:v>70.175799999999995</c:v>
                </c:pt>
                <c:pt idx="253">
                  <c:v>70.4495</c:v>
                </c:pt>
                <c:pt idx="254">
                  <c:v>70.723500000000001</c:v>
                </c:pt>
                <c:pt idx="255">
                  <c:v>70.993200000000002</c:v>
                </c:pt>
                <c:pt idx="256">
                  <c:v>71.287499999999994</c:v>
                </c:pt>
                <c:pt idx="257">
                  <c:v>71.559100000000001</c:v>
                </c:pt>
                <c:pt idx="258">
                  <c:v>71.832999999999998</c:v>
                </c:pt>
                <c:pt idx="259">
                  <c:v>72.126999999999995</c:v>
                </c:pt>
                <c:pt idx="260">
                  <c:v>72.3934</c:v>
                </c:pt>
                <c:pt idx="261">
                  <c:v>72.674599999999998</c:v>
                </c:pt>
                <c:pt idx="262">
                  <c:v>72.962800000000001</c:v>
                </c:pt>
                <c:pt idx="263">
                  <c:v>73.229699999999994</c:v>
                </c:pt>
                <c:pt idx="264">
                  <c:v>73.503500000000003</c:v>
                </c:pt>
                <c:pt idx="265">
                  <c:v>73.781499999999994</c:v>
                </c:pt>
                <c:pt idx="266">
                  <c:v>74.050799999999995</c:v>
                </c:pt>
                <c:pt idx="267">
                  <c:v>74.3506</c:v>
                </c:pt>
                <c:pt idx="268">
                  <c:v>74.622399999999999</c:v>
                </c:pt>
                <c:pt idx="269">
                  <c:v>74.884100000000004</c:v>
                </c:pt>
                <c:pt idx="270">
                  <c:v>75.182500000000005</c:v>
                </c:pt>
                <c:pt idx="271">
                  <c:v>75.456800000000001</c:v>
                </c:pt>
                <c:pt idx="272">
                  <c:v>75.725300000000004</c:v>
                </c:pt>
                <c:pt idx="273">
                  <c:v>76.003200000000007</c:v>
                </c:pt>
                <c:pt idx="274">
                  <c:v>76.278000000000006</c:v>
                </c:pt>
                <c:pt idx="275">
                  <c:v>76.564800000000005</c:v>
                </c:pt>
                <c:pt idx="276">
                  <c:v>76.837400000000002</c:v>
                </c:pt>
                <c:pt idx="277">
                  <c:v>77.109499999999997</c:v>
                </c:pt>
                <c:pt idx="278">
                  <c:v>77.406199999999998</c:v>
                </c:pt>
                <c:pt idx="279">
                  <c:v>77.678299999999993</c:v>
                </c:pt>
                <c:pt idx="280">
                  <c:v>77.947500000000005</c:v>
                </c:pt>
                <c:pt idx="281">
                  <c:v>78.228300000000004</c:v>
                </c:pt>
                <c:pt idx="282">
                  <c:v>78.487399999999994</c:v>
                </c:pt>
                <c:pt idx="283">
                  <c:v>78.788600000000002</c:v>
                </c:pt>
                <c:pt idx="284">
                  <c:v>79.065899999999999</c:v>
                </c:pt>
                <c:pt idx="285">
                  <c:v>79.3292</c:v>
                </c:pt>
                <c:pt idx="286">
                  <c:v>79.62</c:v>
                </c:pt>
                <c:pt idx="287">
                  <c:v>79.896900000000002</c:v>
                </c:pt>
                <c:pt idx="288">
                  <c:v>80.172499999999999</c:v>
                </c:pt>
                <c:pt idx="289">
                  <c:v>80.458600000000004</c:v>
                </c:pt>
                <c:pt idx="290">
                  <c:v>80.733500000000006</c:v>
                </c:pt>
                <c:pt idx="291">
                  <c:v>81.006500000000003</c:v>
                </c:pt>
                <c:pt idx="292">
                  <c:v>81.281099999999995</c:v>
                </c:pt>
                <c:pt idx="293">
                  <c:v>81.5501</c:v>
                </c:pt>
                <c:pt idx="294">
                  <c:v>81.835099999999997</c:v>
                </c:pt>
                <c:pt idx="295">
                  <c:v>82.141199999999998</c:v>
                </c:pt>
                <c:pt idx="296">
                  <c:v>82.395399999999995</c:v>
                </c:pt>
                <c:pt idx="297">
                  <c:v>82.679000000000002</c:v>
                </c:pt>
                <c:pt idx="298">
                  <c:v>82.9619</c:v>
                </c:pt>
                <c:pt idx="299">
                  <c:v>83.224900000000005</c:v>
                </c:pt>
                <c:pt idx="300">
                  <c:v>83.500200000000007</c:v>
                </c:pt>
                <c:pt idx="301">
                  <c:v>83.776499999999999</c:v>
                </c:pt>
                <c:pt idx="302">
                  <c:v>84.067099999999996</c:v>
                </c:pt>
                <c:pt idx="303">
                  <c:v>84.336799999999997</c:v>
                </c:pt>
                <c:pt idx="304">
                  <c:v>84.614000000000004</c:v>
                </c:pt>
                <c:pt idx="305">
                  <c:v>84.898799999999994</c:v>
                </c:pt>
                <c:pt idx="306">
                  <c:v>85.180800000000005</c:v>
                </c:pt>
                <c:pt idx="307">
                  <c:v>85.443700000000007</c:v>
                </c:pt>
                <c:pt idx="308">
                  <c:v>85.720100000000002</c:v>
                </c:pt>
                <c:pt idx="309">
                  <c:v>85.990499999999997</c:v>
                </c:pt>
                <c:pt idx="310">
                  <c:v>86.294899999999998</c:v>
                </c:pt>
                <c:pt idx="311">
                  <c:v>86.5578</c:v>
                </c:pt>
                <c:pt idx="312">
                  <c:v>86.831500000000005</c:v>
                </c:pt>
                <c:pt idx="313">
                  <c:v>87.123199999999997</c:v>
                </c:pt>
                <c:pt idx="314">
                  <c:v>87.399100000000004</c:v>
                </c:pt>
                <c:pt idx="315">
                  <c:v>87.673100000000005</c:v>
                </c:pt>
                <c:pt idx="316">
                  <c:v>87.957999999999998</c:v>
                </c:pt>
                <c:pt idx="317">
                  <c:v>88.235100000000003</c:v>
                </c:pt>
                <c:pt idx="318">
                  <c:v>88.509600000000006</c:v>
                </c:pt>
                <c:pt idx="319">
                  <c:v>88.778899999999993</c:v>
                </c:pt>
                <c:pt idx="320">
                  <c:v>89.041499999999999</c:v>
                </c:pt>
                <c:pt idx="321">
                  <c:v>89.363500000000002</c:v>
                </c:pt>
                <c:pt idx="322">
                  <c:v>89.617099999999994</c:v>
                </c:pt>
                <c:pt idx="323">
                  <c:v>89.884699999999995</c:v>
                </c:pt>
                <c:pt idx="324">
                  <c:v>90.188299999999998</c:v>
                </c:pt>
                <c:pt idx="325">
                  <c:v>90.453800000000001</c:v>
                </c:pt>
                <c:pt idx="326">
                  <c:v>90.733699999999999</c:v>
                </c:pt>
                <c:pt idx="327">
                  <c:v>91.001800000000003</c:v>
                </c:pt>
                <c:pt idx="328">
                  <c:v>91.278999999999996</c:v>
                </c:pt>
                <c:pt idx="329">
                  <c:v>91.565100000000001</c:v>
                </c:pt>
                <c:pt idx="330">
                  <c:v>91.835999999999999</c:v>
                </c:pt>
                <c:pt idx="331">
                  <c:v>92.111199999999997</c:v>
                </c:pt>
                <c:pt idx="332">
                  <c:v>92.406300000000002</c:v>
                </c:pt>
                <c:pt idx="333">
                  <c:v>92.6721</c:v>
                </c:pt>
                <c:pt idx="334">
                  <c:v>92.949700000000007</c:v>
                </c:pt>
                <c:pt idx="335">
                  <c:v>93.224999999999994</c:v>
                </c:pt>
                <c:pt idx="336">
                  <c:v>93.495999999999995</c:v>
                </c:pt>
                <c:pt idx="337">
                  <c:v>93.783699999999996</c:v>
                </c:pt>
                <c:pt idx="338">
                  <c:v>94.056200000000004</c:v>
                </c:pt>
                <c:pt idx="339">
                  <c:v>94.333399999999997</c:v>
                </c:pt>
                <c:pt idx="340">
                  <c:v>94.626999999999995</c:v>
                </c:pt>
                <c:pt idx="341">
                  <c:v>94.896000000000001</c:v>
                </c:pt>
                <c:pt idx="342">
                  <c:v>95.170900000000003</c:v>
                </c:pt>
                <c:pt idx="343">
                  <c:v>95.457599999999999</c:v>
                </c:pt>
                <c:pt idx="344">
                  <c:v>95.733400000000003</c:v>
                </c:pt>
                <c:pt idx="345">
                  <c:v>95.997799999999998</c:v>
                </c:pt>
                <c:pt idx="346">
                  <c:v>96.283299999999997</c:v>
                </c:pt>
                <c:pt idx="347">
                  <c:v>96.550200000000004</c:v>
                </c:pt>
                <c:pt idx="348">
                  <c:v>96.856499999999997</c:v>
                </c:pt>
                <c:pt idx="349">
                  <c:v>97.138099999999994</c:v>
                </c:pt>
                <c:pt idx="350">
                  <c:v>97.392200000000003</c:v>
                </c:pt>
                <c:pt idx="351">
                  <c:v>97.693700000000007</c:v>
                </c:pt>
                <c:pt idx="352">
                  <c:v>97.956999999999994</c:v>
                </c:pt>
                <c:pt idx="353">
                  <c:v>98.226900000000001</c:v>
                </c:pt>
                <c:pt idx="354">
                  <c:v>98.496899999999997</c:v>
                </c:pt>
                <c:pt idx="355">
                  <c:v>98.769099999999995</c:v>
                </c:pt>
                <c:pt idx="356">
                  <c:v>99.066400000000002</c:v>
                </c:pt>
                <c:pt idx="357">
                  <c:v>99.334900000000005</c:v>
                </c:pt>
                <c:pt idx="358">
                  <c:v>99.616399999999999</c:v>
                </c:pt>
                <c:pt idx="359">
                  <c:v>99.868899999999996</c:v>
                </c:pt>
              </c:numCache>
            </c:numRef>
          </c:xVal>
          <c:yVal>
            <c:numRef>
              <c:f>'[11]060318 3 ramp'!$C$5:$C$364</c:f>
              <c:numCache>
                <c:formatCode>General</c:formatCode>
                <c:ptCount val="360"/>
                <c:pt idx="0">
                  <c:v>5030.63</c:v>
                </c:pt>
                <c:pt idx="1">
                  <c:v>5802.06</c:v>
                </c:pt>
                <c:pt idx="2">
                  <c:v>5205.2700000000004</c:v>
                </c:pt>
                <c:pt idx="3">
                  <c:v>4059.15</c:v>
                </c:pt>
                <c:pt idx="4">
                  <c:v>3258.6</c:v>
                </c:pt>
                <c:pt idx="5">
                  <c:v>2714.25</c:v>
                </c:pt>
                <c:pt idx="6">
                  <c:v>2323.1</c:v>
                </c:pt>
                <c:pt idx="7">
                  <c:v>2031.15</c:v>
                </c:pt>
                <c:pt idx="8">
                  <c:v>1787.03</c:v>
                </c:pt>
                <c:pt idx="9">
                  <c:v>1605.19</c:v>
                </c:pt>
                <c:pt idx="10">
                  <c:v>1454.6</c:v>
                </c:pt>
                <c:pt idx="11">
                  <c:v>1319.99</c:v>
                </c:pt>
                <c:pt idx="12">
                  <c:v>1210.43</c:v>
                </c:pt>
                <c:pt idx="13">
                  <c:v>1113.93</c:v>
                </c:pt>
                <c:pt idx="14">
                  <c:v>1024.1600000000001</c:v>
                </c:pt>
                <c:pt idx="15">
                  <c:v>949.50099999999998</c:v>
                </c:pt>
                <c:pt idx="16">
                  <c:v>877.19</c:v>
                </c:pt>
                <c:pt idx="17">
                  <c:v>818.01300000000003</c:v>
                </c:pt>
                <c:pt idx="18">
                  <c:v>760.94500000000005</c:v>
                </c:pt>
                <c:pt idx="19">
                  <c:v>709.39</c:v>
                </c:pt>
                <c:pt idx="20">
                  <c:v>663.23500000000001</c:v>
                </c:pt>
                <c:pt idx="21">
                  <c:v>624.96199999999999</c:v>
                </c:pt>
                <c:pt idx="22">
                  <c:v>592.92600000000004</c:v>
                </c:pt>
                <c:pt idx="23">
                  <c:v>562.11500000000001</c:v>
                </c:pt>
                <c:pt idx="24">
                  <c:v>535.34</c:v>
                </c:pt>
                <c:pt idx="25">
                  <c:v>510.93599999999998</c:v>
                </c:pt>
                <c:pt idx="26">
                  <c:v>487.38600000000002</c:v>
                </c:pt>
                <c:pt idx="27">
                  <c:v>460.32900000000001</c:v>
                </c:pt>
                <c:pt idx="28">
                  <c:v>439.05500000000001</c:v>
                </c:pt>
                <c:pt idx="29">
                  <c:v>421.53699999999998</c:v>
                </c:pt>
                <c:pt idx="30">
                  <c:v>406.24200000000002</c:v>
                </c:pt>
                <c:pt idx="31">
                  <c:v>393.73700000000002</c:v>
                </c:pt>
                <c:pt idx="32">
                  <c:v>380.81599999999997</c:v>
                </c:pt>
                <c:pt idx="33">
                  <c:v>370.56400000000002</c:v>
                </c:pt>
                <c:pt idx="34">
                  <c:v>357.25400000000002</c:v>
                </c:pt>
                <c:pt idx="35">
                  <c:v>339.21899999999999</c:v>
                </c:pt>
                <c:pt idx="36">
                  <c:v>326.80700000000002</c:v>
                </c:pt>
                <c:pt idx="37">
                  <c:v>315.93700000000001</c:v>
                </c:pt>
                <c:pt idx="38">
                  <c:v>307.17700000000002</c:v>
                </c:pt>
                <c:pt idx="39">
                  <c:v>297.69099999999997</c:v>
                </c:pt>
                <c:pt idx="40">
                  <c:v>286.37200000000001</c:v>
                </c:pt>
                <c:pt idx="41">
                  <c:v>272.39499999999998</c:v>
                </c:pt>
                <c:pt idx="42">
                  <c:v>260.93400000000003</c:v>
                </c:pt>
                <c:pt idx="43">
                  <c:v>249.96299999999999</c:v>
                </c:pt>
                <c:pt idx="44">
                  <c:v>241.40799999999999</c:v>
                </c:pt>
                <c:pt idx="45">
                  <c:v>233.441</c:v>
                </c:pt>
                <c:pt idx="46">
                  <c:v>229.11099999999999</c:v>
                </c:pt>
                <c:pt idx="47">
                  <c:v>220.179</c:v>
                </c:pt>
                <c:pt idx="48">
                  <c:v>212.98699999999999</c:v>
                </c:pt>
                <c:pt idx="49">
                  <c:v>197.76599999999999</c:v>
                </c:pt>
                <c:pt idx="50">
                  <c:v>193.321</c:v>
                </c:pt>
                <c:pt idx="51">
                  <c:v>186.14599999999999</c:v>
                </c:pt>
                <c:pt idx="52">
                  <c:v>186.62</c:v>
                </c:pt>
                <c:pt idx="53">
                  <c:v>188.51499999999999</c:v>
                </c:pt>
                <c:pt idx="54">
                  <c:v>175.40700000000001</c:v>
                </c:pt>
                <c:pt idx="55">
                  <c:v>162.09100000000001</c:v>
                </c:pt>
                <c:pt idx="56">
                  <c:v>164.43</c:v>
                </c:pt>
                <c:pt idx="57">
                  <c:v>169.00200000000001</c:v>
                </c:pt>
                <c:pt idx="58">
                  <c:v>167.04900000000001</c:v>
                </c:pt>
                <c:pt idx="59">
                  <c:v>154.81100000000001</c:v>
                </c:pt>
                <c:pt idx="60">
                  <c:v>138.18299999999999</c:v>
                </c:pt>
                <c:pt idx="61">
                  <c:v>145.351</c:v>
                </c:pt>
                <c:pt idx="62">
                  <c:v>152.047</c:v>
                </c:pt>
                <c:pt idx="63">
                  <c:v>147.28</c:v>
                </c:pt>
                <c:pt idx="64">
                  <c:v>128.66</c:v>
                </c:pt>
                <c:pt idx="65">
                  <c:v>131.00700000000001</c:v>
                </c:pt>
                <c:pt idx="66">
                  <c:v>144.13399999999999</c:v>
                </c:pt>
                <c:pt idx="67">
                  <c:v>136.62700000000001</c:v>
                </c:pt>
                <c:pt idx="68">
                  <c:v>119.026</c:v>
                </c:pt>
                <c:pt idx="69">
                  <c:v>119.55200000000001</c:v>
                </c:pt>
                <c:pt idx="70">
                  <c:v>134.50299999999999</c:v>
                </c:pt>
                <c:pt idx="71">
                  <c:v>122.378</c:v>
                </c:pt>
                <c:pt idx="72">
                  <c:v>104.363</c:v>
                </c:pt>
                <c:pt idx="73">
                  <c:v>118.584</c:v>
                </c:pt>
                <c:pt idx="74">
                  <c:v>127.053</c:v>
                </c:pt>
                <c:pt idx="75">
                  <c:v>106.777</c:v>
                </c:pt>
                <c:pt idx="76">
                  <c:v>98.293800000000005</c:v>
                </c:pt>
                <c:pt idx="77">
                  <c:v>122.626</c:v>
                </c:pt>
                <c:pt idx="78">
                  <c:v>108.78100000000001</c:v>
                </c:pt>
                <c:pt idx="79">
                  <c:v>92.110799999999998</c:v>
                </c:pt>
                <c:pt idx="80">
                  <c:v>111.654</c:v>
                </c:pt>
                <c:pt idx="81">
                  <c:v>110.627</c:v>
                </c:pt>
                <c:pt idx="82">
                  <c:v>83.6477</c:v>
                </c:pt>
                <c:pt idx="83">
                  <c:v>99.283000000000001</c:v>
                </c:pt>
                <c:pt idx="84">
                  <c:v>110.496</c:v>
                </c:pt>
                <c:pt idx="85">
                  <c:v>81.809299999999993</c:v>
                </c:pt>
                <c:pt idx="86">
                  <c:v>85.402199999999993</c:v>
                </c:pt>
                <c:pt idx="87">
                  <c:v>102.94499999999999</c:v>
                </c:pt>
                <c:pt idx="88">
                  <c:v>79.565600000000003</c:v>
                </c:pt>
                <c:pt idx="89">
                  <c:v>75.944999999999993</c:v>
                </c:pt>
                <c:pt idx="90">
                  <c:v>95.691699999999997</c:v>
                </c:pt>
                <c:pt idx="91">
                  <c:v>73.132599999999996</c:v>
                </c:pt>
                <c:pt idx="92">
                  <c:v>72.460599999999999</c:v>
                </c:pt>
                <c:pt idx="93">
                  <c:v>92.067999999999998</c:v>
                </c:pt>
                <c:pt idx="94">
                  <c:v>65.099000000000004</c:v>
                </c:pt>
                <c:pt idx="95">
                  <c:v>80.413300000000007</c:v>
                </c:pt>
                <c:pt idx="96">
                  <c:v>84.266499999999994</c:v>
                </c:pt>
                <c:pt idx="97">
                  <c:v>66.386700000000005</c:v>
                </c:pt>
                <c:pt idx="98">
                  <c:v>82.597800000000007</c:v>
                </c:pt>
                <c:pt idx="99">
                  <c:v>70.362499999999997</c:v>
                </c:pt>
                <c:pt idx="100">
                  <c:v>71.634600000000006</c:v>
                </c:pt>
                <c:pt idx="101">
                  <c:v>77.166899999999998</c:v>
                </c:pt>
                <c:pt idx="102">
                  <c:v>62.138599999999997</c:v>
                </c:pt>
                <c:pt idx="103">
                  <c:v>72.712400000000002</c:v>
                </c:pt>
                <c:pt idx="104">
                  <c:v>69.494500000000002</c:v>
                </c:pt>
                <c:pt idx="105">
                  <c:v>60.5124</c:v>
                </c:pt>
                <c:pt idx="106">
                  <c:v>71.700800000000001</c:v>
                </c:pt>
                <c:pt idx="107">
                  <c:v>61.247</c:v>
                </c:pt>
                <c:pt idx="108">
                  <c:v>66.164900000000003</c:v>
                </c:pt>
                <c:pt idx="109">
                  <c:v>62.523400000000002</c:v>
                </c:pt>
                <c:pt idx="110">
                  <c:v>58.5017</c:v>
                </c:pt>
                <c:pt idx="111">
                  <c:v>66.229900000000001</c:v>
                </c:pt>
                <c:pt idx="112">
                  <c:v>55.150599999999997</c:v>
                </c:pt>
                <c:pt idx="113">
                  <c:v>65.263099999999994</c:v>
                </c:pt>
                <c:pt idx="114">
                  <c:v>53.526200000000003</c:v>
                </c:pt>
                <c:pt idx="115">
                  <c:v>60.716799999999999</c:v>
                </c:pt>
                <c:pt idx="116">
                  <c:v>55.5837</c:v>
                </c:pt>
                <c:pt idx="117">
                  <c:v>54.572299999999998</c:v>
                </c:pt>
                <c:pt idx="118">
                  <c:v>60.639000000000003</c:v>
                </c:pt>
                <c:pt idx="119">
                  <c:v>49.567</c:v>
                </c:pt>
                <c:pt idx="120">
                  <c:v>62.120899999999999</c:v>
                </c:pt>
                <c:pt idx="121">
                  <c:v>45.8202</c:v>
                </c:pt>
                <c:pt idx="122">
                  <c:v>60.735599999999998</c:v>
                </c:pt>
                <c:pt idx="123">
                  <c:v>43.997100000000003</c:v>
                </c:pt>
                <c:pt idx="124">
                  <c:v>54.686999999999998</c:v>
                </c:pt>
                <c:pt idx="125">
                  <c:v>42.4681</c:v>
                </c:pt>
                <c:pt idx="126">
                  <c:v>49.412300000000002</c:v>
                </c:pt>
                <c:pt idx="127">
                  <c:v>41.184699999999999</c:v>
                </c:pt>
                <c:pt idx="128">
                  <c:v>51.162199999999999</c:v>
                </c:pt>
                <c:pt idx="129">
                  <c:v>42.385300000000001</c:v>
                </c:pt>
                <c:pt idx="130">
                  <c:v>51.6539</c:v>
                </c:pt>
                <c:pt idx="131">
                  <c:v>42.938400000000001</c:v>
                </c:pt>
                <c:pt idx="132">
                  <c:v>51.5154</c:v>
                </c:pt>
                <c:pt idx="133">
                  <c:v>40.999000000000002</c:v>
                </c:pt>
                <c:pt idx="134">
                  <c:v>49.4054</c:v>
                </c:pt>
                <c:pt idx="135">
                  <c:v>40.217599999999997</c:v>
                </c:pt>
                <c:pt idx="136">
                  <c:v>48.158099999999997</c:v>
                </c:pt>
                <c:pt idx="137">
                  <c:v>38.320399999999999</c:v>
                </c:pt>
                <c:pt idx="138">
                  <c:v>49.475999999999999</c:v>
                </c:pt>
                <c:pt idx="139">
                  <c:v>38.158999999999999</c:v>
                </c:pt>
                <c:pt idx="140">
                  <c:v>48.751399999999997</c:v>
                </c:pt>
                <c:pt idx="141">
                  <c:v>37.578899999999997</c:v>
                </c:pt>
                <c:pt idx="142">
                  <c:v>44.776600000000002</c:v>
                </c:pt>
                <c:pt idx="143">
                  <c:v>37.666600000000003</c:v>
                </c:pt>
                <c:pt idx="144">
                  <c:v>39.539700000000003</c:v>
                </c:pt>
                <c:pt idx="145">
                  <c:v>37.491900000000001</c:v>
                </c:pt>
                <c:pt idx="146">
                  <c:v>34.780900000000003</c:v>
                </c:pt>
                <c:pt idx="147">
                  <c:v>41.495199999999997</c:v>
                </c:pt>
                <c:pt idx="148">
                  <c:v>34.655900000000003</c:v>
                </c:pt>
                <c:pt idx="149">
                  <c:v>42.180100000000003</c:v>
                </c:pt>
                <c:pt idx="150">
                  <c:v>36.245100000000001</c:v>
                </c:pt>
                <c:pt idx="151">
                  <c:v>36.318100000000001</c:v>
                </c:pt>
                <c:pt idx="152">
                  <c:v>36.032200000000003</c:v>
                </c:pt>
                <c:pt idx="153">
                  <c:v>32.4634</c:v>
                </c:pt>
                <c:pt idx="154">
                  <c:v>34.238100000000003</c:v>
                </c:pt>
                <c:pt idx="155">
                  <c:v>29.315999999999999</c:v>
                </c:pt>
                <c:pt idx="156">
                  <c:v>32.278100000000002</c:v>
                </c:pt>
                <c:pt idx="157">
                  <c:v>28.5486</c:v>
                </c:pt>
                <c:pt idx="158">
                  <c:v>29.982299999999999</c:v>
                </c:pt>
                <c:pt idx="159">
                  <c:v>29.011600000000001</c:v>
                </c:pt>
                <c:pt idx="160">
                  <c:v>26.881399999999999</c:v>
                </c:pt>
                <c:pt idx="161">
                  <c:v>25.961600000000001</c:v>
                </c:pt>
                <c:pt idx="162">
                  <c:v>23.3995</c:v>
                </c:pt>
                <c:pt idx="163">
                  <c:v>22.221699999999998</c:v>
                </c:pt>
                <c:pt idx="164">
                  <c:v>21.064299999999999</c:v>
                </c:pt>
                <c:pt idx="165">
                  <c:v>20.5124</c:v>
                </c:pt>
                <c:pt idx="166">
                  <c:v>20.141300000000001</c:v>
                </c:pt>
                <c:pt idx="167">
                  <c:v>19.969899999999999</c:v>
                </c:pt>
                <c:pt idx="168">
                  <c:v>18.654800000000002</c:v>
                </c:pt>
                <c:pt idx="169">
                  <c:v>17.299800000000001</c:v>
                </c:pt>
                <c:pt idx="170">
                  <c:v>17.109200000000001</c:v>
                </c:pt>
                <c:pt idx="171">
                  <c:v>15.447900000000001</c:v>
                </c:pt>
                <c:pt idx="172">
                  <c:v>15.180300000000001</c:v>
                </c:pt>
                <c:pt idx="173">
                  <c:v>16.049800000000001</c:v>
                </c:pt>
                <c:pt idx="174">
                  <c:v>15.9573</c:v>
                </c:pt>
                <c:pt idx="175">
                  <c:v>14.950100000000001</c:v>
                </c:pt>
                <c:pt idx="176">
                  <c:v>14.5273</c:v>
                </c:pt>
                <c:pt idx="177">
                  <c:v>16.831800000000001</c:v>
                </c:pt>
                <c:pt idx="178">
                  <c:v>17.1023</c:v>
                </c:pt>
                <c:pt idx="179">
                  <c:v>16.6008</c:v>
                </c:pt>
                <c:pt idx="180">
                  <c:v>14.900700000000001</c:v>
                </c:pt>
                <c:pt idx="181">
                  <c:v>12.5176</c:v>
                </c:pt>
                <c:pt idx="182">
                  <c:v>10.684200000000001</c:v>
                </c:pt>
                <c:pt idx="183">
                  <c:v>11.247199999999999</c:v>
                </c:pt>
                <c:pt idx="184">
                  <c:v>12.294499999999999</c:v>
                </c:pt>
                <c:pt idx="185">
                  <c:v>11.6935</c:v>
                </c:pt>
                <c:pt idx="186">
                  <c:v>12.1981</c:v>
                </c:pt>
                <c:pt idx="187">
                  <c:v>11.7492</c:v>
                </c:pt>
                <c:pt idx="188">
                  <c:v>11.22</c:v>
                </c:pt>
                <c:pt idx="189">
                  <c:v>10.492599999999999</c:v>
                </c:pt>
                <c:pt idx="190">
                  <c:v>10.372400000000001</c:v>
                </c:pt>
                <c:pt idx="191">
                  <c:v>9.89785</c:v>
                </c:pt>
                <c:pt idx="192">
                  <c:v>9.8534600000000001</c:v>
                </c:pt>
                <c:pt idx="193">
                  <c:v>9.3567199999999993</c:v>
                </c:pt>
                <c:pt idx="194">
                  <c:v>9.5938300000000005</c:v>
                </c:pt>
                <c:pt idx="195">
                  <c:v>8.9275000000000002</c:v>
                </c:pt>
                <c:pt idx="196">
                  <c:v>8.9669799999999995</c:v>
                </c:pt>
                <c:pt idx="197">
                  <c:v>8.6338699999999999</c:v>
                </c:pt>
                <c:pt idx="198">
                  <c:v>8.4068500000000004</c:v>
                </c:pt>
                <c:pt idx="199">
                  <c:v>8.4688199999999991</c:v>
                </c:pt>
                <c:pt idx="200">
                  <c:v>8.0759899999999991</c:v>
                </c:pt>
                <c:pt idx="201">
                  <c:v>8.0943000000000005</c:v>
                </c:pt>
                <c:pt idx="202">
                  <c:v>7.6739800000000002</c:v>
                </c:pt>
                <c:pt idx="203">
                  <c:v>7.4899300000000002</c:v>
                </c:pt>
                <c:pt idx="204">
                  <c:v>7.3875799999999998</c:v>
                </c:pt>
                <c:pt idx="205">
                  <c:v>7.1747500000000004</c:v>
                </c:pt>
                <c:pt idx="206">
                  <c:v>7.1348000000000003</c:v>
                </c:pt>
                <c:pt idx="207">
                  <c:v>7.1196000000000002</c:v>
                </c:pt>
                <c:pt idx="208">
                  <c:v>7.2277699999999996</c:v>
                </c:pt>
                <c:pt idx="209">
                  <c:v>7.4347899999999996</c:v>
                </c:pt>
                <c:pt idx="210">
                  <c:v>7.1172199999999997</c:v>
                </c:pt>
                <c:pt idx="211">
                  <c:v>6.4641500000000001</c:v>
                </c:pt>
                <c:pt idx="212">
                  <c:v>6.4508400000000004</c:v>
                </c:pt>
                <c:pt idx="213">
                  <c:v>6.1580199999999996</c:v>
                </c:pt>
                <c:pt idx="214">
                  <c:v>5.9476000000000004</c:v>
                </c:pt>
                <c:pt idx="215">
                  <c:v>5.7919099999999997</c:v>
                </c:pt>
                <c:pt idx="216">
                  <c:v>5.88422</c:v>
                </c:pt>
                <c:pt idx="217">
                  <c:v>5.7389000000000001</c:v>
                </c:pt>
                <c:pt idx="218">
                  <c:v>5.5392000000000001</c:v>
                </c:pt>
                <c:pt idx="219">
                  <c:v>5.4383999999999997</c:v>
                </c:pt>
                <c:pt idx="220">
                  <c:v>5.3883799999999997</c:v>
                </c:pt>
                <c:pt idx="221">
                  <c:v>5.2679</c:v>
                </c:pt>
                <c:pt idx="222">
                  <c:v>5.16031</c:v>
                </c:pt>
                <c:pt idx="223">
                  <c:v>5.0602600000000004</c:v>
                </c:pt>
                <c:pt idx="224">
                  <c:v>4.97316</c:v>
                </c:pt>
                <c:pt idx="225">
                  <c:v>4.9954099999999997</c:v>
                </c:pt>
                <c:pt idx="226">
                  <c:v>5.1021000000000001</c:v>
                </c:pt>
                <c:pt idx="227">
                  <c:v>5.1702599999999999</c:v>
                </c:pt>
                <c:pt idx="228">
                  <c:v>5.2951899999999998</c:v>
                </c:pt>
                <c:pt idx="229">
                  <c:v>5.1014299999999997</c:v>
                </c:pt>
                <c:pt idx="230">
                  <c:v>5.0263</c:v>
                </c:pt>
                <c:pt idx="231">
                  <c:v>4.9184000000000001</c:v>
                </c:pt>
                <c:pt idx="232">
                  <c:v>4.8960699999999999</c:v>
                </c:pt>
                <c:pt idx="233">
                  <c:v>4.8220799999999997</c:v>
                </c:pt>
                <c:pt idx="234">
                  <c:v>4.7785000000000002</c:v>
                </c:pt>
                <c:pt idx="235">
                  <c:v>4.7403899999999997</c:v>
                </c:pt>
                <c:pt idx="236">
                  <c:v>4.6493000000000002</c:v>
                </c:pt>
                <c:pt idx="237">
                  <c:v>4.5988699999999998</c:v>
                </c:pt>
                <c:pt idx="238">
                  <c:v>4.5372300000000001</c:v>
                </c:pt>
                <c:pt idx="239">
                  <c:v>4.4623200000000001</c:v>
                </c:pt>
                <c:pt idx="240">
                  <c:v>4.4126099999999999</c:v>
                </c:pt>
                <c:pt idx="241">
                  <c:v>4.3460599999999996</c:v>
                </c:pt>
                <c:pt idx="242">
                  <c:v>4.2975700000000003</c:v>
                </c:pt>
                <c:pt idx="243">
                  <c:v>4.2643000000000004</c:v>
                </c:pt>
                <c:pt idx="244">
                  <c:v>4.2586300000000001</c:v>
                </c:pt>
                <c:pt idx="245">
                  <c:v>4.2042099999999998</c:v>
                </c:pt>
                <c:pt idx="246">
                  <c:v>4.1572800000000001</c:v>
                </c:pt>
                <c:pt idx="247">
                  <c:v>4.1382599999999998</c:v>
                </c:pt>
                <c:pt idx="248">
                  <c:v>4.0943399999999999</c:v>
                </c:pt>
                <c:pt idx="249">
                  <c:v>4.0911099999999996</c:v>
                </c:pt>
                <c:pt idx="250">
                  <c:v>4.0415200000000002</c:v>
                </c:pt>
                <c:pt idx="251">
                  <c:v>4.0247000000000002</c:v>
                </c:pt>
                <c:pt idx="252">
                  <c:v>3.9936500000000001</c:v>
                </c:pt>
                <c:pt idx="253">
                  <c:v>3.9685700000000002</c:v>
                </c:pt>
                <c:pt idx="254">
                  <c:v>3.9311500000000001</c:v>
                </c:pt>
                <c:pt idx="255">
                  <c:v>3.8981400000000002</c:v>
                </c:pt>
                <c:pt idx="256">
                  <c:v>3.88666</c:v>
                </c:pt>
                <c:pt idx="257">
                  <c:v>3.8664499999999999</c:v>
                </c:pt>
                <c:pt idx="258">
                  <c:v>3.8422499999999999</c:v>
                </c:pt>
                <c:pt idx="259">
                  <c:v>3.7801999999999998</c:v>
                </c:pt>
                <c:pt idx="260">
                  <c:v>3.7754799999999999</c:v>
                </c:pt>
                <c:pt idx="261">
                  <c:v>3.70296</c:v>
                </c:pt>
                <c:pt idx="262">
                  <c:v>3.6266699999999998</c:v>
                </c:pt>
                <c:pt idx="263">
                  <c:v>3.5786899999999999</c:v>
                </c:pt>
                <c:pt idx="264">
                  <c:v>3.5784500000000001</c:v>
                </c:pt>
                <c:pt idx="265">
                  <c:v>3.54277</c:v>
                </c:pt>
                <c:pt idx="266">
                  <c:v>3.5352000000000001</c:v>
                </c:pt>
                <c:pt idx="267">
                  <c:v>3.5788099999999998</c:v>
                </c:pt>
                <c:pt idx="268">
                  <c:v>3.4528699999999999</c:v>
                </c:pt>
                <c:pt idx="269">
                  <c:v>3.4034499999999999</c:v>
                </c:pt>
                <c:pt idx="270">
                  <c:v>3.3730199999999999</c:v>
                </c:pt>
                <c:pt idx="271">
                  <c:v>3.3503699999999998</c:v>
                </c:pt>
                <c:pt idx="272">
                  <c:v>3.3075999999999999</c:v>
                </c:pt>
                <c:pt idx="273">
                  <c:v>3.2817599999999998</c:v>
                </c:pt>
                <c:pt idx="274">
                  <c:v>3.27258</c:v>
                </c:pt>
                <c:pt idx="275">
                  <c:v>3.2366100000000002</c:v>
                </c:pt>
                <c:pt idx="276">
                  <c:v>3.2168199999999998</c:v>
                </c:pt>
                <c:pt idx="277">
                  <c:v>3.1894100000000001</c:v>
                </c:pt>
                <c:pt idx="278">
                  <c:v>3.1940599999999999</c:v>
                </c:pt>
                <c:pt idx="279">
                  <c:v>3.1577199999999999</c:v>
                </c:pt>
                <c:pt idx="280">
                  <c:v>3.1520199999999998</c:v>
                </c:pt>
                <c:pt idx="281">
                  <c:v>3.1271599999999999</c:v>
                </c:pt>
                <c:pt idx="282">
                  <c:v>3.12887</c:v>
                </c:pt>
                <c:pt idx="283">
                  <c:v>3.0616099999999999</c:v>
                </c:pt>
                <c:pt idx="284">
                  <c:v>3.02305</c:v>
                </c:pt>
                <c:pt idx="285">
                  <c:v>2.9771700000000001</c:v>
                </c:pt>
                <c:pt idx="286">
                  <c:v>2.9751400000000001</c:v>
                </c:pt>
                <c:pt idx="287">
                  <c:v>2.9705599999999999</c:v>
                </c:pt>
                <c:pt idx="288">
                  <c:v>2.9610400000000001</c:v>
                </c:pt>
                <c:pt idx="289">
                  <c:v>2.9149400000000001</c:v>
                </c:pt>
                <c:pt idx="290">
                  <c:v>2.92794</c:v>
                </c:pt>
                <c:pt idx="291">
                  <c:v>2.9281100000000002</c:v>
                </c:pt>
                <c:pt idx="292">
                  <c:v>2.9138500000000001</c:v>
                </c:pt>
                <c:pt idx="293">
                  <c:v>2.9426600000000001</c:v>
                </c:pt>
                <c:pt idx="294">
                  <c:v>2.9943499999999998</c:v>
                </c:pt>
                <c:pt idx="295">
                  <c:v>2.9503200000000001</c:v>
                </c:pt>
                <c:pt idx="296">
                  <c:v>2.8794900000000001</c:v>
                </c:pt>
                <c:pt idx="297">
                  <c:v>2.8542100000000001</c:v>
                </c:pt>
                <c:pt idx="298">
                  <c:v>2.7843</c:v>
                </c:pt>
                <c:pt idx="299">
                  <c:v>2.7651500000000002</c:v>
                </c:pt>
                <c:pt idx="300">
                  <c:v>2.7727599999999999</c:v>
                </c:pt>
                <c:pt idx="301">
                  <c:v>2.7735500000000002</c:v>
                </c:pt>
                <c:pt idx="302">
                  <c:v>2.72499</c:v>
                </c:pt>
                <c:pt idx="303">
                  <c:v>2.7086899999999998</c:v>
                </c:pt>
                <c:pt idx="304">
                  <c:v>2.7004999999999999</c:v>
                </c:pt>
                <c:pt idx="305">
                  <c:v>2.6739899999999999</c:v>
                </c:pt>
                <c:pt idx="306">
                  <c:v>2.6644700000000001</c:v>
                </c:pt>
                <c:pt idx="307">
                  <c:v>2.6459000000000001</c:v>
                </c:pt>
                <c:pt idx="308">
                  <c:v>2.6364800000000002</c:v>
                </c:pt>
                <c:pt idx="309">
                  <c:v>2.6407699999999998</c:v>
                </c:pt>
                <c:pt idx="310">
                  <c:v>2.6520100000000002</c:v>
                </c:pt>
                <c:pt idx="311">
                  <c:v>2.6362399999999999</c:v>
                </c:pt>
                <c:pt idx="312">
                  <c:v>2.6306799999999999</c:v>
                </c:pt>
                <c:pt idx="313">
                  <c:v>2.6339399999999999</c:v>
                </c:pt>
                <c:pt idx="314">
                  <c:v>2.6109900000000001</c:v>
                </c:pt>
                <c:pt idx="315">
                  <c:v>2.5784600000000002</c:v>
                </c:pt>
                <c:pt idx="316">
                  <c:v>2.5813000000000001</c:v>
                </c:pt>
                <c:pt idx="317">
                  <c:v>2.5722</c:v>
                </c:pt>
                <c:pt idx="318">
                  <c:v>2.5490400000000002</c:v>
                </c:pt>
                <c:pt idx="319">
                  <c:v>2.5596100000000002</c:v>
                </c:pt>
                <c:pt idx="320">
                  <c:v>2.6206499999999999</c:v>
                </c:pt>
                <c:pt idx="321">
                  <c:v>2.5998000000000001</c:v>
                </c:pt>
                <c:pt idx="322">
                  <c:v>2.5106099999999998</c:v>
                </c:pt>
                <c:pt idx="323">
                  <c:v>2.47106</c:v>
                </c:pt>
                <c:pt idx="324">
                  <c:v>2.4895100000000001</c:v>
                </c:pt>
                <c:pt idx="325">
                  <c:v>2.4645000000000001</c:v>
                </c:pt>
                <c:pt idx="326">
                  <c:v>2.4236200000000001</c:v>
                </c:pt>
                <c:pt idx="327">
                  <c:v>2.4124599999999998</c:v>
                </c:pt>
                <c:pt idx="328">
                  <c:v>2.38307</c:v>
                </c:pt>
                <c:pt idx="329">
                  <c:v>2.3642599999999998</c:v>
                </c:pt>
                <c:pt idx="330">
                  <c:v>2.3329499999999999</c:v>
                </c:pt>
                <c:pt idx="331">
                  <c:v>2.30375</c:v>
                </c:pt>
                <c:pt idx="332">
                  <c:v>2.2909999999999999</c:v>
                </c:pt>
                <c:pt idx="333">
                  <c:v>2.2713000000000001</c:v>
                </c:pt>
                <c:pt idx="334">
                  <c:v>2.2711899999999998</c:v>
                </c:pt>
                <c:pt idx="335">
                  <c:v>2.2513000000000001</c:v>
                </c:pt>
                <c:pt idx="336">
                  <c:v>2.2388599999999999</c:v>
                </c:pt>
                <c:pt idx="337">
                  <c:v>2.2207499999999998</c:v>
                </c:pt>
                <c:pt idx="338">
                  <c:v>2.2182499999999998</c:v>
                </c:pt>
                <c:pt idx="339">
                  <c:v>2.2168399999999999</c:v>
                </c:pt>
                <c:pt idx="340">
                  <c:v>2.2017699999999998</c:v>
                </c:pt>
                <c:pt idx="341">
                  <c:v>2.1907299999999998</c:v>
                </c:pt>
                <c:pt idx="342">
                  <c:v>2.1797200000000001</c:v>
                </c:pt>
                <c:pt idx="343">
                  <c:v>2.1953299999999998</c:v>
                </c:pt>
                <c:pt idx="344">
                  <c:v>2.2666400000000002</c:v>
                </c:pt>
                <c:pt idx="345">
                  <c:v>2.3243900000000002</c:v>
                </c:pt>
                <c:pt idx="346">
                  <c:v>2.4168699999999999</c:v>
                </c:pt>
                <c:pt idx="347">
                  <c:v>2.4294500000000001</c:v>
                </c:pt>
                <c:pt idx="348">
                  <c:v>2.4061599999999999</c:v>
                </c:pt>
                <c:pt idx="349">
                  <c:v>2.35859</c:v>
                </c:pt>
                <c:pt idx="350">
                  <c:v>2.3478300000000001</c:v>
                </c:pt>
                <c:pt idx="351">
                  <c:v>2.1390099999999999</c:v>
                </c:pt>
                <c:pt idx="352">
                  <c:v>2.02827</c:v>
                </c:pt>
                <c:pt idx="353">
                  <c:v>1.94777</c:v>
                </c:pt>
                <c:pt idx="354">
                  <c:v>1.9126300000000001</c:v>
                </c:pt>
                <c:pt idx="355">
                  <c:v>1.8886499999999999</c:v>
                </c:pt>
                <c:pt idx="356">
                  <c:v>1.8994</c:v>
                </c:pt>
                <c:pt idx="357">
                  <c:v>1.89537</c:v>
                </c:pt>
                <c:pt idx="358">
                  <c:v>1.88828</c:v>
                </c:pt>
                <c:pt idx="359">
                  <c:v>1.8602700000000001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D1-46BE-ACCB-64816AE1E2BD}"/>
            </c:ext>
          </c:extLst>
        </c:ser>
        <c:ser>
          <c:idx val="1"/>
          <c:order val="1"/>
          <c:tx>
            <c:v>cross hatch SR 0.00001 to 10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ramp'!$K$5:$K$364</c:f>
              <c:numCache>
                <c:formatCode>General</c:formatCode>
                <c:ptCount val="360"/>
                <c:pt idx="0">
                  <c:v>7.8610899999999994E-3</c:v>
                </c:pt>
                <c:pt idx="1">
                  <c:v>1.04966E-2</c:v>
                </c:pt>
                <c:pt idx="2">
                  <c:v>4.7722899999999999E-2</c:v>
                </c:pt>
                <c:pt idx="3">
                  <c:v>8.0042299999999997E-2</c:v>
                </c:pt>
                <c:pt idx="4">
                  <c:v>0.104731</c:v>
                </c:pt>
                <c:pt idx="5">
                  <c:v>0.131077</c:v>
                </c:pt>
                <c:pt idx="6">
                  <c:v>0.159942</c:v>
                </c:pt>
                <c:pt idx="7">
                  <c:v>0.19131799999999999</c:v>
                </c:pt>
                <c:pt idx="8">
                  <c:v>0.226659</c:v>
                </c:pt>
                <c:pt idx="9">
                  <c:v>0.258602</c:v>
                </c:pt>
                <c:pt idx="10">
                  <c:v>0.28953299999999998</c:v>
                </c:pt>
                <c:pt idx="11">
                  <c:v>0.32048599999999999</c:v>
                </c:pt>
                <c:pt idx="12">
                  <c:v>0.34916399999999997</c:v>
                </c:pt>
                <c:pt idx="13">
                  <c:v>0.37753199999999998</c:v>
                </c:pt>
                <c:pt idx="14">
                  <c:v>0.40519300000000003</c:v>
                </c:pt>
                <c:pt idx="15">
                  <c:v>0.43303900000000001</c:v>
                </c:pt>
                <c:pt idx="16">
                  <c:v>0.46236500000000003</c:v>
                </c:pt>
                <c:pt idx="17">
                  <c:v>0.48982100000000001</c:v>
                </c:pt>
                <c:pt idx="18">
                  <c:v>0.51727999999999996</c:v>
                </c:pt>
                <c:pt idx="19">
                  <c:v>0.54666800000000004</c:v>
                </c:pt>
                <c:pt idx="20">
                  <c:v>0.57352999999999998</c:v>
                </c:pt>
                <c:pt idx="21">
                  <c:v>0.60139100000000001</c:v>
                </c:pt>
                <c:pt idx="22">
                  <c:v>0.62851999999999997</c:v>
                </c:pt>
                <c:pt idx="23">
                  <c:v>0.65570799999999996</c:v>
                </c:pt>
                <c:pt idx="24">
                  <c:v>0.68470200000000003</c:v>
                </c:pt>
                <c:pt idx="25">
                  <c:v>0.71277199999999996</c:v>
                </c:pt>
                <c:pt idx="26">
                  <c:v>0.73965000000000003</c:v>
                </c:pt>
                <c:pt idx="27">
                  <c:v>0.76905999999999997</c:v>
                </c:pt>
                <c:pt idx="28">
                  <c:v>0.79619799999999996</c:v>
                </c:pt>
                <c:pt idx="29">
                  <c:v>0.823685</c:v>
                </c:pt>
                <c:pt idx="30">
                  <c:v>0.85311899999999996</c:v>
                </c:pt>
                <c:pt idx="31">
                  <c:v>0.88020299999999996</c:v>
                </c:pt>
                <c:pt idx="32">
                  <c:v>0.90773000000000004</c:v>
                </c:pt>
                <c:pt idx="33">
                  <c:v>0.93449599999999999</c:v>
                </c:pt>
                <c:pt idx="34">
                  <c:v>0.95688200000000001</c:v>
                </c:pt>
                <c:pt idx="35">
                  <c:v>0.99679799999999996</c:v>
                </c:pt>
                <c:pt idx="36">
                  <c:v>1.0185</c:v>
                </c:pt>
                <c:pt idx="37">
                  <c:v>1.04555</c:v>
                </c:pt>
                <c:pt idx="38">
                  <c:v>1.0747599999999999</c:v>
                </c:pt>
                <c:pt idx="39">
                  <c:v>1.1022099999999999</c:v>
                </c:pt>
                <c:pt idx="40">
                  <c:v>1.1297299999999999</c:v>
                </c:pt>
                <c:pt idx="41">
                  <c:v>1.1573599999999999</c:v>
                </c:pt>
                <c:pt idx="42">
                  <c:v>1.1842900000000001</c:v>
                </c:pt>
                <c:pt idx="43">
                  <c:v>1.2130399999999999</c:v>
                </c:pt>
                <c:pt idx="44">
                  <c:v>1.2406999999999999</c:v>
                </c:pt>
                <c:pt idx="45">
                  <c:v>1.2684599999999999</c:v>
                </c:pt>
                <c:pt idx="46">
                  <c:v>1.29708</c:v>
                </c:pt>
                <c:pt idx="47">
                  <c:v>1.32307</c:v>
                </c:pt>
                <c:pt idx="48">
                  <c:v>1.35303</c:v>
                </c:pt>
                <c:pt idx="49">
                  <c:v>1.379</c:v>
                </c:pt>
                <c:pt idx="50">
                  <c:v>1.4067400000000001</c:v>
                </c:pt>
                <c:pt idx="51">
                  <c:v>1.43567</c:v>
                </c:pt>
                <c:pt idx="52">
                  <c:v>1.4628099999999999</c:v>
                </c:pt>
                <c:pt idx="53">
                  <c:v>1.4910699999999999</c:v>
                </c:pt>
                <c:pt idx="54">
                  <c:v>1.5190999999999999</c:v>
                </c:pt>
                <c:pt idx="55">
                  <c:v>1.5468500000000001</c:v>
                </c:pt>
                <c:pt idx="56">
                  <c:v>1.57321</c:v>
                </c:pt>
                <c:pt idx="57">
                  <c:v>1.6035299999999999</c:v>
                </c:pt>
                <c:pt idx="58">
                  <c:v>1.6298600000000001</c:v>
                </c:pt>
                <c:pt idx="59">
                  <c:v>1.65737</c:v>
                </c:pt>
                <c:pt idx="60">
                  <c:v>1.6843699999999999</c:v>
                </c:pt>
                <c:pt idx="61">
                  <c:v>1.71132</c:v>
                </c:pt>
                <c:pt idx="62">
                  <c:v>1.7404500000000001</c:v>
                </c:pt>
                <c:pt idx="63">
                  <c:v>1.7685200000000001</c:v>
                </c:pt>
                <c:pt idx="64">
                  <c:v>1.7957399999999999</c:v>
                </c:pt>
                <c:pt idx="65">
                  <c:v>1.8249500000000001</c:v>
                </c:pt>
                <c:pt idx="66">
                  <c:v>1.85084</c:v>
                </c:pt>
                <c:pt idx="67">
                  <c:v>1.8815999999999999</c:v>
                </c:pt>
                <c:pt idx="68">
                  <c:v>1.9062600000000001</c:v>
                </c:pt>
                <c:pt idx="69">
                  <c:v>1.93442</c:v>
                </c:pt>
                <c:pt idx="70">
                  <c:v>1.96349</c:v>
                </c:pt>
                <c:pt idx="71">
                  <c:v>1.99054</c:v>
                </c:pt>
                <c:pt idx="72">
                  <c:v>2.0178500000000001</c:v>
                </c:pt>
                <c:pt idx="73">
                  <c:v>2.0461100000000001</c:v>
                </c:pt>
                <c:pt idx="74">
                  <c:v>2.0738799999999999</c:v>
                </c:pt>
                <c:pt idx="75">
                  <c:v>2.1019100000000002</c:v>
                </c:pt>
                <c:pt idx="76">
                  <c:v>2.1290200000000001</c:v>
                </c:pt>
                <c:pt idx="77">
                  <c:v>2.1562600000000001</c:v>
                </c:pt>
                <c:pt idx="78">
                  <c:v>2.17381</c:v>
                </c:pt>
                <c:pt idx="79">
                  <c:v>2.22403</c:v>
                </c:pt>
                <c:pt idx="80">
                  <c:v>2.2400000000000002</c:v>
                </c:pt>
                <c:pt idx="81">
                  <c:v>2.26884</c:v>
                </c:pt>
                <c:pt idx="82">
                  <c:v>2.29596</c:v>
                </c:pt>
                <c:pt idx="83">
                  <c:v>2.32341</c:v>
                </c:pt>
                <c:pt idx="84">
                  <c:v>2.3503099999999999</c:v>
                </c:pt>
                <c:pt idx="85">
                  <c:v>2.3788300000000002</c:v>
                </c:pt>
                <c:pt idx="86">
                  <c:v>2.4066800000000002</c:v>
                </c:pt>
                <c:pt idx="87">
                  <c:v>2.4342800000000002</c:v>
                </c:pt>
                <c:pt idx="88">
                  <c:v>2.4625599999999999</c:v>
                </c:pt>
                <c:pt idx="89">
                  <c:v>2.49064</c:v>
                </c:pt>
                <c:pt idx="90">
                  <c:v>2.5128599999999999</c:v>
                </c:pt>
                <c:pt idx="91">
                  <c:v>2.5505499999999999</c:v>
                </c:pt>
                <c:pt idx="92">
                  <c:v>2.5746099999999998</c:v>
                </c:pt>
                <c:pt idx="93">
                  <c:v>2.6020500000000002</c:v>
                </c:pt>
                <c:pt idx="94">
                  <c:v>2.6305100000000001</c:v>
                </c:pt>
                <c:pt idx="95">
                  <c:v>2.6572399999999998</c:v>
                </c:pt>
                <c:pt idx="96">
                  <c:v>2.68452</c:v>
                </c:pt>
                <c:pt idx="97">
                  <c:v>2.7131699999999999</c:v>
                </c:pt>
                <c:pt idx="98">
                  <c:v>2.7399300000000002</c:v>
                </c:pt>
                <c:pt idx="99">
                  <c:v>2.76701</c:v>
                </c:pt>
                <c:pt idx="100">
                  <c:v>2.7966299999999999</c:v>
                </c:pt>
                <c:pt idx="101">
                  <c:v>2.8238099999999999</c:v>
                </c:pt>
                <c:pt idx="102">
                  <c:v>2.8513899999999999</c:v>
                </c:pt>
                <c:pt idx="103">
                  <c:v>2.8787500000000001</c:v>
                </c:pt>
                <c:pt idx="104">
                  <c:v>2.9052899999999999</c:v>
                </c:pt>
                <c:pt idx="105">
                  <c:v>2.9342800000000002</c:v>
                </c:pt>
                <c:pt idx="106">
                  <c:v>2.9621900000000001</c:v>
                </c:pt>
                <c:pt idx="107">
                  <c:v>2.9893800000000001</c:v>
                </c:pt>
                <c:pt idx="108">
                  <c:v>3.01885</c:v>
                </c:pt>
                <c:pt idx="109">
                  <c:v>3.0465800000000001</c:v>
                </c:pt>
                <c:pt idx="110">
                  <c:v>3.0730200000000001</c:v>
                </c:pt>
                <c:pt idx="111">
                  <c:v>3.10094</c:v>
                </c:pt>
                <c:pt idx="112">
                  <c:v>3.1286800000000001</c:v>
                </c:pt>
                <c:pt idx="113">
                  <c:v>3.1574599999999999</c:v>
                </c:pt>
                <c:pt idx="114">
                  <c:v>3.1838299999999999</c:v>
                </c:pt>
                <c:pt idx="115">
                  <c:v>3.2108599999999998</c:v>
                </c:pt>
                <c:pt idx="116">
                  <c:v>3.2411300000000001</c:v>
                </c:pt>
                <c:pt idx="117">
                  <c:v>3.26823</c:v>
                </c:pt>
                <c:pt idx="118">
                  <c:v>3.2958099999999999</c:v>
                </c:pt>
                <c:pt idx="119">
                  <c:v>3.3243200000000002</c:v>
                </c:pt>
                <c:pt idx="120">
                  <c:v>3.3523900000000002</c:v>
                </c:pt>
                <c:pt idx="121">
                  <c:v>3.3793299999999999</c:v>
                </c:pt>
                <c:pt idx="122">
                  <c:v>3.4071099999999999</c:v>
                </c:pt>
                <c:pt idx="123">
                  <c:v>3.4343300000000001</c:v>
                </c:pt>
                <c:pt idx="124">
                  <c:v>3.4627300000000001</c:v>
                </c:pt>
                <c:pt idx="125">
                  <c:v>3.4899499999999999</c:v>
                </c:pt>
                <c:pt idx="126">
                  <c:v>3.51756</c:v>
                </c:pt>
                <c:pt idx="127">
                  <c:v>3.5468099999999998</c:v>
                </c:pt>
                <c:pt idx="128">
                  <c:v>3.5729799999999998</c:v>
                </c:pt>
                <c:pt idx="129">
                  <c:v>3.6008499999999999</c:v>
                </c:pt>
                <c:pt idx="130">
                  <c:v>3.6284299999999998</c:v>
                </c:pt>
                <c:pt idx="131">
                  <c:v>3.6557599999999999</c:v>
                </c:pt>
                <c:pt idx="132">
                  <c:v>3.68458</c:v>
                </c:pt>
                <c:pt idx="133">
                  <c:v>3.7137199999999999</c:v>
                </c:pt>
                <c:pt idx="134">
                  <c:v>3.7393999999999998</c:v>
                </c:pt>
                <c:pt idx="135">
                  <c:v>3.7690700000000001</c:v>
                </c:pt>
                <c:pt idx="136">
                  <c:v>3.7956300000000001</c:v>
                </c:pt>
                <c:pt idx="137">
                  <c:v>3.8232900000000001</c:v>
                </c:pt>
                <c:pt idx="138">
                  <c:v>3.8508800000000001</c:v>
                </c:pt>
                <c:pt idx="139">
                  <c:v>3.8777499999999998</c:v>
                </c:pt>
                <c:pt idx="140">
                  <c:v>3.90605</c:v>
                </c:pt>
                <c:pt idx="141">
                  <c:v>3.9332799999999999</c:v>
                </c:pt>
                <c:pt idx="142">
                  <c:v>3.9611700000000001</c:v>
                </c:pt>
                <c:pt idx="143">
                  <c:v>3.9897100000000001</c:v>
                </c:pt>
                <c:pt idx="144">
                  <c:v>4.0175400000000003</c:v>
                </c:pt>
                <c:pt idx="145">
                  <c:v>4.0453900000000003</c:v>
                </c:pt>
                <c:pt idx="146">
                  <c:v>4.0747799999999996</c:v>
                </c:pt>
                <c:pt idx="147">
                  <c:v>4.1025499999999999</c:v>
                </c:pt>
                <c:pt idx="148">
                  <c:v>4.12974</c:v>
                </c:pt>
                <c:pt idx="149">
                  <c:v>4.1565799999999999</c:v>
                </c:pt>
                <c:pt idx="150">
                  <c:v>4.1847399999999997</c:v>
                </c:pt>
                <c:pt idx="151">
                  <c:v>4.2141999999999999</c:v>
                </c:pt>
                <c:pt idx="152">
                  <c:v>4.2409400000000002</c:v>
                </c:pt>
                <c:pt idx="153">
                  <c:v>4.2681199999999997</c:v>
                </c:pt>
                <c:pt idx="154">
                  <c:v>4.2973400000000002</c:v>
                </c:pt>
                <c:pt idx="155">
                  <c:v>4.3239400000000003</c:v>
                </c:pt>
                <c:pt idx="156">
                  <c:v>4.3510999999999997</c:v>
                </c:pt>
                <c:pt idx="157">
                  <c:v>4.3785600000000002</c:v>
                </c:pt>
                <c:pt idx="158">
                  <c:v>4.4053199999999997</c:v>
                </c:pt>
                <c:pt idx="159">
                  <c:v>4.4341699999999999</c:v>
                </c:pt>
                <c:pt idx="160">
                  <c:v>4.46218</c:v>
                </c:pt>
                <c:pt idx="161">
                  <c:v>4.4888399999999997</c:v>
                </c:pt>
                <c:pt idx="162">
                  <c:v>4.5175099999999997</c:v>
                </c:pt>
                <c:pt idx="163">
                  <c:v>4.5455399999999999</c:v>
                </c:pt>
                <c:pt idx="164">
                  <c:v>4.5731299999999999</c:v>
                </c:pt>
                <c:pt idx="165">
                  <c:v>4.6006299999999998</c:v>
                </c:pt>
                <c:pt idx="166">
                  <c:v>4.6278100000000002</c:v>
                </c:pt>
                <c:pt idx="167">
                  <c:v>4.6573099999999998</c:v>
                </c:pt>
                <c:pt idx="168">
                  <c:v>4.6844200000000003</c:v>
                </c:pt>
                <c:pt idx="169">
                  <c:v>4.7120199999999999</c:v>
                </c:pt>
                <c:pt idx="170">
                  <c:v>4.7408799999999998</c:v>
                </c:pt>
                <c:pt idx="171">
                  <c:v>4.76797</c:v>
                </c:pt>
                <c:pt idx="172">
                  <c:v>4.7952300000000001</c:v>
                </c:pt>
                <c:pt idx="173">
                  <c:v>4.8249300000000002</c:v>
                </c:pt>
                <c:pt idx="174">
                  <c:v>4.85168</c:v>
                </c:pt>
                <c:pt idx="175">
                  <c:v>4.8800600000000003</c:v>
                </c:pt>
                <c:pt idx="176">
                  <c:v>4.9067600000000002</c:v>
                </c:pt>
                <c:pt idx="177">
                  <c:v>4.9347000000000003</c:v>
                </c:pt>
                <c:pt idx="178">
                  <c:v>4.96305</c:v>
                </c:pt>
                <c:pt idx="179">
                  <c:v>4.99078</c:v>
                </c:pt>
                <c:pt idx="180">
                  <c:v>5.0174000000000003</c:v>
                </c:pt>
                <c:pt idx="181">
                  <c:v>5.0466800000000003</c:v>
                </c:pt>
                <c:pt idx="182">
                  <c:v>5.0742399999999996</c:v>
                </c:pt>
                <c:pt idx="183">
                  <c:v>5.1010600000000004</c:v>
                </c:pt>
                <c:pt idx="184">
                  <c:v>5.1289899999999999</c:v>
                </c:pt>
                <c:pt idx="185">
                  <c:v>5.1558900000000003</c:v>
                </c:pt>
                <c:pt idx="186">
                  <c:v>5.1846899999999998</c:v>
                </c:pt>
                <c:pt idx="187">
                  <c:v>5.2120800000000003</c:v>
                </c:pt>
                <c:pt idx="188">
                  <c:v>5.2388199999999996</c:v>
                </c:pt>
                <c:pt idx="189">
                  <c:v>5.2679</c:v>
                </c:pt>
                <c:pt idx="190">
                  <c:v>5.2951100000000002</c:v>
                </c:pt>
                <c:pt idx="191">
                  <c:v>5.3230199999999996</c:v>
                </c:pt>
                <c:pt idx="192">
                  <c:v>5.3501799999999999</c:v>
                </c:pt>
                <c:pt idx="193">
                  <c:v>5.3772500000000001</c:v>
                </c:pt>
                <c:pt idx="194">
                  <c:v>5.40672</c:v>
                </c:pt>
                <c:pt idx="195">
                  <c:v>5.43466</c:v>
                </c:pt>
                <c:pt idx="196">
                  <c:v>5.4623999999999997</c:v>
                </c:pt>
                <c:pt idx="197">
                  <c:v>5.4912599999999996</c:v>
                </c:pt>
                <c:pt idx="198">
                  <c:v>5.5184899999999999</c:v>
                </c:pt>
                <c:pt idx="199">
                  <c:v>5.5456799999999999</c:v>
                </c:pt>
                <c:pt idx="200">
                  <c:v>5.57423</c:v>
                </c:pt>
                <c:pt idx="201">
                  <c:v>5.6016000000000004</c:v>
                </c:pt>
                <c:pt idx="202">
                  <c:v>5.6307099999999997</c:v>
                </c:pt>
                <c:pt idx="203">
                  <c:v>5.6577900000000003</c:v>
                </c:pt>
                <c:pt idx="204">
                  <c:v>5.6853300000000004</c:v>
                </c:pt>
                <c:pt idx="205">
                  <c:v>5.7131600000000002</c:v>
                </c:pt>
                <c:pt idx="206">
                  <c:v>5.7402199999999999</c:v>
                </c:pt>
                <c:pt idx="207">
                  <c:v>5.7673899999999998</c:v>
                </c:pt>
                <c:pt idx="208">
                  <c:v>5.7962199999999999</c:v>
                </c:pt>
                <c:pt idx="209">
                  <c:v>5.82247</c:v>
                </c:pt>
                <c:pt idx="210">
                  <c:v>5.8499499999999998</c:v>
                </c:pt>
                <c:pt idx="211">
                  <c:v>5.8774100000000002</c:v>
                </c:pt>
                <c:pt idx="212">
                  <c:v>5.9046500000000002</c:v>
                </c:pt>
                <c:pt idx="213">
                  <c:v>5.9335100000000001</c:v>
                </c:pt>
                <c:pt idx="214">
                  <c:v>5.9622799999999998</c:v>
                </c:pt>
                <c:pt idx="215">
                  <c:v>5.98942</c:v>
                </c:pt>
                <c:pt idx="216">
                  <c:v>6.0183</c:v>
                </c:pt>
                <c:pt idx="217">
                  <c:v>6.0461299999999998</c:v>
                </c:pt>
                <c:pt idx="218">
                  <c:v>6.0741899999999998</c:v>
                </c:pt>
                <c:pt idx="219">
                  <c:v>6.1014099999999996</c:v>
                </c:pt>
                <c:pt idx="220">
                  <c:v>6.1283799999999999</c:v>
                </c:pt>
                <c:pt idx="221">
                  <c:v>6.1572899999999997</c:v>
                </c:pt>
                <c:pt idx="222">
                  <c:v>6.18492</c:v>
                </c:pt>
                <c:pt idx="223">
                  <c:v>6.2128399999999999</c:v>
                </c:pt>
                <c:pt idx="224">
                  <c:v>6.2412200000000002</c:v>
                </c:pt>
                <c:pt idx="225">
                  <c:v>6.2679400000000003</c:v>
                </c:pt>
                <c:pt idx="226">
                  <c:v>6.2956099999999999</c:v>
                </c:pt>
                <c:pt idx="227">
                  <c:v>6.3260699999999996</c:v>
                </c:pt>
                <c:pt idx="228">
                  <c:v>6.3529900000000001</c:v>
                </c:pt>
                <c:pt idx="229">
                  <c:v>6.3784799999999997</c:v>
                </c:pt>
                <c:pt idx="230">
                  <c:v>6.4056699999999998</c:v>
                </c:pt>
                <c:pt idx="231">
                  <c:v>6.4329200000000002</c:v>
                </c:pt>
                <c:pt idx="232">
                  <c:v>6.46061</c:v>
                </c:pt>
                <c:pt idx="233">
                  <c:v>6.4876399999999999</c:v>
                </c:pt>
                <c:pt idx="234">
                  <c:v>6.51525</c:v>
                </c:pt>
                <c:pt idx="235">
                  <c:v>6.5453799999999998</c:v>
                </c:pt>
                <c:pt idx="236">
                  <c:v>6.57369</c:v>
                </c:pt>
                <c:pt idx="237">
                  <c:v>6.6016199999999996</c:v>
                </c:pt>
                <c:pt idx="238">
                  <c:v>6.6289100000000003</c:v>
                </c:pt>
                <c:pt idx="239">
                  <c:v>6.6572300000000002</c:v>
                </c:pt>
                <c:pt idx="240">
                  <c:v>6.6851500000000001</c:v>
                </c:pt>
                <c:pt idx="241">
                  <c:v>6.7126799999999998</c:v>
                </c:pt>
                <c:pt idx="242">
                  <c:v>6.7412999999999998</c:v>
                </c:pt>
                <c:pt idx="243">
                  <c:v>6.7709799999999998</c:v>
                </c:pt>
                <c:pt idx="244">
                  <c:v>6.7968400000000004</c:v>
                </c:pt>
                <c:pt idx="245">
                  <c:v>6.8244800000000003</c:v>
                </c:pt>
                <c:pt idx="246">
                  <c:v>6.8509500000000001</c:v>
                </c:pt>
                <c:pt idx="247">
                  <c:v>6.8776999999999999</c:v>
                </c:pt>
                <c:pt idx="248">
                  <c:v>6.9071100000000003</c:v>
                </c:pt>
                <c:pt idx="249">
                  <c:v>6.9326699999999999</c:v>
                </c:pt>
                <c:pt idx="250">
                  <c:v>6.9590300000000003</c:v>
                </c:pt>
                <c:pt idx="251">
                  <c:v>6.9874799999999997</c:v>
                </c:pt>
                <c:pt idx="252">
                  <c:v>7.0144299999999999</c:v>
                </c:pt>
                <c:pt idx="253">
                  <c:v>7.0439400000000001</c:v>
                </c:pt>
                <c:pt idx="254">
                  <c:v>7.0727900000000004</c:v>
                </c:pt>
                <c:pt idx="255">
                  <c:v>7.1004300000000002</c:v>
                </c:pt>
                <c:pt idx="256">
                  <c:v>7.1307299999999998</c:v>
                </c:pt>
                <c:pt idx="257">
                  <c:v>7.1587699999999996</c:v>
                </c:pt>
                <c:pt idx="258">
                  <c:v>7.1863000000000001</c:v>
                </c:pt>
                <c:pt idx="259">
                  <c:v>7.2144899999999996</c:v>
                </c:pt>
                <c:pt idx="260">
                  <c:v>7.2421600000000002</c:v>
                </c:pt>
                <c:pt idx="261">
                  <c:v>7.2690599999999996</c:v>
                </c:pt>
                <c:pt idx="262">
                  <c:v>7.2951800000000002</c:v>
                </c:pt>
                <c:pt idx="263">
                  <c:v>7.32315</c:v>
                </c:pt>
                <c:pt idx="264">
                  <c:v>7.3496499999999996</c:v>
                </c:pt>
                <c:pt idx="265">
                  <c:v>7.3757799999999998</c:v>
                </c:pt>
                <c:pt idx="266">
                  <c:v>7.4024999999999999</c:v>
                </c:pt>
                <c:pt idx="267">
                  <c:v>7.43215</c:v>
                </c:pt>
                <c:pt idx="268">
                  <c:v>7.4598100000000001</c:v>
                </c:pt>
                <c:pt idx="269">
                  <c:v>7.4888199999999996</c:v>
                </c:pt>
                <c:pt idx="270">
                  <c:v>7.51877</c:v>
                </c:pt>
                <c:pt idx="271">
                  <c:v>7.5472999999999999</c:v>
                </c:pt>
                <c:pt idx="272">
                  <c:v>7.5765799999999999</c:v>
                </c:pt>
                <c:pt idx="273">
                  <c:v>7.5781200000000002</c:v>
                </c:pt>
                <c:pt idx="274">
                  <c:v>7.6540400000000002</c:v>
                </c:pt>
                <c:pt idx="275">
                  <c:v>7.65923</c:v>
                </c:pt>
                <c:pt idx="276">
                  <c:v>7.6859000000000002</c:v>
                </c:pt>
                <c:pt idx="277">
                  <c:v>7.7129899999999996</c:v>
                </c:pt>
                <c:pt idx="278">
                  <c:v>7.7407700000000004</c:v>
                </c:pt>
                <c:pt idx="279">
                  <c:v>7.7634499999999997</c:v>
                </c:pt>
                <c:pt idx="280">
                  <c:v>7.7911200000000003</c:v>
                </c:pt>
                <c:pt idx="281">
                  <c:v>7.8207700000000004</c:v>
                </c:pt>
                <c:pt idx="282">
                  <c:v>7.8461600000000002</c:v>
                </c:pt>
                <c:pt idx="283">
                  <c:v>7.87493</c:v>
                </c:pt>
                <c:pt idx="284">
                  <c:v>7.9039099999999998</c:v>
                </c:pt>
                <c:pt idx="285">
                  <c:v>7.9338800000000003</c:v>
                </c:pt>
                <c:pt idx="286">
                  <c:v>7.9650800000000004</c:v>
                </c:pt>
                <c:pt idx="287">
                  <c:v>7.9938500000000001</c:v>
                </c:pt>
                <c:pt idx="288">
                  <c:v>8.0233000000000008</c:v>
                </c:pt>
                <c:pt idx="289">
                  <c:v>8.0520800000000001</c:v>
                </c:pt>
                <c:pt idx="290">
                  <c:v>8.0773700000000002</c:v>
                </c:pt>
                <c:pt idx="291">
                  <c:v>8.1019799999999993</c:v>
                </c:pt>
                <c:pt idx="292">
                  <c:v>8.1295000000000002</c:v>
                </c:pt>
                <c:pt idx="293">
                  <c:v>8.1526099999999992</c:v>
                </c:pt>
                <c:pt idx="294">
                  <c:v>8.1823899999999998</c:v>
                </c:pt>
                <c:pt idx="295">
                  <c:v>8.2051400000000001</c:v>
                </c:pt>
                <c:pt idx="296">
                  <c:v>8.2333499999999997</c:v>
                </c:pt>
                <c:pt idx="297">
                  <c:v>8.2636299999999991</c:v>
                </c:pt>
                <c:pt idx="298">
                  <c:v>8.29373</c:v>
                </c:pt>
                <c:pt idx="299">
                  <c:v>8.3229699999999998</c:v>
                </c:pt>
                <c:pt idx="300">
                  <c:v>8.3548899999999993</c:v>
                </c:pt>
                <c:pt idx="301">
                  <c:v>8.3833900000000003</c:v>
                </c:pt>
                <c:pt idx="302">
                  <c:v>8.4127600000000005</c:v>
                </c:pt>
                <c:pt idx="303">
                  <c:v>8.4400899999999996</c:v>
                </c:pt>
                <c:pt idx="304">
                  <c:v>8.4649900000000002</c:v>
                </c:pt>
                <c:pt idx="305">
                  <c:v>8.4920200000000001</c:v>
                </c:pt>
                <c:pt idx="306">
                  <c:v>8.5156100000000006</c:v>
                </c:pt>
                <c:pt idx="307">
                  <c:v>8.5433199999999996</c:v>
                </c:pt>
                <c:pt idx="308">
                  <c:v>8.5669599999999999</c:v>
                </c:pt>
                <c:pt idx="309">
                  <c:v>8.5913400000000006</c:v>
                </c:pt>
                <c:pt idx="310">
                  <c:v>8.6225000000000005</c:v>
                </c:pt>
                <c:pt idx="311">
                  <c:v>8.6529000000000007</c:v>
                </c:pt>
                <c:pt idx="312">
                  <c:v>8.6827299999999994</c:v>
                </c:pt>
                <c:pt idx="313">
                  <c:v>8.7166999999999994</c:v>
                </c:pt>
                <c:pt idx="314">
                  <c:v>8.7479300000000002</c:v>
                </c:pt>
                <c:pt idx="315">
                  <c:v>8.7766300000000008</c:v>
                </c:pt>
                <c:pt idx="316">
                  <c:v>8.8003499999999999</c:v>
                </c:pt>
                <c:pt idx="317">
                  <c:v>8.82423</c:v>
                </c:pt>
                <c:pt idx="318">
                  <c:v>8.8497599999999998</c:v>
                </c:pt>
                <c:pt idx="319">
                  <c:v>8.8791799999999999</c:v>
                </c:pt>
                <c:pt idx="320">
                  <c:v>8.9075399999999991</c:v>
                </c:pt>
                <c:pt idx="321">
                  <c:v>8.9342799999999993</c:v>
                </c:pt>
                <c:pt idx="322">
                  <c:v>8.9572500000000002</c:v>
                </c:pt>
                <c:pt idx="323">
                  <c:v>8.9812700000000003</c:v>
                </c:pt>
                <c:pt idx="324">
                  <c:v>9.0130300000000005</c:v>
                </c:pt>
                <c:pt idx="325">
                  <c:v>9.0461299999999998</c:v>
                </c:pt>
                <c:pt idx="326">
                  <c:v>9.0756200000000007</c:v>
                </c:pt>
                <c:pt idx="327">
                  <c:v>9.1020199999999996</c:v>
                </c:pt>
                <c:pt idx="328">
                  <c:v>9.1273900000000001</c:v>
                </c:pt>
                <c:pt idx="329">
                  <c:v>9.1630699999999994</c:v>
                </c:pt>
                <c:pt idx="330">
                  <c:v>9.1919599999999999</c:v>
                </c:pt>
                <c:pt idx="331">
                  <c:v>9.2185299999999994</c:v>
                </c:pt>
                <c:pt idx="332">
                  <c:v>9.2431699999999992</c:v>
                </c:pt>
                <c:pt idx="333">
                  <c:v>9.2643500000000003</c:v>
                </c:pt>
                <c:pt idx="334">
                  <c:v>9.2895400000000006</c:v>
                </c:pt>
                <c:pt idx="335">
                  <c:v>9.3146799999999992</c:v>
                </c:pt>
                <c:pt idx="336">
                  <c:v>9.3418299999999999</c:v>
                </c:pt>
                <c:pt idx="337">
                  <c:v>9.3771000000000004</c:v>
                </c:pt>
                <c:pt idx="338">
                  <c:v>9.4075199999999999</c:v>
                </c:pt>
                <c:pt idx="339">
                  <c:v>9.4380400000000009</c:v>
                </c:pt>
                <c:pt idx="340">
                  <c:v>9.46889</c:v>
                </c:pt>
                <c:pt idx="341">
                  <c:v>9.4955400000000001</c:v>
                </c:pt>
                <c:pt idx="342">
                  <c:v>9.5195799999999995</c:v>
                </c:pt>
                <c:pt idx="343">
                  <c:v>9.5482899999999997</c:v>
                </c:pt>
                <c:pt idx="344">
                  <c:v>9.5758100000000006</c:v>
                </c:pt>
                <c:pt idx="345">
                  <c:v>9.6007999999999996</c:v>
                </c:pt>
                <c:pt idx="346">
                  <c:v>9.6242999999999999</c:v>
                </c:pt>
                <c:pt idx="347">
                  <c:v>9.6470800000000008</c:v>
                </c:pt>
                <c:pt idx="348">
                  <c:v>9.6789400000000008</c:v>
                </c:pt>
                <c:pt idx="349">
                  <c:v>9.7064000000000004</c:v>
                </c:pt>
                <c:pt idx="350">
                  <c:v>9.7401900000000001</c:v>
                </c:pt>
                <c:pt idx="351">
                  <c:v>9.7735900000000004</c:v>
                </c:pt>
                <c:pt idx="352">
                  <c:v>9.8055400000000006</c:v>
                </c:pt>
                <c:pt idx="353">
                  <c:v>9.8315300000000008</c:v>
                </c:pt>
                <c:pt idx="354">
                  <c:v>9.8521099999999997</c:v>
                </c:pt>
                <c:pt idx="355">
                  <c:v>9.8754899999999992</c:v>
                </c:pt>
                <c:pt idx="356">
                  <c:v>9.9024099999999997</c:v>
                </c:pt>
                <c:pt idx="357">
                  <c:v>9.9276400000000002</c:v>
                </c:pt>
                <c:pt idx="358">
                  <c:v>9.9570299999999996</c:v>
                </c:pt>
                <c:pt idx="359">
                  <c:v>9.9825999999999997</c:v>
                </c:pt>
              </c:numCache>
            </c:numRef>
          </c:xVal>
          <c:yVal>
            <c:numRef>
              <c:f>'[11]060318 3 ramp'!$L$5:$L$364</c:f>
              <c:numCache>
                <c:formatCode>General</c:formatCode>
                <c:ptCount val="360"/>
                <c:pt idx="0">
                  <c:v>-18.720600000000001</c:v>
                </c:pt>
                <c:pt idx="1">
                  <c:v>25161.599999999999</c:v>
                </c:pt>
                <c:pt idx="2">
                  <c:v>15919.2</c:v>
                </c:pt>
                <c:pt idx="3">
                  <c:v>15320</c:v>
                </c:pt>
                <c:pt idx="4">
                  <c:v>15525</c:v>
                </c:pt>
                <c:pt idx="5">
                  <c:v>15458</c:v>
                </c:pt>
                <c:pt idx="6">
                  <c:v>15076.2</c:v>
                </c:pt>
                <c:pt idx="7">
                  <c:v>14343.9</c:v>
                </c:pt>
                <c:pt idx="8">
                  <c:v>13283.2</c:v>
                </c:pt>
                <c:pt idx="9">
                  <c:v>12297.7</c:v>
                </c:pt>
                <c:pt idx="10">
                  <c:v>11350.3</c:v>
                </c:pt>
                <c:pt idx="11">
                  <c:v>10465.9</c:v>
                </c:pt>
                <c:pt idx="12">
                  <c:v>9724.08</c:v>
                </c:pt>
                <c:pt idx="13">
                  <c:v>9059.17</c:v>
                </c:pt>
                <c:pt idx="14">
                  <c:v>8477.52</c:v>
                </c:pt>
                <c:pt idx="15">
                  <c:v>7950.93</c:v>
                </c:pt>
                <c:pt idx="16">
                  <c:v>7454.36</c:v>
                </c:pt>
                <c:pt idx="17">
                  <c:v>7036.6</c:v>
                </c:pt>
                <c:pt idx="18">
                  <c:v>6659.92</c:v>
                </c:pt>
                <c:pt idx="19">
                  <c:v>6299.16</c:v>
                </c:pt>
                <c:pt idx="20">
                  <c:v>5998.41</c:v>
                </c:pt>
                <c:pt idx="21">
                  <c:v>5714.49</c:v>
                </c:pt>
                <c:pt idx="22">
                  <c:v>5460.24</c:v>
                </c:pt>
                <c:pt idx="23">
                  <c:v>5222.33</c:v>
                </c:pt>
                <c:pt idx="24">
                  <c:v>4993.6899999999996</c:v>
                </c:pt>
                <c:pt idx="25">
                  <c:v>4788.2299999999996</c:v>
                </c:pt>
                <c:pt idx="26">
                  <c:v>4602.4399999999996</c:v>
                </c:pt>
                <c:pt idx="27">
                  <c:v>4413.88</c:v>
                </c:pt>
                <c:pt idx="28">
                  <c:v>4252.82</c:v>
                </c:pt>
                <c:pt idx="29">
                  <c:v>4096.97</c:v>
                </c:pt>
                <c:pt idx="30">
                  <c:v>3944.85</c:v>
                </c:pt>
                <c:pt idx="31">
                  <c:v>3809.76</c:v>
                </c:pt>
                <c:pt idx="32">
                  <c:v>3678.74</c:v>
                </c:pt>
                <c:pt idx="33">
                  <c:v>3562.78</c:v>
                </c:pt>
                <c:pt idx="34">
                  <c:v>3540.69</c:v>
                </c:pt>
                <c:pt idx="35">
                  <c:v>3328.53</c:v>
                </c:pt>
                <c:pt idx="36">
                  <c:v>3229.92</c:v>
                </c:pt>
                <c:pt idx="37">
                  <c:v>3135.72</c:v>
                </c:pt>
                <c:pt idx="38">
                  <c:v>3042</c:v>
                </c:pt>
                <c:pt idx="39">
                  <c:v>2961.48</c:v>
                </c:pt>
                <c:pt idx="40">
                  <c:v>2877.51</c:v>
                </c:pt>
                <c:pt idx="41">
                  <c:v>2796.7</c:v>
                </c:pt>
                <c:pt idx="42">
                  <c:v>2722.08</c:v>
                </c:pt>
                <c:pt idx="43">
                  <c:v>2652.38</c:v>
                </c:pt>
                <c:pt idx="44">
                  <c:v>2583.65</c:v>
                </c:pt>
                <c:pt idx="45">
                  <c:v>2515.02</c:v>
                </c:pt>
                <c:pt idx="46">
                  <c:v>2444.41</c:v>
                </c:pt>
                <c:pt idx="47">
                  <c:v>2391.29</c:v>
                </c:pt>
                <c:pt idx="48">
                  <c:v>2326.9</c:v>
                </c:pt>
                <c:pt idx="49">
                  <c:v>2272.7800000000002</c:v>
                </c:pt>
                <c:pt idx="50">
                  <c:v>2216.66</c:v>
                </c:pt>
                <c:pt idx="51">
                  <c:v>2160.6999999999998</c:v>
                </c:pt>
                <c:pt idx="52">
                  <c:v>2111.29</c:v>
                </c:pt>
                <c:pt idx="53">
                  <c:v>2063.73</c:v>
                </c:pt>
                <c:pt idx="54">
                  <c:v>2006.72</c:v>
                </c:pt>
                <c:pt idx="55">
                  <c:v>1962.61</c:v>
                </c:pt>
                <c:pt idx="56">
                  <c:v>1923.66</c:v>
                </c:pt>
                <c:pt idx="57">
                  <c:v>1879.2</c:v>
                </c:pt>
                <c:pt idx="58">
                  <c:v>1846.2</c:v>
                </c:pt>
                <c:pt idx="59">
                  <c:v>1804.69</c:v>
                </c:pt>
                <c:pt idx="60">
                  <c:v>1773.89</c:v>
                </c:pt>
                <c:pt idx="61">
                  <c:v>1744.11</c:v>
                </c:pt>
                <c:pt idx="62">
                  <c:v>1714.69</c:v>
                </c:pt>
                <c:pt idx="63">
                  <c:v>1685.59</c:v>
                </c:pt>
                <c:pt idx="64">
                  <c:v>1657.25</c:v>
                </c:pt>
                <c:pt idx="65">
                  <c:v>1626.93</c:v>
                </c:pt>
                <c:pt idx="66">
                  <c:v>1594.3</c:v>
                </c:pt>
                <c:pt idx="67">
                  <c:v>1559.77</c:v>
                </c:pt>
                <c:pt idx="68">
                  <c:v>1536.55</c:v>
                </c:pt>
                <c:pt idx="69">
                  <c:v>1510.72</c:v>
                </c:pt>
                <c:pt idx="70">
                  <c:v>1478.96</c:v>
                </c:pt>
                <c:pt idx="71">
                  <c:v>1453.39</c:v>
                </c:pt>
                <c:pt idx="72">
                  <c:v>1429.17</c:v>
                </c:pt>
                <c:pt idx="73">
                  <c:v>1405.25</c:v>
                </c:pt>
                <c:pt idx="74">
                  <c:v>1387.72</c:v>
                </c:pt>
                <c:pt idx="75">
                  <c:v>1364.04</c:v>
                </c:pt>
                <c:pt idx="76">
                  <c:v>1341.83</c:v>
                </c:pt>
                <c:pt idx="77">
                  <c:v>1318.41</c:v>
                </c:pt>
                <c:pt idx="78">
                  <c:v>1309.32</c:v>
                </c:pt>
                <c:pt idx="79">
                  <c:v>1289.55</c:v>
                </c:pt>
                <c:pt idx="80">
                  <c:v>1268.9000000000001</c:v>
                </c:pt>
                <c:pt idx="81">
                  <c:v>1255.8599999999999</c:v>
                </c:pt>
                <c:pt idx="82">
                  <c:v>1234.07</c:v>
                </c:pt>
                <c:pt idx="83">
                  <c:v>1216.47</c:v>
                </c:pt>
                <c:pt idx="84">
                  <c:v>1200.56</c:v>
                </c:pt>
                <c:pt idx="85">
                  <c:v>1199.31</c:v>
                </c:pt>
                <c:pt idx="86">
                  <c:v>1166.19</c:v>
                </c:pt>
                <c:pt idx="87">
                  <c:v>1151.72</c:v>
                </c:pt>
                <c:pt idx="88">
                  <c:v>1132.97</c:v>
                </c:pt>
                <c:pt idx="89">
                  <c:v>1125.0899999999999</c:v>
                </c:pt>
                <c:pt idx="90">
                  <c:v>1123.6600000000001</c:v>
                </c:pt>
                <c:pt idx="91">
                  <c:v>1088.3399999999999</c:v>
                </c:pt>
                <c:pt idx="92">
                  <c:v>1072.74</c:v>
                </c:pt>
                <c:pt idx="93">
                  <c:v>1058.29</c:v>
                </c:pt>
                <c:pt idx="94">
                  <c:v>1041.3599999999999</c:v>
                </c:pt>
                <c:pt idx="95">
                  <c:v>1026.1600000000001</c:v>
                </c:pt>
                <c:pt idx="96">
                  <c:v>1008.03</c:v>
                </c:pt>
                <c:pt idx="97">
                  <c:v>995.226</c:v>
                </c:pt>
                <c:pt idx="98">
                  <c:v>980.83399999999995</c:v>
                </c:pt>
                <c:pt idx="99">
                  <c:v>971.69799999999998</c:v>
                </c:pt>
                <c:pt idx="100">
                  <c:v>961.76900000000001</c:v>
                </c:pt>
                <c:pt idx="101">
                  <c:v>955.68200000000002</c:v>
                </c:pt>
                <c:pt idx="102">
                  <c:v>941.16800000000001</c:v>
                </c:pt>
                <c:pt idx="103">
                  <c:v>932.91</c:v>
                </c:pt>
                <c:pt idx="104">
                  <c:v>919.87800000000004</c:v>
                </c:pt>
                <c:pt idx="105">
                  <c:v>913.32399999999996</c:v>
                </c:pt>
                <c:pt idx="106">
                  <c:v>904.92399999999998</c:v>
                </c:pt>
                <c:pt idx="107">
                  <c:v>896.80100000000004</c:v>
                </c:pt>
                <c:pt idx="108">
                  <c:v>886.375</c:v>
                </c:pt>
                <c:pt idx="109">
                  <c:v>875.79499999999996</c:v>
                </c:pt>
                <c:pt idx="110">
                  <c:v>865.25400000000002</c:v>
                </c:pt>
                <c:pt idx="111">
                  <c:v>856.55700000000002</c:v>
                </c:pt>
                <c:pt idx="112">
                  <c:v>846.07399999999996</c:v>
                </c:pt>
                <c:pt idx="113">
                  <c:v>833.52700000000004</c:v>
                </c:pt>
                <c:pt idx="114">
                  <c:v>825.87400000000002</c:v>
                </c:pt>
                <c:pt idx="115">
                  <c:v>820.577</c:v>
                </c:pt>
                <c:pt idx="116">
                  <c:v>813.81299999999999</c:v>
                </c:pt>
                <c:pt idx="117">
                  <c:v>805.48800000000006</c:v>
                </c:pt>
                <c:pt idx="118">
                  <c:v>794.68899999999996</c:v>
                </c:pt>
                <c:pt idx="119">
                  <c:v>787.81</c:v>
                </c:pt>
                <c:pt idx="120">
                  <c:v>778.06</c:v>
                </c:pt>
                <c:pt idx="121">
                  <c:v>769.2</c:v>
                </c:pt>
                <c:pt idx="122">
                  <c:v>760.04100000000005</c:v>
                </c:pt>
                <c:pt idx="123">
                  <c:v>749.91899999999998</c:v>
                </c:pt>
                <c:pt idx="124">
                  <c:v>740.40200000000004</c:v>
                </c:pt>
                <c:pt idx="125">
                  <c:v>734.95600000000002</c:v>
                </c:pt>
                <c:pt idx="126">
                  <c:v>729.80799999999999</c:v>
                </c:pt>
                <c:pt idx="127">
                  <c:v>721.75300000000004</c:v>
                </c:pt>
                <c:pt idx="128">
                  <c:v>717.93799999999999</c:v>
                </c:pt>
                <c:pt idx="129">
                  <c:v>713.54700000000003</c:v>
                </c:pt>
                <c:pt idx="130">
                  <c:v>708.96900000000005</c:v>
                </c:pt>
                <c:pt idx="131">
                  <c:v>700.80399999999997</c:v>
                </c:pt>
                <c:pt idx="132">
                  <c:v>695.37699999999995</c:v>
                </c:pt>
                <c:pt idx="133">
                  <c:v>686.35599999999999</c:v>
                </c:pt>
                <c:pt idx="134">
                  <c:v>678.64800000000002</c:v>
                </c:pt>
                <c:pt idx="135">
                  <c:v>672.447</c:v>
                </c:pt>
                <c:pt idx="136">
                  <c:v>666.904</c:v>
                </c:pt>
                <c:pt idx="137">
                  <c:v>661.28599999999994</c:v>
                </c:pt>
                <c:pt idx="138">
                  <c:v>655.54899999999998</c:v>
                </c:pt>
                <c:pt idx="139">
                  <c:v>649.327</c:v>
                </c:pt>
                <c:pt idx="140">
                  <c:v>645.89</c:v>
                </c:pt>
                <c:pt idx="141">
                  <c:v>645.26700000000005</c:v>
                </c:pt>
                <c:pt idx="142">
                  <c:v>642.97199999999998</c:v>
                </c:pt>
                <c:pt idx="143">
                  <c:v>640.12</c:v>
                </c:pt>
                <c:pt idx="144">
                  <c:v>637.26499999999999</c:v>
                </c:pt>
                <c:pt idx="145">
                  <c:v>633.30200000000002</c:v>
                </c:pt>
                <c:pt idx="146">
                  <c:v>627.08000000000004</c:v>
                </c:pt>
                <c:pt idx="147">
                  <c:v>621.19000000000005</c:v>
                </c:pt>
                <c:pt idx="148">
                  <c:v>614.51400000000001</c:v>
                </c:pt>
                <c:pt idx="149">
                  <c:v>606.09500000000003</c:v>
                </c:pt>
                <c:pt idx="150">
                  <c:v>600.08900000000006</c:v>
                </c:pt>
                <c:pt idx="151">
                  <c:v>591.52099999999996</c:v>
                </c:pt>
                <c:pt idx="152">
                  <c:v>583.40800000000002</c:v>
                </c:pt>
                <c:pt idx="153">
                  <c:v>575.78899999999999</c:v>
                </c:pt>
                <c:pt idx="154">
                  <c:v>568.85400000000004</c:v>
                </c:pt>
                <c:pt idx="155">
                  <c:v>562.44100000000003</c:v>
                </c:pt>
                <c:pt idx="156">
                  <c:v>557.91200000000003</c:v>
                </c:pt>
                <c:pt idx="157">
                  <c:v>554.21199999999999</c:v>
                </c:pt>
                <c:pt idx="158">
                  <c:v>551.19200000000001</c:v>
                </c:pt>
                <c:pt idx="159">
                  <c:v>549.12699999999995</c:v>
                </c:pt>
                <c:pt idx="160">
                  <c:v>546.55600000000004</c:v>
                </c:pt>
                <c:pt idx="161">
                  <c:v>543.93499999999995</c:v>
                </c:pt>
                <c:pt idx="162">
                  <c:v>542.37400000000002</c:v>
                </c:pt>
                <c:pt idx="163">
                  <c:v>541.38199999999995</c:v>
                </c:pt>
                <c:pt idx="164">
                  <c:v>539.16</c:v>
                </c:pt>
                <c:pt idx="165">
                  <c:v>535.09500000000003</c:v>
                </c:pt>
                <c:pt idx="166">
                  <c:v>531.34199999999998</c:v>
                </c:pt>
                <c:pt idx="167">
                  <c:v>527.21500000000003</c:v>
                </c:pt>
                <c:pt idx="168">
                  <c:v>522.02099999999996</c:v>
                </c:pt>
                <c:pt idx="169">
                  <c:v>517.29899999999998</c:v>
                </c:pt>
                <c:pt idx="170">
                  <c:v>512.98500000000001</c:v>
                </c:pt>
                <c:pt idx="171">
                  <c:v>509.01</c:v>
                </c:pt>
                <c:pt idx="172">
                  <c:v>505.35500000000002</c:v>
                </c:pt>
                <c:pt idx="173">
                  <c:v>502.15600000000001</c:v>
                </c:pt>
                <c:pt idx="174">
                  <c:v>497.88099999999997</c:v>
                </c:pt>
                <c:pt idx="175">
                  <c:v>492.98700000000002</c:v>
                </c:pt>
                <c:pt idx="176">
                  <c:v>487.06400000000002</c:v>
                </c:pt>
                <c:pt idx="177">
                  <c:v>482.95600000000002</c:v>
                </c:pt>
                <c:pt idx="178">
                  <c:v>476.90699999999998</c:v>
                </c:pt>
                <c:pt idx="179">
                  <c:v>474.24</c:v>
                </c:pt>
                <c:pt idx="180">
                  <c:v>469.12099999999998</c:v>
                </c:pt>
                <c:pt idx="181">
                  <c:v>465.51499999999999</c:v>
                </c:pt>
                <c:pt idx="182">
                  <c:v>461.52499999999998</c:v>
                </c:pt>
                <c:pt idx="183">
                  <c:v>457.80900000000003</c:v>
                </c:pt>
                <c:pt idx="184">
                  <c:v>455.03699999999998</c:v>
                </c:pt>
                <c:pt idx="185">
                  <c:v>451.55200000000002</c:v>
                </c:pt>
                <c:pt idx="186">
                  <c:v>448.99599999999998</c:v>
                </c:pt>
                <c:pt idx="187">
                  <c:v>446.03899999999999</c:v>
                </c:pt>
                <c:pt idx="188">
                  <c:v>444.488</c:v>
                </c:pt>
                <c:pt idx="189">
                  <c:v>443.315</c:v>
                </c:pt>
                <c:pt idx="190">
                  <c:v>443.09500000000003</c:v>
                </c:pt>
                <c:pt idx="191">
                  <c:v>442.017</c:v>
                </c:pt>
                <c:pt idx="192">
                  <c:v>440.62700000000001</c:v>
                </c:pt>
                <c:pt idx="193">
                  <c:v>438.45699999999999</c:v>
                </c:pt>
                <c:pt idx="194">
                  <c:v>436.72699999999998</c:v>
                </c:pt>
                <c:pt idx="195">
                  <c:v>433.483</c:v>
                </c:pt>
                <c:pt idx="196">
                  <c:v>429.24599999999998</c:v>
                </c:pt>
                <c:pt idx="197">
                  <c:v>424.76799999999997</c:v>
                </c:pt>
                <c:pt idx="198">
                  <c:v>421.334</c:v>
                </c:pt>
                <c:pt idx="199">
                  <c:v>418.31299999999999</c:v>
                </c:pt>
                <c:pt idx="200">
                  <c:v>414.88200000000001</c:v>
                </c:pt>
                <c:pt idx="201">
                  <c:v>412.77199999999999</c:v>
                </c:pt>
                <c:pt idx="202">
                  <c:v>408.79399999999998</c:v>
                </c:pt>
                <c:pt idx="203">
                  <c:v>402.20699999999999</c:v>
                </c:pt>
                <c:pt idx="204">
                  <c:v>394.69200000000001</c:v>
                </c:pt>
                <c:pt idx="205">
                  <c:v>389.91500000000002</c:v>
                </c:pt>
                <c:pt idx="206">
                  <c:v>386.90499999999997</c:v>
                </c:pt>
                <c:pt idx="207">
                  <c:v>385.26</c:v>
                </c:pt>
                <c:pt idx="208">
                  <c:v>383.87700000000001</c:v>
                </c:pt>
                <c:pt idx="209">
                  <c:v>383.96899999999999</c:v>
                </c:pt>
                <c:pt idx="210">
                  <c:v>384.86099999999999</c:v>
                </c:pt>
                <c:pt idx="211">
                  <c:v>385.27300000000002</c:v>
                </c:pt>
                <c:pt idx="212">
                  <c:v>386.09199999999998</c:v>
                </c:pt>
                <c:pt idx="213">
                  <c:v>386.88499999999999</c:v>
                </c:pt>
                <c:pt idx="214">
                  <c:v>386.44499999999999</c:v>
                </c:pt>
                <c:pt idx="215">
                  <c:v>384.02300000000002</c:v>
                </c:pt>
                <c:pt idx="216">
                  <c:v>383.04</c:v>
                </c:pt>
                <c:pt idx="217">
                  <c:v>380.50200000000001</c:v>
                </c:pt>
                <c:pt idx="218">
                  <c:v>377.40300000000002</c:v>
                </c:pt>
                <c:pt idx="219">
                  <c:v>372.95400000000001</c:v>
                </c:pt>
                <c:pt idx="220">
                  <c:v>368.83800000000002</c:v>
                </c:pt>
                <c:pt idx="221">
                  <c:v>375.53100000000001</c:v>
                </c:pt>
                <c:pt idx="222">
                  <c:v>362.42500000000001</c:v>
                </c:pt>
                <c:pt idx="223">
                  <c:v>361.85500000000002</c:v>
                </c:pt>
                <c:pt idx="224">
                  <c:v>353.66800000000001</c:v>
                </c:pt>
                <c:pt idx="225">
                  <c:v>351.03500000000003</c:v>
                </c:pt>
                <c:pt idx="226">
                  <c:v>349.91899999999998</c:v>
                </c:pt>
                <c:pt idx="227">
                  <c:v>345.00599999999997</c:v>
                </c:pt>
                <c:pt idx="228">
                  <c:v>339.62099999999998</c:v>
                </c:pt>
                <c:pt idx="229">
                  <c:v>337.76900000000001</c:v>
                </c:pt>
                <c:pt idx="230">
                  <c:v>337.46100000000001</c:v>
                </c:pt>
                <c:pt idx="231">
                  <c:v>337.303</c:v>
                </c:pt>
                <c:pt idx="232">
                  <c:v>338.72</c:v>
                </c:pt>
                <c:pt idx="233">
                  <c:v>343.05</c:v>
                </c:pt>
                <c:pt idx="234">
                  <c:v>346.26400000000001</c:v>
                </c:pt>
                <c:pt idx="235">
                  <c:v>347.84</c:v>
                </c:pt>
                <c:pt idx="236">
                  <c:v>347.57400000000001</c:v>
                </c:pt>
                <c:pt idx="237">
                  <c:v>345.04700000000003</c:v>
                </c:pt>
                <c:pt idx="238">
                  <c:v>342.24900000000002</c:v>
                </c:pt>
                <c:pt idx="239">
                  <c:v>337.65699999999998</c:v>
                </c:pt>
                <c:pt idx="240">
                  <c:v>334.53699999999998</c:v>
                </c:pt>
                <c:pt idx="241">
                  <c:v>332.01900000000001</c:v>
                </c:pt>
                <c:pt idx="242">
                  <c:v>328.322</c:v>
                </c:pt>
                <c:pt idx="243">
                  <c:v>326.42700000000002</c:v>
                </c:pt>
                <c:pt idx="244">
                  <c:v>315.51900000000001</c:v>
                </c:pt>
                <c:pt idx="245">
                  <c:v>311.90499999999997</c:v>
                </c:pt>
                <c:pt idx="246">
                  <c:v>308.46300000000002</c:v>
                </c:pt>
                <c:pt idx="247">
                  <c:v>308.55599999999998</c:v>
                </c:pt>
                <c:pt idx="248">
                  <c:v>306.06</c:v>
                </c:pt>
                <c:pt idx="249">
                  <c:v>306.11200000000002</c:v>
                </c:pt>
                <c:pt idx="250">
                  <c:v>308.84100000000001</c:v>
                </c:pt>
                <c:pt idx="251">
                  <c:v>313.28399999999999</c:v>
                </c:pt>
                <c:pt idx="252">
                  <c:v>319.81900000000002</c:v>
                </c:pt>
                <c:pt idx="253">
                  <c:v>323.49099999999999</c:v>
                </c:pt>
                <c:pt idx="254">
                  <c:v>324.82299999999998</c:v>
                </c:pt>
                <c:pt idx="255">
                  <c:v>320.19299999999998</c:v>
                </c:pt>
                <c:pt idx="256">
                  <c:v>315.93599999999998</c:v>
                </c:pt>
                <c:pt idx="257">
                  <c:v>310.786</c:v>
                </c:pt>
                <c:pt idx="258">
                  <c:v>303.59300000000002</c:v>
                </c:pt>
                <c:pt idx="259">
                  <c:v>297.54399999999998</c:v>
                </c:pt>
                <c:pt idx="260">
                  <c:v>291.94</c:v>
                </c:pt>
                <c:pt idx="261">
                  <c:v>287.28399999999999</c:v>
                </c:pt>
                <c:pt idx="262">
                  <c:v>285.02300000000002</c:v>
                </c:pt>
                <c:pt idx="263">
                  <c:v>285.71899999999999</c:v>
                </c:pt>
                <c:pt idx="264">
                  <c:v>286.49299999999999</c:v>
                </c:pt>
                <c:pt idx="265">
                  <c:v>289.733</c:v>
                </c:pt>
                <c:pt idx="266">
                  <c:v>298.786</c:v>
                </c:pt>
                <c:pt idx="267">
                  <c:v>299.69799999999998</c:v>
                </c:pt>
                <c:pt idx="268">
                  <c:v>303.19099999999997</c:v>
                </c:pt>
                <c:pt idx="269">
                  <c:v>304.61099999999999</c:v>
                </c:pt>
                <c:pt idx="270">
                  <c:v>303.91500000000002</c:v>
                </c:pt>
                <c:pt idx="271">
                  <c:v>300.48700000000002</c:v>
                </c:pt>
                <c:pt idx="272">
                  <c:v>293.70499999999998</c:v>
                </c:pt>
                <c:pt idx="273">
                  <c:v>289.45400000000001</c:v>
                </c:pt>
                <c:pt idx="274">
                  <c:v>278.83</c:v>
                </c:pt>
                <c:pt idx="275">
                  <c:v>270.346</c:v>
                </c:pt>
                <c:pt idx="276">
                  <c:v>265.42700000000002</c:v>
                </c:pt>
                <c:pt idx="277">
                  <c:v>260.55599999999998</c:v>
                </c:pt>
                <c:pt idx="278">
                  <c:v>257.82100000000003</c:v>
                </c:pt>
                <c:pt idx="279">
                  <c:v>261.56700000000001</c:v>
                </c:pt>
                <c:pt idx="280">
                  <c:v>268.44099999999997</c:v>
                </c:pt>
                <c:pt idx="281">
                  <c:v>271.738</c:v>
                </c:pt>
                <c:pt idx="282">
                  <c:v>277.39999999999998</c:v>
                </c:pt>
                <c:pt idx="283">
                  <c:v>284.10700000000003</c:v>
                </c:pt>
                <c:pt idx="284">
                  <c:v>288.584</c:v>
                </c:pt>
                <c:pt idx="285">
                  <c:v>288.976</c:v>
                </c:pt>
                <c:pt idx="286">
                  <c:v>284.99700000000001</c:v>
                </c:pt>
                <c:pt idx="287">
                  <c:v>278.46899999999999</c:v>
                </c:pt>
                <c:pt idx="288">
                  <c:v>267.27800000000002</c:v>
                </c:pt>
                <c:pt idx="289">
                  <c:v>254.83</c:v>
                </c:pt>
                <c:pt idx="290">
                  <c:v>244.74199999999999</c:v>
                </c:pt>
                <c:pt idx="291">
                  <c:v>241.79400000000001</c:v>
                </c:pt>
                <c:pt idx="292">
                  <c:v>237.34399999999999</c:v>
                </c:pt>
                <c:pt idx="293">
                  <c:v>238.08699999999999</c:v>
                </c:pt>
                <c:pt idx="294">
                  <c:v>242.95599999999999</c:v>
                </c:pt>
                <c:pt idx="295">
                  <c:v>251.28100000000001</c:v>
                </c:pt>
                <c:pt idx="296">
                  <c:v>262.58800000000002</c:v>
                </c:pt>
                <c:pt idx="297">
                  <c:v>271.911</c:v>
                </c:pt>
                <c:pt idx="298">
                  <c:v>277.15800000000002</c:v>
                </c:pt>
                <c:pt idx="299">
                  <c:v>278.38099999999997</c:v>
                </c:pt>
                <c:pt idx="300">
                  <c:v>274.56400000000002</c:v>
                </c:pt>
                <c:pt idx="301">
                  <c:v>263.661</c:v>
                </c:pt>
                <c:pt idx="302">
                  <c:v>252.232</c:v>
                </c:pt>
                <c:pt idx="303">
                  <c:v>240.86099999999999</c:v>
                </c:pt>
                <c:pt idx="304">
                  <c:v>231.643</c:v>
                </c:pt>
                <c:pt idx="305">
                  <c:v>225.81899999999999</c:v>
                </c:pt>
                <c:pt idx="306">
                  <c:v>226.715</c:v>
                </c:pt>
                <c:pt idx="307">
                  <c:v>228.768</c:v>
                </c:pt>
                <c:pt idx="308">
                  <c:v>234.49299999999999</c:v>
                </c:pt>
                <c:pt idx="309">
                  <c:v>246.22800000000001</c:v>
                </c:pt>
                <c:pt idx="310">
                  <c:v>259.84699999999998</c:v>
                </c:pt>
                <c:pt idx="311">
                  <c:v>265.95499999999998</c:v>
                </c:pt>
                <c:pt idx="312">
                  <c:v>269.83699999999999</c:v>
                </c:pt>
                <c:pt idx="313">
                  <c:v>265.529</c:v>
                </c:pt>
                <c:pt idx="314">
                  <c:v>254.32</c:v>
                </c:pt>
                <c:pt idx="315">
                  <c:v>237.70099999999999</c:v>
                </c:pt>
                <c:pt idx="316">
                  <c:v>225.60900000000001</c:v>
                </c:pt>
                <c:pt idx="317">
                  <c:v>221.13900000000001</c:v>
                </c:pt>
                <c:pt idx="318">
                  <c:v>221.70500000000001</c:v>
                </c:pt>
                <c:pt idx="319">
                  <c:v>221.3</c:v>
                </c:pt>
                <c:pt idx="320">
                  <c:v>218.28200000000001</c:v>
                </c:pt>
                <c:pt idx="321">
                  <c:v>215.48500000000001</c:v>
                </c:pt>
                <c:pt idx="322">
                  <c:v>218.34800000000001</c:v>
                </c:pt>
                <c:pt idx="323">
                  <c:v>230.643</c:v>
                </c:pt>
                <c:pt idx="324">
                  <c:v>241.47200000000001</c:v>
                </c:pt>
                <c:pt idx="325">
                  <c:v>245.61199999999999</c:v>
                </c:pt>
                <c:pt idx="326">
                  <c:v>240.74100000000001</c:v>
                </c:pt>
                <c:pt idx="327">
                  <c:v>236.68100000000001</c:v>
                </c:pt>
                <c:pt idx="328">
                  <c:v>234.333</c:v>
                </c:pt>
                <c:pt idx="329">
                  <c:v>228.35599999999999</c:v>
                </c:pt>
                <c:pt idx="330">
                  <c:v>216.88800000000001</c:v>
                </c:pt>
                <c:pt idx="331">
                  <c:v>203.834</c:v>
                </c:pt>
                <c:pt idx="332">
                  <c:v>194.95099999999999</c:v>
                </c:pt>
                <c:pt idx="333">
                  <c:v>194.828</c:v>
                </c:pt>
                <c:pt idx="334">
                  <c:v>202.14599999999999</c:v>
                </c:pt>
                <c:pt idx="335">
                  <c:v>212.279</c:v>
                </c:pt>
                <c:pt idx="336">
                  <c:v>224.869</c:v>
                </c:pt>
                <c:pt idx="337">
                  <c:v>234.83699999999999</c:v>
                </c:pt>
                <c:pt idx="338">
                  <c:v>234.124</c:v>
                </c:pt>
                <c:pt idx="339">
                  <c:v>226.292</c:v>
                </c:pt>
                <c:pt idx="340">
                  <c:v>216.77600000000001</c:v>
                </c:pt>
                <c:pt idx="341">
                  <c:v>206.935</c:v>
                </c:pt>
                <c:pt idx="342">
                  <c:v>200.26400000000001</c:v>
                </c:pt>
                <c:pt idx="343">
                  <c:v>195.92</c:v>
                </c:pt>
                <c:pt idx="344">
                  <c:v>192.45500000000001</c:v>
                </c:pt>
                <c:pt idx="345">
                  <c:v>189.13300000000001</c:v>
                </c:pt>
                <c:pt idx="346">
                  <c:v>190.83199999999999</c:v>
                </c:pt>
                <c:pt idx="347">
                  <c:v>201.43</c:v>
                </c:pt>
                <c:pt idx="348">
                  <c:v>213.185</c:v>
                </c:pt>
                <c:pt idx="349">
                  <c:v>221.78</c:v>
                </c:pt>
                <c:pt idx="350">
                  <c:v>224.12899999999999</c:v>
                </c:pt>
                <c:pt idx="351">
                  <c:v>219.32599999999999</c:v>
                </c:pt>
                <c:pt idx="352">
                  <c:v>206.81899999999999</c:v>
                </c:pt>
                <c:pt idx="353">
                  <c:v>191.208</c:v>
                </c:pt>
                <c:pt idx="354">
                  <c:v>180.75800000000001</c:v>
                </c:pt>
                <c:pt idx="355">
                  <c:v>177.483</c:v>
                </c:pt>
                <c:pt idx="356">
                  <c:v>181.32599999999999</c:v>
                </c:pt>
                <c:pt idx="357">
                  <c:v>191.738</c:v>
                </c:pt>
                <c:pt idx="358">
                  <c:v>201.631</c:v>
                </c:pt>
                <c:pt idx="359">
                  <c:v>209.11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D1-46BE-ACCB-64816AE1E2BD}"/>
            </c:ext>
          </c:extLst>
        </c:ser>
        <c:ser>
          <c:idx val="2"/>
          <c:order val="2"/>
          <c:tx>
            <c:v>cross hatch SR 0.00001 to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ramp'!$S$5:$S$364</c:f>
              <c:numCache>
                <c:formatCode>General</c:formatCode>
                <c:ptCount val="360"/>
                <c:pt idx="0">
                  <c:v>2.1614300000000002E-3</c:v>
                </c:pt>
                <c:pt idx="1">
                  <c:v>7.3069999999999996E-2</c:v>
                </c:pt>
                <c:pt idx="2">
                  <c:v>0.17423</c:v>
                </c:pt>
                <c:pt idx="3">
                  <c:v>0.26687100000000002</c:v>
                </c:pt>
                <c:pt idx="4">
                  <c:v>0.36054399999999998</c:v>
                </c:pt>
                <c:pt idx="5">
                  <c:v>0.45412999999999998</c:v>
                </c:pt>
                <c:pt idx="6">
                  <c:v>0.54357999999999995</c:v>
                </c:pt>
                <c:pt idx="7">
                  <c:v>0.62868199999999996</c:v>
                </c:pt>
                <c:pt idx="8">
                  <c:v>0.71826900000000005</c:v>
                </c:pt>
                <c:pt idx="9">
                  <c:v>0.801118</c:v>
                </c:pt>
                <c:pt idx="10">
                  <c:v>0.884633</c:v>
                </c:pt>
                <c:pt idx="11">
                  <c:v>0.97251299999999996</c:v>
                </c:pt>
                <c:pt idx="12">
                  <c:v>1.05477</c:v>
                </c:pt>
                <c:pt idx="13">
                  <c:v>1.1370100000000001</c:v>
                </c:pt>
                <c:pt idx="14">
                  <c:v>1.2189000000000001</c:v>
                </c:pt>
                <c:pt idx="15">
                  <c:v>1.3019000000000001</c:v>
                </c:pt>
                <c:pt idx="16">
                  <c:v>1.38914</c:v>
                </c:pt>
                <c:pt idx="17">
                  <c:v>1.47099</c:v>
                </c:pt>
                <c:pt idx="18">
                  <c:v>1.55301</c:v>
                </c:pt>
                <c:pt idx="19">
                  <c:v>1.6408</c:v>
                </c:pt>
                <c:pt idx="20">
                  <c:v>1.72332</c:v>
                </c:pt>
                <c:pt idx="21">
                  <c:v>1.8042800000000001</c:v>
                </c:pt>
                <c:pt idx="22">
                  <c:v>1.88653</c:v>
                </c:pt>
                <c:pt idx="23">
                  <c:v>1.9690099999999999</c:v>
                </c:pt>
                <c:pt idx="24">
                  <c:v>2.0566399999999998</c:v>
                </c:pt>
                <c:pt idx="25">
                  <c:v>2.1386699999999998</c:v>
                </c:pt>
                <c:pt idx="26">
                  <c:v>2.2205300000000001</c:v>
                </c:pt>
                <c:pt idx="27">
                  <c:v>2.3073199999999998</c:v>
                </c:pt>
                <c:pt idx="28">
                  <c:v>2.3901300000000001</c:v>
                </c:pt>
                <c:pt idx="29">
                  <c:v>2.4721799999999998</c:v>
                </c:pt>
                <c:pt idx="30">
                  <c:v>2.5598000000000001</c:v>
                </c:pt>
                <c:pt idx="31">
                  <c:v>2.6421100000000002</c:v>
                </c:pt>
                <c:pt idx="32">
                  <c:v>2.7240099999999998</c:v>
                </c:pt>
                <c:pt idx="33">
                  <c:v>2.80511</c:v>
                </c:pt>
                <c:pt idx="34">
                  <c:v>2.8880499999999998</c:v>
                </c:pt>
                <c:pt idx="35">
                  <c:v>2.9717899999999999</c:v>
                </c:pt>
                <c:pt idx="36">
                  <c:v>3.0621499999999999</c:v>
                </c:pt>
                <c:pt idx="37">
                  <c:v>3.1385900000000002</c:v>
                </c:pt>
                <c:pt idx="38">
                  <c:v>3.22593</c:v>
                </c:pt>
                <c:pt idx="39">
                  <c:v>3.2894100000000002</c:v>
                </c:pt>
                <c:pt idx="40">
                  <c:v>3.4036200000000001</c:v>
                </c:pt>
                <c:pt idx="41">
                  <c:v>3.4708999999999999</c:v>
                </c:pt>
                <c:pt idx="42">
                  <c:v>3.55281</c:v>
                </c:pt>
                <c:pt idx="43">
                  <c:v>3.6417999999999999</c:v>
                </c:pt>
                <c:pt idx="44">
                  <c:v>3.72323</c:v>
                </c:pt>
                <c:pt idx="45">
                  <c:v>3.80341</c:v>
                </c:pt>
                <c:pt idx="46">
                  <c:v>3.8884500000000002</c:v>
                </c:pt>
                <c:pt idx="47">
                  <c:v>3.9798800000000001</c:v>
                </c:pt>
                <c:pt idx="48">
                  <c:v>4.0550800000000002</c:v>
                </c:pt>
                <c:pt idx="49">
                  <c:v>4.1400600000000001</c:v>
                </c:pt>
                <c:pt idx="50">
                  <c:v>4.2190799999999999</c:v>
                </c:pt>
                <c:pt idx="51">
                  <c:v>4.3073399999999999</c:v>
                </c:pt>
                <c:pt idx="52">
                  <c:v>4.3879400000000004</c:v>
                </c:pt>
                <c:pt idx="53">
                  <c:v>4.4697100000000001</c:v>
                </c:pt>
                <c:pt idx="54">
                  <c:v>4.5572299999999997</c:v>
                </c:pt>
                <c:pt idx="55">
                  <c:v>4.6400800000000002</c:v>
                </c:pt>
                <c:pt idx="56">
                  <c:v>4.7207299999999996</c:v>
                </c:pt>
                <c:pt idx="57">
                  <c:v>4.8073499999999996</c:v>
                </c:pt>
                <c:pt idx="58">
                  <c:v>4.8919499999999996</c:v>
                </c:pt>
                <c:pt idx="59">
                  <c:v>4.9717799999999999</c:v>
                </c:pt>
                <c:pt idx="60">
                  <c:v>5.0527800000000003</c:v>
                </c:pt>
                <c:pt idx="61">
                  <c:v>5.1361800000000004</c:v>
                </c:pt>
                <c:pt idx="62">
                  <c:v>5.2197100000000001</c:v>
                </c:pt>
                <c:pt idx="63">
                  <c:v>5.3015600000000003</c:v>
                </c:pt>
                <c:pt idx="64">
                  <c:v>5.3853099999999996</c:v>
                </c:pt>
                <c:pt idx="65">
                  <c:v>5.4738600000000002</c:v>
                </c:pt>
                <c:pt idx="66">
                  <c:v>5.5532599999999999</c:v>
                </c:pt>
                <c:pt idx="67">
                  <c:v>5.6337700000000002</c:v>
                </c:pt>
                <c:pt idx="68">
                  <c:v>5.71922</c:v>
                </c:pt>
                <c:pt idx="69">
                  <c:v>5.7985199999999999</c:v>
                </c:pt>
                <c:pt idx="70">
                  <c:v>5.8870199999999997</c:v>
                </c:pt>
                <c:pt idx="71">
                  <c:v>5.9717000000000002</c:v>
                </c:pt>
                <c:pt idx="72">
                  <c:v>6.0501100000000001</c:v>
                </c:pt>
                <c:pt idx="73">
                  <c:v>6.13727</c:v>
                </c:pt>
                <c:pt idx="74">
                  <c:v>6.2184999999999997</c:v>
                </c:pt>
                <c:pt idx="75">
                  <c:v>6.2998599999999998</c:v>
                </c:pt>
                <c:pt idx="76">
                  <c:v>6.3822999999999999</c:v>
                </c:pt>
                <c:pt idx="77">
                  <c:v>6.4664599999999997</c:v>
                </c:pt>
                <c:pt idx="78">
                  <c:v>6.5538600000000002</c:v>
                </c:pt>
                <c:pt idx="79">
                  <c:v>6.6354199999999999</c:v>
                </c:pt>
                <c:pt idx="80">
                  <c:v>6.71774</c:v>
                </c:pt>
                <c:pt idx="81">
                  <c:v>6.8070199999999996</c:v>
                </c:pt>
                <c:pt idx="82">
                  <c:v>6.8892300000000004</c:v>
                </c:pt>
                <c:pt idx="83">
                  <c:v>6.9690899999999996</c:v>
                </c:pt>
                <c:pt idx="84">
                  <c:v>7.0512600000000001</c:v>
                </c:pt>
                <c:pt idx="85">
                  <c:v>7.1357600000000003</c:v>
                </c:pt>
                <c:pt idx="86">
                  <c:v>7.2209099999999999</c:v>
                </c:pt>
                <c:pt idx="87">
                  <c:v>7.3036599999999998</c:v>
                </c:pt>
                <c:pt idx="88">
                  <c:v>7.3879900000000003</c:v>
                </c:pt>
                <c:pt idx="89">
                  <c:v>7.4750899999999998</c:v>
                </c:pt>
                <c:pt idx="90">
                  <c:v>7.5579999999999998</c:v>
                </c:pt>
                <c:pt idx="91">
                  <c:v>7.6375000000000002</c:v>
                </c:pt>
                <c:pt idx="92">
                  <c:v>7.7225900000000003</c:v>
                </c:pt>
                <c:pt idx="93">
                  <c:v>7.8038600000000002</c:v>
                </c:pt>
                <c:pt idx="94">
                  <c:v>7.8824300000000003</c:v>
                </c:pt>
                <c:pt idx="95">
                  <c:v>7.9669800000000004</c:v>
                </c:pt>
                <c:pt idx="96">
                  <c:v>8.0529200000000003</c:v>
                </c:pt>
                <c:pt idx="97">
                  <c:v>8.1417699999999993</c:v>
                </c:pt>
                <c:pt idx="98">
                  <c:v>8.2202999999999999</c:v>
                </c:pt>
                <c:pt idx="99">
                  <c:v>8.3023299999999995</c:v>
                </c:pt>
                <c:pt idx="100">
                  <c:v>8.3881499999999996</c:v>
                </c:pt>
                <c:pt idx="101">
                  <c:v>8.4740199999999994</c:v>
                </c:pt>
                <c:pt idx="102">
                  <c:v>8.5494000000000003</c:v>
                </c:pt>
                <c:pt idx="103">
                  <c:v>8.6307799999999997</c:v>
                </c:pt>
                <c:pt idx="104">
                  <c:v>8.7162799999999994</c:v>
                </c:pt>
                <c:pt idx="105">
                  <c:v>8.8061799999999995</c:v>
                </c:pt>
                <c:pt idx="106">
                  <c:v>8.8871900000000004</c:v>
                </c:pt>
                <c:pt idx="107">
                  <c:v>8.9662400000000009</c:v>
                </c:pt>
                <c:pt idx="108">
                  <c:v>9.0539900000000006</c:v>
                </c:pt>
                <c:pt idx="109">
                  <c:v>9.1378400000000006</c:v>
                </c:pt>
                <c:pt idx="110">
                  <c:v>9.2150499999999997</c:v>
                </c:pt>
                <c:pt idx="111">
                  <c:v>9.3006600000000006</c:v>
                </c:pt>
                <c:pt idx="112">
                  <c:v>9.3826900000000002</c:v>
                </c:pt>
                <c:pt idx="113">
                  <c:v>9.4702500000000001</c:v>
                </c:pt>
                <c:pt idx="114">
                  <c:v>9.5509799999999991</c:v>
                </c:pt>
                <c:pt idx="115">
                  <c:v>9.6325900000000004</c:v>
                </c:pt>
                <c:pt idx="116">
                  <c:v>9.7218999999999998</c:v>
                </c:pt>
                <c:pt idx="117">
                  <c:v>9.8034800000000004</c:v>
                </c:pt>
                <c:pt idx="118">
                  <c:v>9.8818000000000001</c:v>
                </c:pt>
                <c:pt idx="119">
                  <c:v>9.9731799999999993</c:v>
                </c:pt>
                <c:pt idx="120">
                  <c:v>10.0563</c:v>
                </c:pt>
                <c:pt idx="121">
                  <c:v>10.1356</c:v>
                </c:pt>
                <c:pt idx="122">
                  <c:v>10.2186</c:v>
                </c:pt>
                <c:pt idx="123">
                  <c:v>10.300599999999999</c:v>
                </c:pt>
                <c:pt idx="124">
                  <c:v>10.385400000000001</c:v>
                </c:pt>
                <c:pt idx="125">
                  <c:v>10.4681</c:v>
                </c:pt>
                <c:pt idx="126">
                  <c:v>10.551299999999999</c:v>
                </c:pt>
                <c:pt idx="127">
                  <c:v>10.6409</c:v>
                </c:pt>
                <c:pt idx="128">
                  <c:v>10.7187</c:v>
                </c:pt>
                <c:pt idx="129">
                  <c:v>10.8028</c:v>
                </c:pt>
                <c:pt idx="130">
                  <c:v>10.885400000000001</c:v>
                </c:pt>
                <c:pt idx="131">
                  <c:v>10.9663</c:v>
                </c:pt>
                <c:pt idx="132">
                  <c:v>11.051</c:v>
                </c:pt>
                <c:pt idx="133">
                  <c:v>11.1332</c:v>
                </c:pt>
                <c:pt idx="134">
                  <c:v>11.2182</c:v>
                </c:pt>
                <c:pt idx="135">
                  <c:v>11.306100000000001</c:v>
                </c:pt>
                <c:pt idx="136">
                  <c:v>11.386200000000001</c:v>
                </c:pt>
                <c:pt idx="137">
                  <c:v>11.469799999999999</c:v>
                </c:pt>
                <c:pt idx="138">
                  <c:v>11.5472</c:v>
                </c:pt>
                <c:pt idx="139">
                  <c:v>11.632199999999999</c:v>
                </c:pt>
                <c:pt idx="140">
                  <c:v>11.719900000000001</c:v>
                </c:pt>
                <c:pt idx="141">
                  <c:v>11.802899999999999</c:v>
                </c:pt>
                <c:pt idx="142">
                  <c:v>11.8879</c:v>
                </c:pt>
                <c:pt idx="143">
                  <c:v>11.9725</c:v>
                </c:pt>
                <c:pt idx="144">
                  <c:v>12.0517</c:v>
                </c:pt>
                <c:pt idx="145">
                  <c:v>12.135</c:v>
                </c:pt>
                <c:pt idx="146">
                  <c:v>12.222899999999999</c:v>
                </c:pt>
                <c:pt idx="147">
                  <c:v>12.3055</c:v>
                </c:pt>
                <c:pt idx="148">
                  <c:v>12.3866</c:v>
                </c:pt>
                <c:pt idx="149">
                  <c:v>12.4682</c:v>
                </c:pt>
                <c:pt idx="150">
                  <c:v>12.547499999999999</c:v>
                </c:pt>
                <c:pt idx="151">
                  <c:v>12.6351</c:v>
                </c:pt>
                <c:pt idx="152">
                  <c:v>12.719099999999999</c:v>
                </c:pt>
                <c:pt idx="153">
                  <c:v>12.800800000000001</c:v>
                </c:pt>
                <c:pt idx="154">
                  <c:v>12.8858</c:v>
                </c:pt>
                <c:pt idx="155">
                  <c:v>12.973800000000001</c:v>
                </c:pt>
                <c:pt idx="156">
                  <c:v>13.053599999999999</c:v>
                </c:pt>
                <c:pt idx="157">
                  <c:v>13.1394</c:v>
                </c:pt>
                <c:pt idx="158">
                  <c:v>13.2195</c:v>
                </c:pt>
                <c:pt idx="159">
                  <c:v>13.302300000000001</c:v>
                </c:pt>
                <c:pt idx="160">
                  <c:v>13.3843</c:v>
                </c:pt>
                <c:pt idx="161">
                  <c:v>13.4649</c:v>
                </c:pt>
                <c:pt idx="162">
                  <c:v>13.555099999999999</c:v>
                </c:pt>
                <c:pt idx="163">
                  <c:v>13.638500000000001</c:v>
                </c:pt>
                <c:pt idx="164">
                  <c:v>13.718400000000001</c:v>
                </c:pt>
                <c:pt idx="165">
                  <c:v>13.8017</c:v>
                </c:pt>
                <c:pt idx="166">
                  <c:v>13.882099999999999</c:v>
                </c:pt>
                <c:pt idx="167">
                  <c:v>13.966699999999999</c:v>
                </c:pt>
                <c:pt idx="168">
                  <c:v>14.0562</c:v>
                </c:pt>
                <c:pt idx="169">
                  <c:v>14.1381</c:v>
                </c:pt>
                <c:pt idx="170">
                  <c:v>14.2233</c:v>
                </c:pt>
                <c:pt idx="171">
                  <c:v>14.303900000000001</c:v>
                </c:pt>
                <c:pt idx="172">
                  <c:v>14.3826</c:v>
                </c:pt>
                <c:pt idx="173">
                  <c:v>14.4724</c:v>
                </c:pt>
                <c:pt idx="174">
                  <c:v>14.55</c:v>
                </c:pt>
                <c:pt idx="175">
                  <c:v>14.6325</c:v>
                </c:pt>
                <c:pt idx="176">
                  <c:v>14.7149</c:v>
                </c:pt>
                <c:pt idx="177">
                  <c:v>14.801500000000001</c:v>
                </c:pt>
                <c:pt idx="178">
                  <c:v>14.8886</c:v>
                </c:pt>
                <c:pt idx="179">
                  <c:v>14.971</c:v>
                </c:pt>
                <c:pt idx="180">
                  <c:v>15.0533</c:v>
                </c:pt>
                <c:pt idx="181">
                  <c:v>15.144299999999999</c:v>
                </c:pt>
                <c:pt idx="182">
                  <c:v>15.216200000000001</c:v>
                </c:pt>
                <c:pt idx="183">
                  <c:v>15.3002</c:v>
                </c:pt>
                <c:pt idx="184">
                  <c:v>15.383599999999999</c:v>
                </c:pt>
                <c:pt idx="185">
                  <c:v>15.465</c:v>
                </c:pt>
                <c:pt idx="186">
                  <c:v>15.556900000000001</c:v>
                </c:pt>
                <c:pt idx="187">
                  <c:v>15.6349</c:v>
                </c:pt>
                <c:pt idx="188">
                  <c:v>15.7148</c:v>
                </c:pt>
                <c:pt idx="189">
                  <c:v>15.804600000000001</c:v>
                </c:pt>
                <c:pt idx="190">
                  <c:v>15.892200000000001</c:v>
                </c:pt>
                <c:pt idx="191">
                  <c:v>15.966699999999999</c:v>
                </c:pt>
                <c:pt idx="192">
                  <c:v>16.044799999999999</c:v>
                </c:pt>
                <c:pt idx="193">
                  <c:v>16.135999999999999</c:v>
                </c:pt>
                <c:pt idx="194">
                  <c:v>16.216100000000001</c:v>
                </c:pt>
                <c:pt idx="195">
                  <c:v>16.305199999999999</c:v>
                </c:pt>
                <c:pt idx="196">
                  <c:v>16.383500000000002</c:v>
                </c:pt>
                <c:pt idx="197">
                  <c:v>16.472999999999999</c:v>
                </c:pt>
                <c:pt idx="198">
                  <c:v>16.550699999999999</c:v>
                </c:pt>
                <c:pt idx="199">
                  <c:v>16.639900000000001</c:v>
                </c:pt>
                <c:pt idx="200">
                  <c:v>16.7212</c:v>
                </c:pt>
                <c:pt idx="201">
                  <c:v>16.805900000000001</c:v>
                </c:pt>
                <c:pt idx="202">
                  <c:v>16.8843</c:v>
                </c:pt>
                <c:pt idx="203">
                  <c:v>16.966000000000001</c:v>
                </c:pt>
                <c:pt idx="204">
                  <c:v>17.048999999999999</c:v>
                </c:pt>
                <c:pt idx="205">
                  <c:v>17.138999999999999</c:v>
                </c:pt>
                <c:pt idx="206">
                  <c:v>17.220099999999999</c:v>
                </c:pt>
                <c:pt idx="207">
                  <c:v>17.305900000000001</c:v>
                </c:pt>
                <c:pt idx="208">
                  <c:v>17.389099999999999</c:v>
                </c:pt>
                <c:pt idx="209">
                  <c:v>17.4695</c:v>
                </c:pt>
                <c:pt idx="210">
                  <c:v>17.550899999999999</c:v>
                </c:pt>
                <c:pt idx="211">
                  <c:v>17.633400000000002</c:v>
                </c:pt>
                <c:pt idx="212">
                  <c:v>17.717500000000001</c:v>
                </c:pt>
                <c:pt idx="213">
                  <c:v>17.8064</c:v>
                </c:pt>
                <c:pt idx="214">
                  <c:v>17.887799999999999</c:v>
                </c:pt>
                <c:pt idx="215">
                  <c:v>17.9663</c:v>
                </c:pt>
                <c:pt idx="216">
                  <c:v>18.053599999999999</c:v>
                </c:pt>
                <c:pt idx="217">
                  <c:v>18.137599999999999</c:v>
                </c:pt>
                <c:pt idx="218">
                  <c:v>18.2182</c:v>
                </c:pt>
                <c:pt idx="219">
                  <c:v>18.304500000000001</c:v>
                </c:pt>
                <c:pt idx="220">
                  <c:v>18.377400000000002</c:v>
                </c:pt>
                <c:pt idx="221">
                  <c:v>18.4739</c:v>
                </c:pt>
                <c:pt idx="222">
                  <c:v>18.556000000000001</c:v>
                </c:pt>
                <c:pt idx="223">
                  <c:v>18.627300000000002</c:v>
                </c:pt>
                <c:pt idx="224">
                  <c:v>18.723700000000001</c:v>
                </c:pt>
                <c:pt idx="225">
                  <c:v>18.803699999999999</c:v>
                </c:pt>
                <c:pt idx="226">
                  <c:v>18.888999999999999</c:v>
                </c:pt>
                <c:pt idx="227">
                  <c:v>18.973199999999999</c:v>
                </c:pt>
                <c:pt idx="228">
                  <c:v>19.051600000000001</c:v>
                </c:pt>
                <c:pt idx="229">
                  <c:v>19.1386</c:v>
                </c:pt>
                <c:pt idx="230">
                  <c:v>19.2193</c:v>
                </c:pt>
                <c:pt idx="231">
                  <c:v>19.302099999999999</c:v>
                </c:pt>
                <c:pt idx="232">
                  <c:v>19.381699999999999</c:v>
                </c:pt>
                <c:pt idx="233">
                  <c:v>19.470099999999999</c:v>
                </c:pt>
                <c:pt idx="234">
                  <c:v>19.555199999999999</c:v>
                </c:pt>
                <c:pt idx="235">
                  <c:v>19.641300000000001</c:v>
                </c:pt>
                <c:pt idx="236">
                  <c:v>19.721299999999999</c:v>
                </c:pt>
                <c:pt idx="237">
                  <c:v>19.796399999999998</c:v>
                </c:pt>
                <c:pt idx="238">
                  <c:v>19.884599999999999</c:v>
                </c:pt>
                <c:pt idx="239">
                  <c:v>19.9681</c:v>
                </c:pt>
                <c:pt idx="240">
                  <c:v>20.055399999999999</c:v>
                </c:pt>
                <c:pt idx="241">
                  <c:v>20.134799999999998</c:v>
                </c:pt>
                <c:pt idx="242">
                  <c:v>20.217600000000001</c:v>
                </c:pt>
                <c:pt idx="243">
                  <c:v>20.302499999999998</c:v>
                </c:pt>
                <c:pt idx="244">
                  <c:v>20.3904</c:v>
                </c:pt>
                <c:pt idx="245">
                  <c:v>20.468800000000002</c:v>
                </c:pt>
                <c:pt idx="246">
                  <c:v>20.550799999999999</c:v>
                </c:pt>
                <c:pt idx="247">
                  <c:v>20.635000000000002</c:v>
                </c:pt>
                <c:pt idx="248">
                  <c:v>20.721900000000002</c:v>
                </c:pt>
                <c:pt idx="249">
                  <c:v>20.801100000000002</c:v>
                </c:pt>
                <c:pt idx="250">
                  <c:v>20.883400000000002</c:v>
                </c:pt>
                <c:pt idx="251">
                  <c:v>20.9725</c:v>
                </c:pt>
                <c:pt idx="252">
                  <c:v>21.054200000000002</c:v>
                </c:pt>
                <c:pt idx="253">
                  <c:v>21.133900000000001</c:v>
                </c:pt>
                <c:pt idx="254">
                  <c:v>21.219799999999999</c:v>
                </c:pt>
                <c:pt idx="255">
                  <c:v>21.2986</c:v>
                </c:pt>
                <c:pt idx="256">
                  <c:v>21.386199999999999</c:v>
                </c:pt>
                <c:pt idx="257">
                  <c:v>21.4678</c:v>
                </c:pt>
                <c:pt idx="258">
                  <c:v>21.550599999999999</c:v>
                </c:pt>
                <c:pt idx="259">
                  <c:v>21.636600000000001</c:v>
                </c:pt>
                <c:pt idx="260">
                  <c:v>21.722000000000001</c:v>
                </c:pt>
                <c:pt idx="261">
                  <c:v>21.802099999999999</c:v>
                </c:pt>
                <c:pt idx="262">
                  <c:v>21.886500000000002</c:v>
                </c:pt>
                <c:pt idx="263">
                  <c:v>21.9709</c:v>
                </c:pt>
                <c:pt idx="264">
                  <c:v>22.054300000000001</c:v>
                </c:pt>
                <c:pt idx="265">
                  <c:v>22.135100000000001</c:v>
                </c:pt>
                <c:pt idx="266">
                  <c:v>22.2148</c:v>
                </c:pt>
                <c:pt idx="267">
                  <c:v>22.302499999999998</c:v>
                </c:pt>
                <c:pt idx="268">
                  <c:v>22.389600000000002</c:v>
                </c:pt>
                <c:pt idx="269">
                  <c:v>22.4725</c:v>
                </c:pt>
                <c:pt idx="270">
                  <c:v>22.5489</c:v>
                </c:pt>
                <c:pt idx="271">
                  <c:v>22.633299999999998</c:v>
                </c:pt>
                <c:pt idx="272">
                  <c:v>22.727</c:v>
                </c:pt>
                <c:pt idx="273">
                  <c:v>22.800799999999999</c:v>
                </c:pt>
                <c:pt idx="274">
                  <c:v>22.878</c:v>
                </c:pt>
                <c:pt idx="275">
                  <c:v>22.9755</c:v>
                </c:pt>
                <c:pt idx="276">
                  <c:v>23.049700000000001</c:v>
                </c:pt>
                <c:pt idx="277">
                  <c:v>23.130099999999999</c:v>
                </c:pt>
                <c:pt idx="278">
                  <c:v>23.2285</c:v>
                </c:pt>
                <c:pt idx="279">
                  <c:v>23.296700000000001</c:v>
                </c:pt>
                <c:pt idx="280">
                  <c:v>23.3874</c:v>
                </c:pt>
                <c:pt idx="281">
                  <c:v>23.472899999999999</c:v>
                </c:pt>
                <c:pt idx="282">
                  <c:v>23.537199999999999</c:v>
                </c:pt>
                <c:pt idx="283">
                  <c:v>23.639700000000001</c:v>
                </c:pt>
                <c:pt idx="284">
                  <c:v>23.723500000000001</c:v>
                </c:pt>
                <c:pt idx="285">
                  <c:v>23.797000000000001</c:v>
                </c:pt>
                <c:pt idx="286">
                  <c:v>23.8916</c:v>
                </c:pt>
                <c:pt idx="287">
                  <c:v>23.9724</c:v>
                </c:pt>
                <c:pt idx="288">
                  <c:v>24.053699999999999</c:v>
                </c:pt>
                <c:pt idx="289">
                  <c:v>24.1267</c:v>
                </c:pt>
                <c:pt idx="290">
                  <c:v>24.222200000000001</c:v>
                </c:pt>
                <c:pt idx="291">
                  <c:v>24.311</c:v>
                </c:pt>
                <c:pt idx="292">
                  <c:v>24.378399999999999</c:v>
                </c:pt>
                <c:pt idx="293">
                  <c:v>24.469799999999999</c:v>
                </c:pt>
                <c:pt idx="294">
                  <c:v>24.558700000000002</c:v>
                </c:pt>
                <c:pt idx="295">
                  <c:v>24.635200000000001</c:v>
                </c:pt>
                <c:pt idx="296">
                  <c:v>24.709800000000001</c:v>
                </c:pt>
                <c:pt idx="297">
                  <c:v>24.813600000000001</c:v>
                </c:pt>
                <c:pt idx="298">
                  <c:v>24.883700000000001</c:v>
                </c:pt>
                <c:pt idx="299">
                  <c:v>24.9681</c:v>
                </c:pt>
                <c:pt idx="300">
                  <c:v>25.058399999999999</c:v>
                </c:pt>
                <c:pt idx="301">
                  <c:v>25.130800000000001</c:v>
                </c:pt>
                <c:pt idx="302">
                  <c:v>25.2179</c:v>
                </c:pt>
                <c:pt idx="303">
                  <c:v>25.3064</c:v>
                </c:pt>
                <c:pt idx="304">
                  <c:v>25.382100000000001</c:v>
                </c:pt>
                <c:pt idx="305">
                  <c:v>25.471399999999999</c:v>
                </c:pt>
                <c:pt idx="306">
                  <c:v>25.557500000000001</c:v>
                </c:pt>
                <c:pt idx="307">
                  <c:v>25.636800000000001</c:v>
                </c:pt>
                <c:pt idx="308">
                  <c:v>25.714200000000002</c:v>
                </c:pt>
                <c:pt idx="309">
                  <c:v>25.799600000000002</c:v>
                </c:pt>
                <c:pt idx="310">
                  <c:v>25.886800000000001</c:v>
                </c:pt>
                <c:pt idx="311">
                  <c:v>25.970400000000001</c:v>
                </c:pt>
                <c:pt idx="312">
                  <c:v>26.049900000000001</c:v>
                </c:pt>
                <c:pt idx="313">
                  <c:v>26.136399999999998</c:v>
                </c:pt>
                <c:pt idx="314">
                  <c:v>26.222999999999999</c:v>
                </c:pt>
                <c:pt idx="315">
                  <c:v>26.300899999999999</c:v>
                </c:pt>
                <c:pt idx="316">
                  <c:v>26.390999999999998</c:v>
                </c:pt>
                <c:pt idx="317">
                  <c:v>26.468</c:v>
                </c:pt>
                <c:pt idx="318">
                  <c:v>26.552199999999999</c:v>
                </c:pt>
                <c:pt idx="319">
                  <c:v>26.6341</c:v>
                </c:pt>
                <c:pt idx="320">
                  <c:v>26.719899999999999</c:v>
                </c:pt>
                <c:pt idx="321">
                  <c:v>26.805</c:v>
                </c:pt>
                <c:pt idx="322">
                  <c:v>26.887</c:v>
                </c:pt>
                <c:pt idx="323">
                  <c:v>26.968299999999999</c:v>
                </c:pt>
                <c:pt idx="324">
                  <c:v>27.052299999999999</c:v>
                </c:pt>
                <c:pt idx="325">
                  <c:v>27.140799999999999</c:v>
                </c:pt>
                <c:pt idx="326">
                  <c:v>27.214700000000001</c:v>
                </c:pt>
                <c:pt idx="327">
                  <c:v>27.3002</c:v>
                </c:pt>
                <c:pt idx="328">
                  <c:v>27.386399999999998</c:v>
                </c:pt>
                <c:pt idx="329">
                  <c:v>27.475300000000001</c:v>
                </c:pt>
                <c:pt idx="330">
                  <c:v>27.5502</c:v>
                </c:pt>
                <c:pt idx="331">
                  <c:v>27.632999999999999</c:v>
                </c:pt>
                <c:pt idx="332">
                  <c:v>27.7227</c:v>
                </c:pt>
                <c:pt idx="333">
                  <c:v>27.801100000000002</c:v>
                </c:pt>
                <c:pt idx="334">
                  <c:v>27.8858</c:v>
                </c:pt>
                <c:pt idx="335">
                  <c:v>27.968699999999998</c:v>
                </c:pt>
                <c:pt idx="336">
                  <c:v>28.0518</c:v>
                </c:pt>
                <c:pt idx="337">
                  <c:v>28.132899999999999</c:v>
                </c:pt>
                <c:pt idx="338">
                  <c:v>28.223099999999999</c:v>
                </c:pt>
                <c:pt idx="339">
                  <c:v>28.296399999999998</c:v>
                </c:pt>
                <c:pt idx="340">
                  <c:v>28.389099999999999</c:v>
                </c:pt>
                <c:pt idx="341">
                  <c:v>28.474399999999999</c:v>
                </c:pt>
                <c:pt idx="342">
                  <c:v>28.546600000000002</c:v>
                </c:pt>
                <c:pt idx="343">
                  <c:v>28.645499999999998</c:v>
                </c:pt>
                <c:pt idx="344">
                  <c:v>28.719799999999999</c:v>
                </c:pt>
                <c:pt idx="345">
                  <c:v>28.801300000000001</c:v>
                </c:pt>
                <c:pt idx="346">
                  <c:v>28.8886</c:v>
                </c:pt>
                <c:pt idx="347">
                  <c:v>28.964200000000002</c:v>
                </c:pt>
                <c:pt idx="348">
                  <c:v>29.058399999999999</c:v>
                </c:pt>
                <c:pt idx="349">
                  <c:v>29.133500000000002</c:v>
                </c:pt>
                <c:pt idx="350">
                  <c:v>29.217500000000001</c:v>
                </c:pt>
                <c:pt idx="351">
                  <c:v>29.305499999999999</c:v>
                </c:pt>
                <c:pt idx="352">
                  <c:v>29.3903</c:v>
                </c:pt>
                <c:pt idx="353">
                  <c:v>29.465599999999998</c:v>
                </c:pt>
                <c:pt idx="354">
                  <c:v>29.548300000000001</c:v>
                </c:pt>
                <c:pt idx="355">
                  <c:v>29.636399999999998</c:v>
                </c:pt>
                <c:pt idx="356">
                  <c:v>29.720600000000001</c:v>
                </c:pt>
                <c:pt idx="357">
                  <c:v>29.809899999999999</c:v>
                </c:pt>
                <c:pt idx="358">
                  <c:v>29.878399999999999</c:v>
                </c:pt>
                <c:pt idx="359">
                  <c:v>29.964200000000002</c:v>
                </c:pt>
              </c:numCache>
            </c:numRef>
          </c:xVal>
          <c:yVal>
            <c:numRef>
              <c:f>'[11]060318 3 ramp'!$T$5:$T$364</c:f>
              <c:numCache>
                <c:formatCode>General</c:formatCode>
                <c:ptCount val="360"/>
                <c:pt idx="0">
                  <c:v>51603.8</c:v>
                </c:pt>
                <c:pt idx="1">
                  <c:v>10632.1</c:v>
                </c:pt>
                <c:pt idx="2">
                  <c:v>9589.7099999999991</c:v>
                </c:pt>
                <c:pt idx="3">
                  <c:v>9277.5</c:v>
                </c:pt>
                <c:pt idx="4">
                  <c:v>8446.69</c:v>
                </c:pt>
                <c:pt idx="5">
                  <c:v>7464.3</c:v>
                </c:pt>
                <c:pt idx="6">
                  <c:v>6577.03</c:v>
                </c:pt>
                <c:pt idx="7">
                  <c:v>5845.88</c:v>
                </c:pt>
                <c:pt idx="8">
                  <c:v>5202.87</c:v>
                </c:pt>
                <c:pt idx="9">
                  <c:v>4702.3900000000003</c:v>
                </c:pt>
                <c:pt idx="10">
                  <c:v>4274.16</c:v>
                </c:pt>
                <c:pt idx="11">
                  <c:v>3887.2</c:v>
                </c:pt>
                <c:pt idx="12">
                  <c:v>3579.15</c:v>
                </c:pt>
                <c:pt idx="13">
                  <c:v>3309.38</c:v>
                </c:pt>
                <c:pt idx="14">
                  <c:v>3076.89</c:v>
                </c:pt>
                <c:pt idx="15">
                  <c:v>2865.65</c:v>
                </c:pt>
                <c:pt idx="16">
                  <c:v>2663.68</c:v>
                </c:pt>
                <c:pt idx="17">
                  <c:v>2497.4499999999998</c:v>
                </c:pt>
                <c:pt idx="18">
                  <c:v>2349.08</c:v>
                </c:pt>
                <c:pt idx="19">
                  <c:v>2203.11</c:v>
                </c:pt>
                <c:pt idx="20">
                  <c:v>2077.35</c:v>
                </c:pt>
                <c:pt idx="21">
                  <c:v>1963.08</c:v>
                </c:pt>
                <c:pt idx="22">
                  <c:v>1861.46</c:v>
                </c:pt>
                <c:pt idx="23">
                  <c:v>1765.86</c:v>
                </c:pt>
                <c:pt idx="24">
                  <c:v>1670.23</c:v>
                </c:pt>
                <c:pt idx="25">
                  <c:v>1583.24</c:v>
                </c:pt>
                <c:pt idx="26">
                  <c:v>1506.8</c:v>
                </c:pt>
                <c:pt idx="27">
                  <c:v>1430.04</c:v>
                </c:pt>
                <c:pt idx="28">
                  <c:v>1364.66</c:v>
                </c:pt>
                <c:pt idx="29">
                  <c:v>1299.32</c:v>
                </c:pt>
                <c:pt idx="30">
                  <c:v>1231.8699999999999</c:v>
                </c:pt>
                <c:pt idx="31">
                  <c:v>1174.8</c:v>
                </c:pt>
                <c:pt idx="32">
                  <c:v>1115.01</c:v>
                </c:pt>
                <c:pt idx="33">
                  <c:v>1064.5999999999999</c:v>
                </c:pt>
                <c:pt idx="34">
                  <c:v>1015.37</c:v>
                </c:pt>
                <c:pt idx="35">
                  <c:v>966.04499999999996</c:v>
                </c:pt>
                <c:pt idx="36">
                  <c:v>917.37</c:v>
                </c:pt>
                <c:pt idx="37">
                  <c:v>873.87400000000002</c:v>
                </c:pt>
                <c:pt idx="38">
                  <c:v>833.43799999999999</c:v>
                </c:pt>
                <c:pt idx="39">
                  <c:v>812.44500000000005</c:v>
                </c:pt>
                <c:pt idx="40">
                  <c:v>773.24400000000003</c:v>
                </c:pt>
                <c:pt idx="41">
                  <c:v>742.68299999999999</c:v>
                </c:pt>
                <c:pt idx="42">
                  <c:v>714.31500000000005</c:v>
                </c:pt>
                <c:pt idx="43">
                  <c:v>683.54399999999998</c:v>
                </c:pt>
                <c:pt idx="44">
                  <c:v>651.26800000000003</c:v>
                </c:pt>
                <c:pt idx="45">
                  <c:v>626.21900000000005</c:v>
                </c:pt>
                <c:pt idx="46">
                  <c:v>602.11199999999997</c:v>
                </c:pt>
                <c:pt idx="47">
                  <c:v>573.83799999999997</c:v>
                </c:pt>
                <c:pt idx="48">
                  <c:v>548.471</c:v>
                </c:pt>
                <c:pt idx="49">
                  <c:v>523.67899999999997</c:v>
                </c:pt>
                <c:pt idx="50">
                  <c:v>498.637</c:v>
                </c:pt>
                <c:pt idx="51">
                  <c:v>477.45299999999997</c:v>
                </c:pt>
                <c:pt idx="52">
                  <c:v>459.90100000000001</c:v>
                </c:pt>
                <c:pt idx="53">
                  <c:v>443.46600000000001</c:v>
                </c:pt>
                <c:pt idx="54">
                  <c:v>429.04500000000002</c:v>
                </c:pt>
                <c:pt idx="55">
                  <c:v>412.31099999999998</c:v>
                </c:pt>
                <c:pt idx="56">
                  <c:v>396.98200000000003</c:v>
                </c:pt>
                <c:pt idx="57">
                  <c:v>386.72199999999998</c:v>
                </c:pt>
                <c:pt idx="58">
                  <c:v>371.36</c:v>
                </c:pt>
                <c:pt idx="59">
                  <c:v>358.99</c:v>
                </c:pt>
                <c:pt idx="60">
                  <c:v>350.262</c:v>
                </c:pt>
                <c:pt idx="61">
                  <c:v>339.01</c:v>
                </c:pt>
                <c:pt idx="62">
                  <c:v>330.04700000000003</c:v>
                </c:pt>
                <c:pt idx="63">
                  <c:v>331.43</c:v>
                </c:pt>
                <c:pt idx="64">
                  <c:v>327.52600000000001</c:v>
                </c:pt>
                <c:pt idx="65">
                  <c:v>322.22500000000002</c:v>
                </c:pt>
                <c:pt idx="66">
                  <c:v>316.07600000000002</c:v>
                </c:pt>
                <c:pt idx="67">
                  <c:v>317.51100000000002</c:v>
                </c:pt>
                <c:pt idx="68">
                  <c:v>314.90899999999999</c:v>
                </c:pt>
                <c:pt idx="69">
                  <c:v>310.44299999999998</c:v>
                </c:pt>
                <c:pt idx="70">
                  <c:v>309.86799999999999</c:v>
                </c:pt>
                <c:pt idx="71">
                  <c:v>302.779</c:v>
                </c:pt>
                <c:pt idx="72">
                  <c:v>298.40699999999998</c:v>
                </c:pt>
                <c:pt idx="73">
                  <c:v>297.77800000000002</c:v>
                </c:pt>
                <c:pt idx="74">
                  <c:v>298.238</c:v>
                </c:pt>
                <c:pt idx="75">
                  <c:v>300.95699999999999</c:v>
                </c:pt>
                <c:pt idx="76">
                  <c:v>302.73399999999998</c:v>
                </c:pt>
                <c:pt idx="77">
                  <c:v>301.166</c:v>
                </c:pt>
                <c:pt idx="78">
                  <c:v>296.58600000000001</c:v>
                </c:pt>
                <c:pt idx="79">
                  <c:v>294.64800000000002</c:v>
                </c:pt>
                <c:pt idx="80">
                  <c:v>290.79000000000002</c:v>
                </c:pt>
                <c:pt idx="81">
                  <c:v>285.27699999999999</c:v>
                </c:pt>
                <c:pt idx="82">
                  <c:v>276.202</c:v>
                </c:pt>
                <c:pt idx="83">
                  <c:v>270.87099999999998</c:v>
                </c:pt>
                <c:pt idx="84">
                  <c:v>267.82100000000003</c:v>
                </c:pt>
                <c:pt idx="85">
                  <c:v>261.56799999999998</c:v>
                </c:pt>
                <c:pt idx="86">
                  <c:v>253.85499999999999</c:v>
                </c:pt>
                <c:pt idx="87">
                  <c:v>249.75700000000001</c:v>
                </c:pt>
                <c:pt idx="88">
                  <c:v>240.863</c:v>
                </c:pt>
                <c:pt idx="89">
                  <c:v>230.79900000000001</c:v>
                </c:pt>
                <c:pt idx="90">
                  <c:v>219.315</c:v>
                </c:pt>
                <c:pt idx="91">
                  <c:v>211.625</c:v>
                </c:pt>
                <c:pt idx="92">
                  <c:v>206.511</c:v>
                </c:pt>
                <c:pt idx="93">
                  <c:v>205.31399999999999</c:v>
                </c:pt>
                <c:pt idx="94">
                  <c:v>207.79499999999999</c:v>
                </c:pt>
                <c:pt idx="95">
                  <c:v>212.13800000000001</c:v>
                </c:pt>
                <c:pt idx="96">
                  <c:v>208.61099999999999</c:v>
                </c:pt>
                <c:pt idx="97">
                  <c:v>199.31399999999999</c:v>
                </c:pt>
                <c:pt idx="98">
                  <c:v>191.589</c:v>
                </c:pt>
                <c:pt idx="99">
                  <c:v>186.56399999999999</c:v>
                </c:pt>
                <c:pt idx="100">
                  <c:v>181.655</c:v>
                </c:pt>
                <c:pt idx="101">
                  <c:v>175.26300000000001</c:v>
                </c:pt>
                <c:pt idx="102">
                  <c:v>171.15700000000001</c:v>
                </c:pt>
                <c:pt idx="103">
                  <c:v>175.47499999999999</c:v>
                </c:pt>
                <c:pt idx="104">
                  <c:v>178.93799999999999</c:v>
                </c:pt>
                <c:pt idx="105">
                  <c:v>175.24199999999999</c:v>
                </c:pt>
                <c:pt idx="106">
                  <c:v>168.49199999999999</c:v>
                </c:pt>
                <c:pt idx="107">
                  <c:v>164.22</c:v>
                </c:pt>
                <c:pt idx="108">
                  <c:v>162.934</c:v>
                </c:pt>
                <c:pt idx="109">
                  <c:v>161.75299999999999</c:v>
                </c:pt>
                <c:pt idx="110">
                  <c:v>162.02000000000001</c:v>
                </c:pt>
                <c:pt idx="111">
                  <c:v>163.077</c:v>
                </c:pt>
                <c:pt idx="112">
                  <c:v>163.869</c:v>
                </c:pt>
                <c:pt idx="113">
                  <c:v>161.678</c:v>
                </c:pt>
                <c:pt idx="114">
                  <c:v>159.643</c:v>
                </c:pt>
                <c:pt idx="115">
                  <c:v>159.38</c:v>
                </c:pt>
                <c:pt idx="116">
                  <c:v>160.03800000000001</c:v>
                </c:pt>
                <c:pt idx="117">
                  <c:v>156.47</c:v>
                </c:pt>
                <c:pt idx="118">
                  <c:v>157.86600000000001</c:v>
                </c:pt>
                <c:pt idx="119">
                  <c:v>158.70099999999999</c:v>
                </c:pt>
                <c:pt idx="120">
                  <c:v>155.36000000000001</c:v>
                </c:pt>
                <c:pt idx="121">
                  <c:v>151.97900000000001</c:v>
                </c:pt>
                <c:pt idx="122">
                  <c:v>150.78800000000001</c:v>
                </c:pt>
                <c:pt idx="123">
                  <c:v>147.548</c:v>
                </c:pt>
                <c:pt idx="124">
                  <c:v>145.70500000000001</c:v>
                </c:pt>
                <c:pt idx="125">
                  <c:v>148.02699999999999</c:v>
                </c:pt>
                <c:pt idx="126">
                  <c:v>148.08199999999999</c:v>
                </c:pt>
                <c:pt idx="127">
                  <c:v>146.876</c:v>
                </c:pt>
                <c:pt idx="128">
                  <c:v>142.76900000000001</c:v>
                </c:pt>
                <c:pt idx="129">
                  <c:v>142.00299999999999</c:v>
                </c:pt>
                <c:pt idx="130">
                  <c:v>139.34399999999999</c:v>
                </c:pt>
                <c:pt idx="131">
                  <c:v>136.40899999999999</c:v>
                </c:pt>
                <c:pt idx="132">
                  <c:v>137.44900000000001</c:v>
                </c:pt>
                <c:pt idx="133">
                  <c:v>140.017</c:v>
                </c:pt>
                <c:pt idx="134">
                  <c:v>140.82900000000001</c:v>
                </c:pt>
                <c:pt idx="135">
                  <c:v>140.346</c:v>
                </c:pt>
                <c:pt idx="136">
                  <c:v>139.00800000000001</c:v>
                </c:pt>
                <c:pt idx="137">
                  <c:v>136.864</c:v>
                </c:pt>
                <c:pt idx="138">
                  <c:v>136.98500000000001</c:v>
                </c:pt>
                <c:pt idx="139">
                  <c:v>138.119</c:v>
                </c:pt>
                <c:pt idx="140">
                  <c:v>140.45599999999999</c:v>
                </c:pt>
                <c:pt idx="141">
                  <c:v>138.566</c:v>
                </c:pt>
                <c:pt idx="142">
                  <c:v>135.24100000000001</c:v>
                </c:pt>
                <c:pt idx="143">
                  <c:v>128.93</c:v>
                </c:pt>
                <c:pt idx="144">
                  <c:v>126.538</c:v>
                </c:pt>
                <c:pt idx="145">
                  <c:v>124.563</c:v>
                </c:pt>
                <c:pt idx="146">
                  <c:v>122.244</c:v>
                </c:pt>
                <c:pt idx="147">
                  <c:v>119.03100000000001</c:v>
                </c:pt>
                <c:pt idx="148">
                  <c:v>116.09399999999999</c:v>
                </c:pt>
                <c:pt idx="149">
                  <c:v>114.87</c:v>
                </c:pt>
                <c:pt idx="150">
                  <c:v>113.55</c:v>
                </c:pt>
                <c:pt idx="151">
                  <c:v>115.803</c:v>
                </c:pt>
                <c:pt idx="152">
                  <c:v>117.21599999999999</c:v>
                </c:pt>
                <c:pt idx="153">
                  <c:v>116.69499999999999</c:v>
                </c:pt>
                <c:pt idx="154">
                  <c:v>120.706</c:v>
                </c:pt>
                <c:pt idx="155">
                  <c:v>121.66800000000001</c:v>
                </c:pt>
                <c:pt idx="156">
                  <c:v>119.196</c:v>
                </c:pt>
                <c:pt idx="157">
                  <c:v>115.52800000000001</c:v>
                </c:pt>
                <c:pt idx="158">
                  <c:v>109.197</c:v>
                </c:pt>
                <c:pt idx="159">
                  <c:v>104.43899999999999</c:v>
                </c:pt>
                <c:pt idx="160">
                  <c:v>102.41500000000001</c:v>
                </c:pt>
                <c:pt idx="161">
                  <c:v>102.39100000000001</c:v>
                </c:pt>
                <c:pt idx="162">
                  <c:v>103.402</c:v>
                </c:pt>
                <c:pt idx="163">
                  <c:v>102.199</c:v>
                </c:pt>
                <c:pt idx="164">
                  <c:v>100.486</c:v>
                </c:pt>
                <c:pt idx="165">
                  <c:v>99.966899999999995</c:v>
                </c:pt>
                <c:pt idx="166">
                  <c:v>98.069800000000001</c:v>
                </c:pt>
                <c:pt idx="167">
                  <c:v>99.337900000000005</c:v>
                </c:pt>
                <c:pt idx="168">
                  <c:v>98.933700000000002</c:v>
                </c:pt>
                <c:pt idx="169">
                  <c:v>93.985200000000006</c:v>
                </c:pt>
                <c:pt idx="170">
                  <c:v>89.119100000000003</c:v>
                </c:pt>
                <c:pt idx="171">
                  <c:v>84.810299999999998</c:v>
                </c:pt>
                <c:pt idx="172">
                  <c:v>83.6751</c:v>
                </c:pt>
                <c:pt idx="173">
                  <c:v>83.941199999999995</c:v>
                </c:pt>
                <c:pt idx="174">
                  <c:v>84.253699999999995</c:v>
                </c:pt>
                <c:pt idx="175">
                  <c:v>87.680300000000003</c:v>
                </c:pt>
                <c:pt idx="176">
                  <c:v>91.874499999999998</c:v>
                </c:pt>
                <c:pt idx="177">
                  <c:v>94.1691</c:v>
                </c:pt>
                <c:pt idx="178">
                  <c:v>94.537800000000004</c:v>
                </c:pt>
                <c:pt idx="179">
                  <c:v>93.749200000000002</c:v>
                </c:pt>
                <c:pt idx="180">
                  <c:v>92.896299999999997</c:v>
                </c:pt>
                <c:pt idx="181">
                  <c:v>87.965400000000002</c:v>
                </c:pt>
                <c:pt idx="182">
                  <c:v>84.662899999999993</c:v>
                </c:pt>
                <c:pt idx="183">
                  <c:v>85.609399999999994</c:v>
                </c:pt>
                <c:pt idx="184">
                  <c:v>86.230500000000006</c:v>
                </c:pt>
                <c:pt idx="185">
                  <c:v>87.476299999999995</c:v>
                </c:pt>
                <c:pt idx="186">
                  <c:v>86.85</c:v>
                </c:pt>
                <c:pt idx="187">
                  <c:v>84.75</c:v>
                </c:pt>
                <c:pt idx="188">
                  <c:v>85.354399999999998</c:v>
                </c:pt>
                <c:pt idx="189">
                  <c:v>87.513900000000007</c:v>
                </c:pt>
                <c:pt idx="190">
                  <c:v>86.357699999999994</c:v>
                </c:pt>
                <c:pt idx="191">
                  <c:v>82.975899999999996</c:v>
                </c:pt>
                <c:pt idx="192">
                  <c:v>85.873500000000007</c:v>
                </c:pt>
                <c:pt idx="193">
                  <c:v>87.221999999999994</c:v>
                </c:pt>
                <c:pt idx="194">
                  <c:v>86.306399999999996</c:v>
                </c:pt>
                <c:pt idx="195">
                  <c:v>88.0107</c:v>
                </c:pt>
                <c:pt idx="196">
                  <c:v>87.181100000000001</c:v>
                </c:pt>
                <c:pt idx="197">
                  <c:v>85.875200000000007</c:v>
                </c:pt>
                <c:pt idx="198">
                  <c:v>85.746300000000005</c:v>
                </c:pt>
                <c:pt idx="199">
                  <c:v>84.808800000000005</c:v>
                </c:pt>
                <c:pt idx="200">
                  <c:v>81.186300000000003</c:v>
                </c:pt>
                <c:pt idx="201">
                  <c:v>81.524500000000003</c:v>
                </c:pt>
                <c:pt idx="202">
                  <c:v>80.208799999999997</c:v>
                </c:pt>
                <c:pt idx="203">
                  <c:v>81.223500000000001</c:v>
                </c:pt>
                <c:pt idx="204">
                  <c:v>82.472099999999998</c:v>
                </c:pt>
                <c:pt idx="205">
                  <c:v>82.347499999999997</c:v>
                </c:pt>
                <c:pt idx="206">
                  <c:v>82.590199999999996</c:v>
                </c:pt>
                <c:pt idx="207">
                  <c:v>80.615399999999994</c:v>
                </c:pt>
                <c:pt idx="208">
                  <c:v>77.555099999999996</c:v>
                </c:pt>
                <c:pt idx="209">
                  <c:v>76.134600000000006</c:v>
                </c:pt>
                <c:pt idx="210">
                  <c:v>76.266599999999997</c:v>
                </c:pt>
                <c:pt idx="211">
                  <c:v>76.325699999999998</c:v>
                </c:pt>
                <c:pt idx="212">
                  <c:v>76.7119</c:v>
                </c:pt>
                <c:pt idx="213">
                  <c:v>75.122600000000006</c:v>
                </c:pt>
                <c:pt idx="214">
                  <c:v>72.282399999999996</c:v>
                </c:pt>
                <c:pt idx="215">
                  <c:v>71.8339</c:v>
                </c:pt>
                <c:pt idx="216">
                  <c:v>71.8155</c:v>
                </c:pt>
                <c:pt idx="217">
                  <c:v>71.973699999999994</c:v>
                </c:pt>
                <c:pt idx="218">
                  <c:v>71.332700000000003</c:v>
                </c:pt>
                <c:pt idx="219">
                  <c:v>70.476200000000006</c:v>
                </c:pt>
                <c:pt idx="220">
                  <c:v>70.731899999999996</c:v>
                </c:pt>
                <c:pt idx="221">
                  <c:v>70.389399999999995</c:v>
                </c:pt>
                <c:pt idx="222">
                  <c:v>67.936899999999994</c:v>
                </c:pt>
                <c:pt idx="223">
                  <c:v>67.6143</c:v>
                </c:pt>
                <c:pt idx="224">
                  <c:v>69.119799999999998</c:v>
                </c:pt>
                <c:pt idx="225">
                  <c:v>67.6875</c:v>
                </c:pt>
                <c:pt idx="226">
                  <c:v>68.075000000000003</c:v>
                </c:pt>
                <c:pt idx="227">
                  <c:v>65.289900000000003</c:v>
                </c:pt>
                <c:pt idx="228">
                  <c:v>65.079899999999995</c:v>
                </c:pt>
                <c:pt idx="229">
                  <c:v>64.767899999999997</c:v>
                </c:pt>
                <c:pt idx="230">
                  <c:v>63.346200000000003</c:v>
                </c:pt>
                <c:pt idx="231">
                  <c:v>61.872700000000002</c:v>
                </c:pt>
                <c:pt idx="232">
                  <c:v>61.611199999999997</c:v>
                </c:pt>
                <c:pt idx="233">
                  <c:v>63.224899999999998</c:v>
                </c:pt>
                <c:pt idx="234">
                  <c:v>61.7654</c:v>
                </c:pt>
                <c:pt idx="235">
                  <c:v>60.366399999999999</c:v>
                </c:pt>
                <c:pt idx="236">
                  <c:v>58.2986</c:v>
                </c:pt>
                <c:pt idx="237">
                  <c:v>58.651499999999999</c:v>
                </c:pt>
                <c:pt idx="238">
                  <c:v>60.228000000000002</c:v>
                </c:pt>
                <c:pt idx="239">
                  <c:v>60.437800000000003</c:v>
                </c:pt>
                <c:pt idx="240">
                  <c:v>59.714500000000001</c:v>
                </c:pt>
                <c:pt idx="241">
                  <c:v>59.312899999999999</c:v>
                </c:pt>
                <c:pt idx="242">
                  <c:v>58.6995</c:v>
                </c:pt>
                <c:pt idx="243">
                  <c:v>58.767899999999997</c:v>
                </c:pt>
                <c:pt idx="244">
                  <c:v>58.883699999999997</c:v>
                </c:pt>
                <c:pt idx="245">
                  <c:v>57.9437</c:v>
                </c:pt>
                <c:pt idx="246">
                  <c:v>57.625999999999998</c:v>
                </c:pt>
                <c:pt idx="247">
                  <c:v>56.989699999999999</c:v>
                </c:pt>
                <c:pt idx="248">
                  <c:v>55.289099999999998</c:v>
                </c:pt>
                <c:pt idx="249">
                  <c:v>54.808999999999997</c:v>
                </c:pt>
                <c:pt idx="250">
                  <c:v>54.585999999999999</c:v>
                </c:pt>
                <c:pt idx="251">
                  <c:v>54.290199999999999</c:v>
                </c:pt>
                <c:pt idx="252">
                  <c:v>53.466299999999997</c:v>
                </c:pt>
                <c:pt idx="253">
                  <c:v>53.166800000000002</c:v>
                </c:pt>
                <c:pt idx="254">
                  <c:v>52.845599999999997</c:v>
                </c:pt>
                <c:pt idx="255">
                  <c:v>51.780299999999997</c:v>
                </c:pt>
                <c:pt idx="256">
                  <c:v>51.6995</c:v>
                </c:pt>
                <c:pt idx="257">
                  <c:v>51.421399999999998</c:v>
                </c:pt>
                <c:pt idx="258">
                  <c:v>51.363700000000001</c:v>
                </c:pt>
                <c:pt idx="259">
                  <c:v>51.409399999999998</c:v>
                </c:pt>
                <c:pt idx="260">
                  <c:v>50.918100000000003</c:v>
                </c:pt>
                <c:pt idx="261">
                  <c:v>49.796599999999998</c:v>
                </c:pt>
                <c:pt idx="262">
                  <c:v>50.064399999999999</c:v>
                </c:pt>
                <c:pt idx="263">
                  <c:v>49.7819</c:v>
                </c:pt>
                <c:pt idx="264">
                  <c:v>49.857900000000001</c:v>
                </c:pt>
                <c:pt idx="265">
                  <c:v>49.153500000000001</c:v>
                </c:pt>
                <c:pt idx="266">
                  <c:v>49.070300000000003</c:v>
                </c:pt>
                <c:pt idx="267">
                  <c:v>49.572299999999998</c:v>
                </c:pt>
                <c:pt idx="268">
                  <c:v>49.275599999999997</c:v>
                </c:pt>
                <c:pt idx="269">
                  <c:v>47.428800000000003</c:v>
                </c:pt>
                <c:pt idx="270">
                  <c:v>46.460299999999997</c:v>
                </c:pt>
                <c:pt idx="271">
                  <c:v>48.359000000000002</c:v>
                </c:pt>
                <c:pt idx="272">
                  <c:v>47.833100000000002</c:v>
                </c:pt>
                <c:pt idx="273">
                  <c:v>46.030700000000003</c:v>
                </c:pt>
                <c:pt idx="274">
                  <c:v>46.878</c:v>
                </c:pt>
                <c:pt idx="275">
                  <c:v>47.082700000000003</c:v>
                </c:pt>
                <c:pt idx="276">
                  <c:v>45.922600000000003</c:v>
                </c:pt>
                <c:pt idx="277">
                  <c:v>47.423499999999997</c:v>
                </c:pt>
                <c:pt idx="278">
                  <c:v>46.979700000000001</c:v>
                </c:pt>
                <c:pt idx="279">
                  <c:v>46.058700000000002</c:v>
                </c:pt>
                <c:pt idx="280">
                  <c:v>47.162500000000001</c:v>
                </c:pt>
                <c:pt idx="281">
                  <c:v>45.279400000000003</c:v>
                </c:pt>
                <c:pt idx="282">
                  <c:v>45.6312</c:v>
                </c:pt>
                <c:pt idx="283">
                  <c:v>47.921199999999999</c:v>
                </c:pt>
                <c:pt idx="284">
                  <c:v>46.453899999999997</c:v>
                </c:pt>
                <c:pt idx="285">
                  <c:v>46.9146</c:v>
                </c:pt>
                <c:pt idx="286">
                  <c:v>46.715200000000003</c:v>
                </c:pt>
                <c:pt idx="287">
                  <c:v>45.419800000000002</c:v>
                </c:pt>
                <c:pt idx="288">
                  <c:v>43.9236</c:v>
                </c:pt>
                <c:pt idx="289">
                  <c:v>44.884300000000003</c:v>
                </c:pt>
                <c:pt idx="290">
                  <c:v>47.674799999999998</c:v>
                </c:pt>
                <c:pt idx="291">
                  <c:v>46.260100000000001</c:v>
                </c:pt>
                <c:pt idx="292">
                  <c:v>46.102600000000002</c:v>
                </c:pt>
                <c:pt idx="293">
                  <c:v>46.259500000000003</c:v>
                </c:pt>
                <c:pt idx="294">
                  <c:v>44.772500000000001</c:v>
                </c:pt>
                <c:pt idx="295">
                  <c:v>43.010899999999999</c:v>
                </c:pt>
                <c:pt idx="296">
                  <c:v>43.920299999999997</c:v>
                </c:pt>
                <c:pt idx="297">
                  <c:v>43.982199999999999</c:v>
                </c:pt>
                <c:pt idx="298">
                  <c:v>42.450699999999998</c:v>
                </c:pt>
                <c:pt idx="299">
                  <c:v>43.2669</c:v>
                </c:pt>
                <c:pt idx="300">
                  <c:v>42.229599999999998</c:v>
                </c:pt>
                <c:pt idx="301">
                  <c:v>40.8476</c:v>
                </c:pt>
                <c:pt idx="302">
                  <c:v>41.604300000000002</c:v>
                </c:pt>
                <c:pt idx="303">
                  <c:v>41.132399999999997</c:v>
                </c:pt>
                <c:pt idx="304">
                  <c:v>40.398899999999998</c:v>
                </c:pt>
                <c:pt idx="305">
                  <c:v>40.838000000000001</c:v>
                </c:pt>
                <c:pt idx="306">
                  <c:v>40.180700000000002</c:v>
                </c:pt>
                <c:pt idx="307">
                  <c:v>39.1601</c:v>
                </c:pt>
                <c:pt idx="308">
                  <c:v>38.596200000000003</c:v>
                </c:pt>
                <c:pt idx="309">
                  <c:v>38.772500000000001</c:v>
                </c:pt>
                <c:pt idx="310">
                  <c:v>38.662500000000001</c:v>
                </c:pt>
                <c:pt idx="311">
                  <c:v>37.904200000000003</c:v>
                </c:pt>
                <c:pt idx="312">
                  <c:v>37.721699999999998</c:v>
                </c:pt>
                <c:pt idx="313">
                  <c:v>37.700200000000002</c:v>
                </c:pt>
                <c:pt idx="314">
                  <c:v>37.065600000000003</c:v>
                </c:pt>
                <c:pt idx="315">
                  <c:v>36.759599999999999</c:v>
                </c:pt>
                <c:pt idx="316">
                  <c:v>36.241700000000002</c:v>
                </c:pt>
                <c:pt idx="317">
                  <c:v>35.603099999999998</c:v>
                </c:pt>
                <c:pt idx="318">
                  <c:v>36.141100000000002</c:v>
                </c:pt>
                <c:pt idx="319">
                  <c:v>36.0595</c:v>
                </c:pt>
                <c:pt idx="320">
                  <c:v>35.8536</c:v>
                </c:pt>
                <c:pt idx="321">
                  <c:v>35.004800000000003</c:v>
                </c:pt>
                <c:pt idx="322">
                  <c:v>34.5764</c:v>
                </c:pt>
                <c:pt idx="323">
                  <c:v>33.8825</c:v>
                </c:pt>
                <c:pt idx="324">
                  <c:v>34.510300000000001</c:v>
                </c:pt>
                <c:pt idx="325">
                  <c:v>34.076300000000003</c:v>
                </c:pt>
                <c:pt idx="326">
                  <c:v>34.196599999999997</c:v>
                </c:pt>
                <c:pt idx="327">
                  <c:v>34.947099999999999</c:v>
                </c:pt>
                <c:pt idx="328">
                  <c:v>34.965699999999998</c:v>
                </c:pt>
                <c:pt idx="329">
                  <c:v>33.813899999999997</c:v>
                </c:pt>
                <c:pt idx="330">
                  <c:v>33.0685</c:v>
                </c:pt>
                <c:pt idx="331">
                  <c:v>33.3733</c:v>
                </c:pt>
                <c:pt idx="332">
                  <c:v>32.863900000000001</c:v>
                </c:pt>
                <c:pt idx="333">
                  <c:v>32.382199999999997</c:v>
                </c:pt>
                <c:pt idx="334">
                  <c:v>32.518599999999999</c:v>
                </c:pt>
                <c:pt idx="335">
                  <c:v>32.433300000000003</c:v>
                </c:pt>
                <c:pt idx="336">
                  <c:v>32.010100000000001</c:v>
                </c:pt>
                <c:pt idx="337">
                  <c:v>31.887</c:v>
                </c:pt>
                <c:pt idx="338">
                  <c:v>31.892800000000001</c:v>
                </c:pt>
                <c:pt idx="339">
                  <c:v>31.492000000000001</c:v>
                </c:pt>
                <c:pt idx="340">
                  <c:v>32.0182</c:v>
                </c:pt>
                <c:pt idx="341">
                  <c:v>31.1983</c:v>
                </c:pt>
                <c:pt idx="342">
                  <c:v>31.308399999999999</c:v>
                </c:pt>
                <c:pt idx="343">
                  <c:v>31.2636</c:v>
                </c:pt>
                <c:pt idx="344">
                  <c:v>30.123999999999999</c:v>
                </c:pt>
                <c:pt idx="345">
                  <c:v>30.522600000000001</c:v>
                </c:pt>
                <c:pt idx="346">
                  <c:v>30.1904</c:v>
                </c:pt>
                <c:pt idx="347">
                  <c:v>29.695499999999999</c:v>
                </c:pt>
                <c:pt idx="348">
                  <c:v>29.424600000000002</c:v>
                </c:pt>
                <c:pt idx="349">
                  <c:v>28.914000000000001</c:v>
                </c:pt>
                <c:pt idx="350">
                  <c:v>28.779199999999999</c:v>
                </c:pt>
                <c:pt idx="351">
                  <c:v>28.872399999999999</c:v>
                </c:pt>
                <c:pt idx="352">
                  <c:v>28.432099999999998</c:v>
                </c:pt>
                <c:pt idx="353">
                  <c:v>27.982700000000001</c:v>
                </c:pt>
                <c:pt idx="354">
                  <c:v>28.6265</c:v>
                </c:pt>
                <c:pt idx="355">
                  <c:v>28.785599999999999</c:v>
                </c:pt>
                <c:pt idx="356">
                  <c:v>28.263300000000001</c:v>
                </c:pt>
                <c:pt idx="357">
                  <c:v>28.0642</c:v>
                </c:pt>
                <c:pt idx="358">
                  <c:v>27.758800000000001</c:v>
                </c:pt>
                <c:pt idx="359">
                  <c:v>27.7851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D1-46BE-ACCB-64816AE1E2BD}"/>
            </c:ext>
          </c:extLst>
        </c:ser>
        <c:ser>
          <c:idx val="3"/>
          <c:order val="3"/>
          <c:tx>
            <c:v>cross hatch SR 0.0001-100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ramp'!$AM$5:$AM$364</c:f>
              <c:numCache>
                <c:formatCode>General</c:formatCode>
                <c:ptCount val="360"/>
                <c:pt idx="0">
                  <c:v>5.1550400000000003E-2</c:v>
                </c:pt>
                <c:pt idx="1">
                  <c:v>0.131102</c:v>
                </c:pt>
                <c:pt idx="2">
                  <c:v>0.81195899999999999</c:v>
                </c:pt>
                <c:pt idx="3">
                  <c:v>1.0706500000000001</c:v>
                </c:pt>
                <c:pt idx="4">
                  <c:v>1.31471</c:v>
                </c:pt>
                <c:pt idx="5">
                  <c:v>1.57761</c:v>
                </c:pt>
                <c:pt idx="6">
                  <c:v>1.8500799999999999</c:v>
                </c:pt>
                <c:pt idx="7">
                  <c:v>2.1173500000000001</c:v>
                </c:pt>
                <c:pt idx="8">
                  <c:v>2.4094000000000002</c:v>
                </c:pt>
                <c:pt idx="9">
                  <c:v>2.6794699999999998</c:v>
                </c:pt>
                <c:pt idx="10">
                  <c:v>2.9515199999999999</c:v>
                </c:pt>
                <c:pt idx="11">
                  <c:v>3.24532</c:v>
                </c:pt>
                <c:pt idx="12">
                  <c:v>3.5174799999999999</c:v>
                </c:pt>
                <c:pt idx="13">
                  <c:v>3.7898999999999998</c:v>
                </c:pt>
                <c:pt idx="14">
                  <c:v>4.0608500000000003</c:v>
                </c:pt>
                <c:pt idx="15">
                  <c:v>4.3322700000000003</c:v>
                </c:pt>
                <c:pt idx="16">
                  <c:v>4.6265099999999997</c:v>
                </c:pt>
                <c:pt idx="17">
                  <c:v>4.8982799999999997</c:v>
                </c:pt>
                <c:pt idx="18">
                  <c:v>5.1715900000000001</c:v>
                </c:pt>
                <c:pt idx="19">
                  <c:v>5.4634200000000002</c:v>
                </c:pt>
                <c:pt idx="20">
                  <c:v>5.7376100000000001</c:v>
                </c:pt>
                <c:pt idx="21">
                  <c:v>6.0076499999999999</c:v>
                </c:pt>
                <c:pt idx="22">
                  <c:v>6.2860199999999997</c:v>
                </c:pt>
                <c:pt idx="23">
                  <c:v>6.5552200000000003</c:v>
                </c:pt>
                <c:pt idx="24">
                  <c:v>6.8465800000000003</c:v>
                </c:pt>
                <c:pt idx="25">
                  <c:v>7.1182699999999999</c:v>
                </c:pt>
                <c:pt idx="26">
                  <c:v>7.3938600000000001</c:v>
                </c:pt>
                <c:pt idx="27">
                  <c:v>7.6843700000000004</c:v>
                </c:pt>
                <c:pt idx="28">
                  <c:v>7.9578699999999998</c:v>
                </c:pt>
                <c:pt idx="29">
                  <c:v>8.2270699999999994</c:v>
                </c:pt>
                <c:pt idx="30">
                  <c:v>8.5210600000000003</c:v>
                </c:pt>
                <c:pt idx="31">
                  <c:v>8.79556</c:v>
                </c:pt>
                <c:pt idx="32">
                  <c:v>9.0686699999999991</c:v>
                </c:pt>
                <c:pt idx="33">
                  <c:v>9.3236000000000008</c:v>
                </c:pt>
                <c:pt idx="34">
                  <c:v>9.6257199999999994</c:v>
                </c:pt>
                <c:pt idx="35">
                  <c:v>9.9075299999999995</c:v>
                </c:pt>
                <c:pt idx="36">
                  <c:v>10.1759</c:v>
                </c:pt>
                <c:pt idx="37">
                  <c:v>10.451599999999999</c:v>
                </c:pt>
                <c:pt idx="38">
                  <c:v>10.741</c:v>
                </c:pt>
                <c:pt idx="39">
                  <c:v>11.014099999999999</c:v>
                </c:pt>
                <c:pt idx="40">
                  <c:v>11.289300000000001</c:v>
                </c:pt>
                <c:pt idx="41">
                  <c:v>11.56</c:v>
                </c:pt>
                <c:pt idx="42">
                  <c:v>11.8331</c:v>
                </c:pt>
                <c:pt idx="43">
                  <c:v>12.1256</c:v>
                </c:pt>
                <c:pt idx="44">
                  <c:v>12.400600000000001</c:v>
                </c:pt>
                <c:pt idx="45">
                  <c:v>12.6713</c:v>
                </c:pt>
                <c:pt idx="46">
                  <c:v>12.9649</c:v>
                </c:pt>
                <c:pt idx="47">
                  <c:v>13.2346</c:v>
                </c:pt>
                <c:pt idx="48">
                  <c:v>13.507099999999999</c:v>
                </c:pt>
                <c:pt idx="49">
                  <c:v>13.7819</c:v>
                </c:pt>
                <c:pt idx="50">
                  <c:v>14.052899999999999</c:v>
                </c:pt>
                <c:pt idx="51">
                  <c:v>14.3428</c:v>
                </c:pt>
                <c:pt idx="52">
                  <c:v>14.6188</c:v>
                </c:pt>
                <c:pt idx="53">
                  <c:v>14.888400000000001</c:v>
                </c:pt>
                <c:pt idx="54">
                  <c:v>15.179</c:v>
                </c:pt>
                <c:pt idx="55">
                  <c:v>15.4526</c:v>
                </c:pt>
                <c:pt idx="56">
                  <c:v>15.730600000000001</c:v>
                </c:pt>
                <c:pt idx="57">
                  <c:v>16.017299999999999</c:v>
                </c:pt>
                <c:pt idx="58">
                  <c:v>16.2911</c:v>
                </c:pt>
                <c:pt idx="59">
                  <c:v>16.5656</c:v>
                </c:pt>
                <c:pt idx="60">
                  <c:v>16.8369</c:v>
                </c:pt>
                <c:pt idx="61">
                  <c:v>17.11</c:v>
                </c:pt>
                <c:pt idx="62">
                  <c:v>17.403199999999998</c:v>
                </c:pt>
                <c:pt idx="63">
                  <c:v>17.673100000000002</c:v>
                </c:pt>
                <c:pt idx="64">
                  <c:v>17.948799999999999</c:v>
                </c:pt>
                <c:pt idx="65">
                  <c:v>18.2393</c:v>
                </c:pt>
                <c:pt idx="66">
                  <c:v>18.506699999999999</c:v>
                </c:pt>
                <c:pt idx="67">
                  <c:v>18.786200000000001</c:v>
                </c:pt>
                <c:pt idx="68">
                  <c:v>19.059200000000001</c:v>
                </c:pt>
                <c:pt idx="69">
                  <c:v>19.328700000000001</c:v>
                </c:pt>
                <c:pt idx="70">
                  <c:v>19.625900000000001</c:v>
                </c:pt>
                <c:pt idx="71">
                  <c:v>19.8993</c:v>
                </c:pt>
                <c:pt idx="72">
                  <c:v>20.166799999999999</c:v>
                </c:pt>
                <c:pt idx="73">
                  <c:v>20.4574</c:v>
                </c:pt>
                <c:pt idx="74">
                  <c:v>20.7319</c:v>
                </c:pt>
                <c:pt idx="75">
                  <c:v>21.0046</c:v>
                </c:pt>
                <c:pt idx="76">
                  <c:v>21.280899999999999</c:v>
                </c:pt>
                <c:pt idx="77">
                  <c:v>21.5562</c:v>
                </c:pt>
                <c:pt idx="78">
                  <c:v>21.844200000000001</c:v>
                </c:pt>
                <c:pt idx="79">
                  <c:v>22.1128</c:v>
                </c:pt>
                <c:pt idx="80">
                  <c:v>22.389700000000001</c:v>
                </c:pt>
                <c:pt idx="81">
                  <c:v>22.678100000000001</c:v>
                </c:pt>
                <c:pt idx="82">
                  <c:v>22.959199999999999</c:v>
                </c:pt>
                <c:pt idx="83">
                  <c:v>23.234500000000001</c:v>
                </c:pt>
                <c:pt idx="84">
                  <c:v>23.4956</c:v>
                </c:pt>
                <c:pt idx="85">
                  <c:v>23.766300000000001</c:v>
                </c:pt>
                <c:pt idx="86">
                  <c:v>24.0627</c:v>
                </c:pt>
                <c:pt idx="87">
                  <c:v>24.3461</c:v>
                </c:pt>
                <c:pt idx="88">
                  <c:v>24.6219</c:v>
                </c:pt>
                <c:pt idx="89">
                  <c:v>24.892299999999999</c:v>
                </c:pt>
                <c:pt idx="90">
                  <c:v>25.165900000000001</c:v>
                </c:pt>
                <c:pt idx="91">
                  <c:v>25.450800000000001</c:v>
                </c:pt>
                <c:pt idx="92">
                  <c:v>25.746400000000001</c:v>
                </c:pt>
                <c:pt idx="93">
                  <c:v>26.0258</c:v>
                </c:pt>
                <c:pt idx="94">
                  <c:v>26.271999999999998</c:v>
                </c:pt>
                <c:pt idx="95">
                  <c:v>26.5595</c:v>
                </c:pt>
                <c:pt idx="96">
                  <c:v>26.826599999999999</c:v>
                </c:pt>
                <c:pt idx="97">
                  <c:v>27.135000000000002</c:v>
                </c:pt>
                <c:pt idx="98">
                  <c:v>27.394400000000001</c:v>
                </c:pt>
                <c:pt idx="99">
                  <c:v>27.6569</c:v>
                </c:pt>
                <c:pt idx="100">
                  <c:v>27.960699999999999</c:v>
                </c:pt>
                <c:pt idx="101">
                  <c:v>28.235099999999999</c:v>
                </c:pt>
                <c:pt idx="102">
                  <c:v>28.519100000000002</c:v>
                </c:pt>
                <c:pt idx="103">
                  <c:v>28.761199999999999</c:v>
                </c:pt>
                <c:pt idx="104">
                  <c:v>29.046500000000002</c:v>
                </c:pt>
                <c:pt idx="105">
                  <c:v>29.349799999999998</c:v>
                </c:pt>
                <c:pt idx="106">
                  <c:v>29.6296</c:v>
                </c:pt>
                <c:pt idx="107">
                  <c:v>29.882999999999999</c:v>
                </c:pt>
                <c:pt idx="108">
                  <c:v>30.182300000000001</c:v>
                </c:pt>
                <c:pt idx="109">
                  <c:v>30.456199999999999</c:v>
                </c:pt>
                <c:pt idx="110">
                  <c:v>30.7242</c:v>
                </c:pt>
                <c:pt idx="111">
                  <c:v>31.0059</c:v>
                </c:pt>
                <c:pt idx="112">
                  <c:v>31.265599999999999</c:v>
                </c:pt>
                <c:pt idx="113">
                  <c:v>31.573499999999999</c:v>
                </c:pt>
                <c:pt idx="114">
                  <c:v>31.837800000000001</c:v>
                </c:pt>
                <c:pt idx="115">
                  <c:v>32.104500000000002</c:v>
                </c:pt>
                <c:pt idx="116">
                  <c:v>32.406799999999997</c:v>
                </c:pt>
                <c:pt idx="117">
                  <c:v>32.680300000000003</c:v>
                </c:pt>
                <c:pt idx="118">
                  <c:v>32.944499999999998</c:v>
                </c:pt>
                <c:pt idx="119">
                  <c:v>33.234200000000001</c:v>
                </c:pt>
                <c:pt idx="120">
                  <c:v>33.514000000000003</c:v>
                </c:pt>
                <c:pt idx="121">
                  <c:v>33.792400000000001</c:v>
                </c:pt>
                <c:pt idx="122">
                  <c:v>34.049900000000001</c:v>
                </c:pt>
                <c:pt idx="123">
                  <c:v>34.334899999999998</c:v>
                </c:pt>
                <c:pt idx="124">
                  <c:v>34.623199999999997</c:v>
                </c:pt>
                <c:pt idx="125">
                  <c:v>34.895699999999998</c:v>
                </c:pt>
                <c:pt idx="126">
                  <c:v>35.170900000000003</c:v>
                </c:pt>
                <c:pt idx="127">
                  <c:v>35.456200000000003</c:v>
                </c:pt>
                <c:pt idx="128">
                  <c:v>35.739100000000001</c:v>
                </c:pt>
                <c:pt idx="129">
                  <c:v>36.0002</c:v>
                </c:pt>
                <c:pt idx="130">
                  <c:v>36.2819</c:v>
                </c:pt>
                <c:pt idx="131">
                  <c:v>36.551299999999998</c:v>
                </c:pt>
                <c:pt idx="132">
                  <c:v>36.844999999999999</c:v>
                </c:pt>
                <c:pt idx="133">
                  <c:v>37.121400000000001</c:v>
                </c:pt>
                <c:pt idx="134">
                  <c:v>37.382100000000001</c:v>
                </c:pt>
                <c:pt idx="135">
                  <c:v>37.671700000000001</c:v>
                </c:pt>
                <c:pt idx="136">
                  <c:v>37.964599999999997</c:v>
                </c:pt>
                <c:pt idx="137">
                  <c:v>38.216900000000003</c:v>
                </c:pt>
                <c:pt idx="138">
                  <c:v>38.493600000000001</c:v>
                </c:pt>
                <c:pt idx="139">
                  <c:v>38.785899999999998</c:v>
                </c:pt>
                <c:pt idx="140">
                  <c:v>39.064300000000003</c:v>
                </c:pt>
                <c:pt idx="141">
                  <c:v>39.345300000000002</c:v>
                </c:pt>
                <c:pt idx="142">
                  <c:v>39.607799999999997</c:v>
                </c:pt>
                <c:pt idx="143">
                  <c:v>39.901600000000002</c:v>
                </c:pt>
                <c:pt idx="144">
                  <c:v>40.171900000000001</c:v>
                </c:pt>
                <c:pt idx="145">
                  <c:v>40.448900000000002</c:v>
                </c:pt>
                <c:pt idx="146">
                  <c:v>40.744199999999999</c:v>
                </c:pt>
                <c:pt idx="147">
                  <c:v>41.007800000000003</c:v>
                </c:pt>
                <c:pt idx="148">
                  <c:v>41.293199999999999</c:v>
                </c:pt>
                <c:pt idx="149">
                  <c:v>41.549700000000001</c:v>
                </c:pt>
                <c:pt idx="150">
                  <c:v>41.827500000000001</c:v>
                </c:pt>
                <c:pt idx="151">
                  <c:v>42.126199999999997</c:v>
                </c:pt>
                <c:pt idx="152">
                  <c:v>42.394599999999997</c:v>
                </c:pt>
                <c:pt idx="153">
                  <c:v>42.664299999999997</c:v>
                </c:pt>
                <c:pt idx="154">
                  <c:v>42.965600000000002</c:v>
                </c:pt>
                <c:pt idx="155">
                  <c:v>43.232599999999998</c:v>
                </c:pt>
                <c:pt idx="156">
                  <c:v>43.505400000000002</c:v>
                </c:pt>
                <c:pt idx="157">
                  <c:v>43.781599999999997</c:v>
                </c:pt>
                <c:pt idx="158">
                  <c:v>44.054699999999997</c:v>
                </c:pt>
                <c:pt idx="159">
                  <c:v>44.345500000000001</c:v>
                </c:pt>
                <c:pt idx="160">
                  <c:v>44.613399999999999</c:v>
                </c:pt>
                <c:pt idx="161">
                  <c:v>44.896999999999998</c:v>
                </c:pt>
                <c:pt idx="162">
                  <c:v>45.154899999999998</c:v>
                </c:pt>
                <c:pt idx="163">
                  <c:v>45.460900000000002</c:v>
                </c:pt>
                <c:pt idx="164">
                  <c:v>45.725499999999997</c:v>
                </c:pt>
                <c:pt idx="165">
                  <c:v>46.014099999999999</c:v>
                </c:pt>
                <c:pt idx="166">
                  <c:v>46.268700000000003</c:v>
                </c:pt>
                <c:pt idx="167">
                  <c:v>46.563600000000001</c:v>
                </c:pt>
                <c:pt idx="168">
                  <c:v>46.841700000000003</c:v>
                </c:pt>
                <c:pt idx="169">
                  <c:v>47.11</c:v>
                </c:pt>
                <c:pt idx="170">
                  <c:v>47.406999999999996</c:v>
                </c:pt>
                <c:pt idx="171">
                  <c:v>47.687100000000001</c:v>
                </c:pt>
                <c:pt idx="172">
                  <c:v>47.943100000000001</c:v>
                </c:pt>
                <c:pt idx="173">
                  <c:v>48.230699999999999</c:v>
                </c:pt>
                <c:pt idx="174">
                  <c:v>48.531199999999998</c:v>
                </c:pt>
                <c:pt idx="175">
                  <c:v>48.750900000000001</c:v>
                </c:pt>
                <c:pt idx="176">
                  <c:v>49.031500000000001</c:v>
                </c:pt>
                <c:pt idx="177">
                  <c:v>49.343800000000002</c:v>
                </c:pt>
                <c:pt idx="178">
                  <c:v>49.624600000000001</c:v>
                </c:pt>
                <c:pt idx="179">
                  <c:v>49.911499999999997</c:v>
                </c:pt>
                <c:pt idx="180">
                  <c:v>50.155900000000003</c:v>
                </c:pt>
                <c:pt idx="181">
                  <c:v>50.485199999999999</c:v>
                </c:pt>
                <c:pt idx="182">
                  <c:v>50.718499999999999</c:v>
                </c:pt>
                <c:pt idx="183">
                  <c:v>51.009</c:v>
                </c:pt>
                <c:pt idx="184">
                  <c:v>51.282499999999999</c:v>
                </c:pt>
                <c:pt idx="185">
                  <c:v>51.572499999999998</c:v>
                </c:pt>
                <c:pt idx="186">
                  <c:v>51.84</c:v>
                </c:pt>
                <c:pt idx="187">
                  <c:v>52.106400000000001</c:v>
                </c:pt>
                <c:pt idx="188">
                  <c:v>52.353999999999999</c:v>
                </c:pt>
                <c:pt idx="189">
                  <c:v>52.672800000000002</c:v>
                </c:pt>
                <c:pt idx="190">
                  <c:v>52.939100000000003</c:v>
                </c:pt>
                <c:pt idx="191">
                  <c:v>53.2639</c:v>
                </c:pt>
                <c:pt idx="192">
                  <c:v>53.492199999999997</c:v>
                </c:pt>
                <c:pt idx="193">
                  <c:v>53.791899999999998</c:v>
                </c:pt>
                <c:pt idx="194">
                  <c:v>54.043700000000001</c:v>
                </c:pt>
                <c:pt idx="195">
                  <c:v>54.363199999999999</c:v>
                </c:pt>
                <c:pt idx="196">
                  <c:v>54.595399999999998</c:v>
                </c:pt>
                <c:pt idx="197">
                  <c:v>54.9283</c:v>
                </c:pt>
                <c:pt idx="198">
                  <c:v>55.150100000000002</c:v>
                </c:pt>
                <c:pt idx="199">
                  <c:v>55.4649</c:v>
                </c:pt>
                <c:pt idx="200">
                  <c:v>55.732799999999997</c:v>
                </c:pt>
                <c:pt idx="201">
                  <c:v>56.004899999999999</c:v>
                </c:pt>
                <c:pt idx="202">
                  <c:v>56.2712</c:v>
                </c:pt>
                <c:pt idx="203">
                  <c:v>56.5837</c:v>
                </c:pt>
                <c:pt idx="204">
                  <c:v>56.821199999999997</c:v>
                </c:pt>
                <c:pt idx="205">
                  <c:v>57.1357</c:v>
                </c:pt>
                <c:pt idx="206">
                  <c:v>57.369599999999998</c:v>
                </c:pt>
                <c:pt idx="207">
                  <c:v>57.698700000000002</c:v>
                </c:pt>
                <c:pt idx="208">
                  <c:v>57.944000000000003</c:v>
                </c:pt>
                <c:pt idx="209">
                  <c:v>58.247999999999998</c:v>
                </c:pt>
                <c:pt idx="210">
                  <c:v>58.512599999999999</c:v>
                </c:pt>
                <c:pt idx="211">
                  <c:v>58.749299999999998</c:v>
                </c:pt>
                <c:pt idx="212">
                  <c:v>59.0608</c:v>
                </c:pt>
                <c:pt idx="213">
                  <c:v>59.366999999999997</c:v>
                </c:pt>
                <c:pt idx="214">
                  <c:v>59.605400000000003</c:v>
                </c:pt>
                <c:pt idx="215">
                  <c:v>59.846200000000003</c:v>
                </c:pt>
                <c:pt idx="216">
                  <c:v>60.204099999999997</c:v>
                </c:pt>
                <c:pt idx="217">
                  <c:v>60.4968</c:v>
                </c:pt>
                <c:pt idx="218">
                  <c:v>60.691800000000001</c:v>
                </c:pt>
                <c:pt idx="219">
                  <c:v>61.023400000000002</c:v>
                </c:pt>
                <c:pt idx="220">
                  <c:v>61.256700000000002</c:v>
                </c:pt>
                <c:pt idx="221">
                  <c:v>61.565199999999997</c:v>
                </c:pt>
                <c:pt idx="222">
                  <c:v>61.846899999999998</c:v>
                </c:pt>
                <c:pt idx="223">
                  <c:v>62.098700000000001</c:v>
                </c:pt>
                <c:pt idx="224">
                  <c:v>62.4268</c:v>
                </c:pt>
                <c:pt idx="225">
                  <c:v>62.618499999999997</c:v>
                </c:pt>
                <c:pt idx="226">
                  <c:v>62.942300000000003</c:v>
                </c:pt>
                <c:pt idx="227">
                  <c:v>63.254399999999997</c:v>
                </c:pt>
                <c:pt idx="228">
                  <c:v>63.537999999999997</c:v>
                </c:pt>
                <c:pt idx="229">
                  <c:v>63.796999999999997</c:v>
                </c:pt>
                <c:pt idx="230">
                  <c:v>64.036699999999996</c:v>
                </c:pt>
                <c:pt idx="231">
                  <c:v>64.334000000000003</c:v>
                </c:pt>
                <c:pt idx="232">
                  <c:v>64.641499999999994</c:v>
                </c:pt>
                <c:pt idx="233">
                  <c:v>64.863299999999995</c:v>
                </c:pt>
                <c:pt idx="234">
                  <c:v>65.197100000000006</c:v>
                </c:pt>
                <c:pt idx="235">
                  <c:v>65.441599999999994</c:v>
                </c:pt>
                <c:pt idx="236">
                  <c:v>65.742500000000007</c:v>
                </c:pt>
                <c:pt idx="237">
                  <c:v>66.006500000000003</c:v>
                </c:pt>
                <c:pt idx="238">
                  <c:v>66.286299999999997</c:v>
                </c:pt>
                <c:pt idx="239">
                  <c:v>66.540599999999998</c:v>
                </c:pt>
                <c:pt idx="240">
                  <c:v>66.843599999999995</c:v>
                </c:pt>
                <c:pt idx="241">
                  <c:v>67.12</c:v>
                </c:pt>
                <c:pt idx="242">
                  <c:v>67.397800000000004</c:v>
                </c:pt>
                <c:pt idx="243">
                  <c:v>67.676299999999998</c:v>
                </c:pt>
                <c:pt idx="244">
                  <c:v>67.953699999999998</c:v>
                </c:pt>
                <c:pt idx="245">
                  <c:v>68.234700000000004</c:v>
                </c:pt>
                <c:pt idx="246">
                  <c:v>68.485600000000005</c:v>
                </c:pt>
                <c:pt idx="247">
                  <c:v>68.781999999999996</c:v>
                </c:pt>
                <c:pt idx="248">
                  <c:v>69.052300000000002</c:v>
                </c:pt>
                <c:pt idx="249">
                  <c:v>69.346000000000004</c:v>
                </c:pt>
                <c:pt idx="250">
                  <c:v>69.603200000000001</c:v>
                </c:pt>
                <c:pt idx="251">
                  <c:v>69.908000000000001</c:v>
                </c:pt>
                <c:pt idx="252">
                  <c:v>70.172799999999995</c:v>
                </c:pt>
                <c:pt idx="253">
                  <c:v>70.452500000000001</c:v>
                </c:pt>
                <c:pt idx="254">
                  <c:v>70.729600000000005</c:v>
                </c:pt>
                <c:pt idx="255">
                  <c:v>70.966099999999997</c:v>
                </c:pt>
                <c:pt idx="256">
                  <c:v>71.301599999999993</c:v>
                </c:pt>
                <c:pt idx="257">
                  <c:v>71.546599999999998</c:v>
                </c:pt>
                <c:pt idx="258">
                  <c:v>71.845399999999998</c:v>
                </c:pt>
                <c:pt idx="259">
                  <c:v>72.118700000000004</c:v>
                </c:pt>
                <c:pt idx="260">
                  <c:v>72.394999999999996</c:v>
                </c:pt>
                <c:pt idx="261">
                  <c:v>72.677199999999999</c:v>
                </c:pt>
                <c:pt idx="262">
                  <c:v>72.948099999999997</c:v>
                </c:pt>
                <c:pt idx="263">
                  <c:v>73.245199999999997</c:v>
                </c:pt>
                <c:pt idx="264">
                  <c:v>73.489699999999999</c:v>
                </c:pt>
                <c:pt idx="265">
                  <c:v>73.7881</c:v>
                </c:pt>
                <c:pt idx="266">
                  <c:v>74.0471</c:v>
                </c:pt>
                <c:pt idx="267">
                  <c:v>74.354299999999995</c:v>
                </c:pt>
                <c:pt idx="268">
                  <c:v>74.599699999999999</c:v>
                </c:pt>
                <c:pt idx="269">
                  <c:v>74.902600000000007</c:v>
                </c:pt>
                <c:pt idx="270">
                  <c:v>75.1631</c:v>
                </c:pt>
                <c:pt idx="271">
                  <c:v>75.469099999999997</c:v>
                </c:pt>
                <c:pt idx="272">
                  <c:v>75.7226</c:v>
                </c:pt>
                <c:pt idx="273">
                  <c:v>75.995900000000006</c:v>
                </c:pt>
                <c:pt idx="274">
                  <c:v>76.289400000000001</c:v>
                </c:pt>
                <c:pt idx="275">
                  <c:v>76.550799999999995</c:v>
                </c:pt>
                <c:pt idx="276">
                  <c:v>76.849699999999999</c:v>
                </c:pt>
                <c:pt idx="277">
                  <c:v>77.112499999999997</c:v>
                </c:pt>
                <c:pt idx="278">
                  <c:v>77.381600000000006</c:v>
                </c:pt>
                <c:pt idx="279">
                  <c:v>77.687899999999999</c:v>
                </c:pt>
                <c:pt idx="280">
                  <c:v>77.923900000000003</c:v>
                </c:pt>
                <c:pt idx="281">
                  <c:v>78.252200000000002</c:v>
                </c:pt>
                <c:pt idx="282">
                  <c:v>78.458799999999997</c:v>
                </c:pt>
                <c:pt idx="283">
                  <c:v>78.820899999999995</c:v>
                </c:pt>
                <c:pt idx="284">
                  <c:v>79.013300000000001</c:v>
                </c:pt>
                <c:pt idx="285">
                  <c:v>79.364199999999997</c:v>
                </c:pt>
                <c:pt idx="286">
                  <c:v>79.608599999999996</c:v>
                </c:pt>
                <c:pt idx="287">
                  <c:v>79.9148</c:v>
                </c:pt>
                <c:pt idx="288">
                  <c:v>80.158600000000007</c:v>
                </c:pt>
                <c:pt idx="289">
                  <c:v>80.455299999999994</c:v>
                </c:pt>
                <c:pt idx="290">
                  <c:v>80.747699999999995</c:v>
                </c:pt>
                <c:pt idx="291">
                  <c:v>80.992599999999996</c:v>
                </c:pt>
                <c:pt idx="292">
                  <c:v>81.293099999999995</c:v>
                </c:pt>
                <c:pt idx="293">
                  <c:v>81.542599999999993</c:v>
                </c:pt>
                <c:pt idx="294">
                  <c:v>81.866100000000003</c:v>
                </c:pt>
                <c:pt idx="295">
                  <c:v>82.083299999999994</c:v>
                </c:pt>
                <c:pt idx="296">
                  <c:v>82.410200000000003</c:v>
                </c:pt>
                <c:pt idx="297">
                  <c:v>82.674400000000006</c:v>
                </c:pt>
                <c:pt idx="298">
                  <c:v>82.917000000000002</c:v>
                </c:pt>
                <c:pt idx="299">
                  <c:v>83.267300000000006</c:v>
                </c:pt>
                <c:pt idx="300">
                  <c:v>83.486699999999999</c:v>
                </c:pt>
                <c:pt idx="301">
                  <c:v>83.760599999999997</c:v>
                </c:pt>
                <c:pt idx="302">
                  <c:v>84.072699999999998</c:v>
                </c:pt>
                <c:pt idx="303">
                  <c:v>84.348399999999998</c:v>
                </c:pt>
                <c:pt idx="304">
                  <c:v>84.588399999999993</c:v>
                </c:pt>
                <c:pt idx="305">
                  <c:v>84.903099999999995</c:v>
                </c:pt>
                <c:pt idx="306">
                  <c:v>85.186999999999998</c:v>
                </c:pt>
                <c:pt idx="307">
                  <c:v>85.441199999999995</c:v>
                </c:pt>
                <c:pt idx="308">
                  <c:v>85.742900000000006</c:v>
                </c:pt>
                <c:pt idx="309">
                  <c:v>85.965299999999999</c:v>
                </c:pt>
                <c:pt idx="310">
                  <c:v>86.3048</c:v>
                </c:pt>
                <c:pt idx="311">
                  <c:v>86.566999999999993</c:v>
                </c:pt>
                <c:pt idx="312">
                  <c:v>86.801000000000002</c:v>
                </c:pt>
                <c:pt idx="313">
                  <c:v>87.125900000000001</c:v>
                </c:pt>
                <c:pt idx="314">
                  <c:v>87.418099999999995</c:v>
                </c:pt>
                <c:pt idx="315">
                  <c:v>87.659700000000001</c:v>
                </c:pt>
                <c:pt idx="316">
                  <c:v>87.954300000000003</c:v>
                </c:pt>
                <c:pt idx="317">
                  <c:v>88.233099999999993</c:v>
                </c:pt>
                <c:pt idx="318">
                  <c:v>88.517399999999995</c:v>
                </c:pt>
                <c:pt idx="319">
                  <c:v>88.774600000000007</c:v>
                </c:pt>
                <c:pt idx="320">
                  <c:v>89.040700000000001</c:v>
                </c:pt>
                <c:pt idx="321">
                  <c:v>89.395300000000006</c:v>
                </c:pt>
                <c:pt idx="322">
                  <c:v>89.544399999999996</c:v>
                </c:pt>
                <c:pt idx="323">
                  <c:v>89.879099999999994</c:v>
                </c:pt>
                <c:pt idx="324">
                  <c:v>90.214200000000005</c:v>
                </c:pt>
                <c:pt idx="325">
                  <c:v>90.446100000000001</c:v>
                </c:pt>
                <c:pt idx="326">
                  <c:v>90.740499999999997</c:v>
                </c:pt>
                <c:pt idx="327">
                  <c:v>90.992000000000004</c:v>
                </c:pt>
                <c:pt idx="328">
                  <c:v>91.267600000000002</c:v>
                </c:pt>
                <c:pt idx="329">
                  <c:v>91.5458</c:v>
                </c:pt>
                <c:pt idx="330">
                  <c:v>91.870500000000007</c:v>
                </c:pt>
                <c:pt idx="331">
                  <c:v>92.120199999999997</c:v>
                </c:pt>
                <c:pt idx="332">
                  <c:v>92.395499999999998</c:v>
                </c:pt>
                <c:pt idx="333">
                  <c:v>92.670199999999994</c:v>
                </c:pt>
                <c:pt idx="334">
                  <c:v>92.944000000000003</c:v>
                </c:pt>
                <c:pt idx="335">
                  <c:v>93.202699999999993</c:v>
                </c:pt>
                <c:pt idx="336">
                  <c:v>93.483699999999999</c:v>
                </c:pt>
                <c:pt idx="337">
                  <c:v>93.809799999999996</c:v>
                </c:pt>
                <c:pt idx="338">
                  <c:v>94.0625</c:v>
                </c:pt>
                <c:pt idx="339">
                  <c:v>94.330799999999996</c:v>
                </c:pt>
                <c:pt idx="340">
                  <c:v>94.656599999999997</c:v>
                </c:pt>
                <c:pt idx="341">
                  <c:v>94.839799999999997</c:v>
                </c:pt>
                <c:pt idx="342">
                  <c:v>95.146100000000004</c:v>
                </c:pt>
                <c:pt idx="343">
                  <c:v>95.480599999999995</c:v>
                </c:pt>
                <c:pt idx="344">
                  <c:v>95.752899999999997</c:v>
                </c:pt>
                <c:pt idx="345">
                  <c:v>96.006500000000003</c:v>
                </c:pt>
                <c:pt idx="346">
                  <c:v>96.278700000000001</c:v>
                </c:pt>
                <c:pt idx="347">
                  <c:v>96.521500000000003</c:v>
                </c:pt>
                <c:pt idx="348">
                  <c:v>96.846000000000004</c:v>
                </c:pt>
                <c:pt idx="349">
                  <c:v>97.143699999999995</c:v>
                </c:pt>
                <c:pt idx="350">
                  <c:v>97.381500000000003</c:v>
                </c:pt>
                <c:pt idx="351">
                  <c:v>97.676100000000005</c:v>
                </c:pt>
                <c:pt idx="352">
                  <c:v>98.000500000000002</c:v>
                </c:pt>
                <c:pt idx="353">
                  <c:v>98.196100000000001</c:v>
                </c:pt>
                <c:pt idx="354">
                  <c:v>98.503200000000007</c:v>
                </c:pt>
                <c:pt idx="355">
                  <c:v>98.782700000000006</c:v>
                </c:pt>
                <c:pt idx="356">
                  <c:v>99.022000000000006</c:v>
                </c:pt>
                <c:pt idx="357">
                  <c:v>99.352800000000002</c:v>
                </c:pt>
                <c:pt idx="358">
                  <c:v>99.611800000000002</c:v>
                </c:pt>
                <c:pt idx="359">
                  <c:v>99.866</c:v>
                </c:pt>
              </c:numCache>
            </c:numRef>
          </c:xVal>
          <c:yVal>
            <c:numRef>
              <c:f>'[11]060318 3 ramp'!$AN$5:$AN$364</c:f>
              <c:numCache>
                <c:formatCode>General</c:formatCode>
                <c:ptCount val="360"/>
                <c:pt idx="0">
                  <c:v>9671.48</c:v>
                </c:pt>
                <c:pt idx="1">
                  <c:v>24723</c:v>
                </c:pt>
                <c:pt idx="2">
                  <c:v>6948.58</c:v>
                </c:pt>
                <c:pt idx="3">
                  <c:v>4321.96</c:v>
                </c:pt>
                <c:pt idx="4">
                  <c:v>3233.5</c:v>
                </c:pt>
                <c:pt idx="5">
                  <c:v>2565.52</c:v>
                </c:pt>
                <c:pt idx="6">
                  <c:v>2096.0300000000002</c:v>
                </c:pt>
                <c:pt idx="7">
                  <c:v>1778.93</c:v>
                </c:pt>
                <c:pt idx="8">
                  <c:v>1520.57</c:v>
                </c:pt>
                <c:pt idx="9">
                  <c:v>1341.26</c:v>
                </c:pt>
                <c:pt idx="10">
                  <c:v>1200.6099999999999</c:v>
                </c:pt>
                <c:pt idx="11">
                  <c:v>1073.1300000000001</c:v>
                </c:pt>
                <c:pt idx="12">
                  <c:v>975.03200000000004</c:v>
                </c:pt>
                <c:pt idx="13">
                  <c:v>888.82299999999998</c:v>
                </c:pt>
                <c:pt idx="14">
                  <c:v>822.37</c:v>
                </c:pt>
                <c:pt idx="15">
                  <c:v>770.178</c:v>
                </c:pt>
                <c:pt idx="16">
                  <c:v>714.88300000000004</c:v>
                </c:pt>
                <c:pt idx="17">
                  <c:v>671.58399999999995</c:v>
                </c:pt>
                <c:pt idx="18">
                  <c:v>628.79999999999995</c:v>
                </c:pt>
                <c:pt idx="19">
                  <c:v>591.41399999999999</c:v>
                </c:pt>
                <c:pt idx="20">
                  <c:v>556.71400000000006</c:v>
                </c:pt>
                <c:pt idx="21">
                  <c:v>528.56700000000001</c:v>
                </c:pt>
                <c:pt idx="22">
                  <c:v>498.82499999999999</c:v>
                </c:pt>
                <c:pt idx="23">
                  <c:v>471.69900000000001</c:v>
                </c:pt>
                <c:pt idx="24">
                  <c:v>445.35700000000003</c:v>
                </c:pt>
                <c:pt idx="25">
                  <c:v>427.25900000000001</c:v>
                </c:pt>
                <c:pt idx="26">
                  <c:v>407.74200000000002</c:v>
                </c:pt>
                <c:pt idx="27">
                  <c:v>388.74099999999999</c:v>
                </c:pt>
                <c:pt idx="28">
                  <c:v>371.16899999999998</c:v>
                </c:pt>
                <c:pt idx="29">
                  <c:v>358.44</c:v>
                </c:pt>
                <c:pt idx="30">
                  <c:v>345.51400000000001</c:v>
                </c:pt>
                <c:pt idx="31">
                  <c:v>331.88799999999998</c:v>
                </c:pt>
                <c:pt idx="32">
                  <c:v>316.26799999999997</c:v>
                </c:pt>
                <c:pt idx="33">
                  <c:v>308.81599999999997</c:v>
                </c:pt>
                <c:pt idx="34">
                  <c:v>301.09100000000001</c:v>
                </c:pt>
                <c:pt idx="35">
                  <c:v>283.90800000000002</c:v>
                </c:pt>
                <c:pt idx="36">
                  <c:v>276.06700000000001</c:v>
                </c:pt>
                <c:pt idx="37">
                  <c:v>266.14999999999998</c:v>
                </c:pt>
                <c:pt idx="38">
                  <c:v>256.05700000000002</c:v>
                </c:pt>
                <c:pt idx="39">
                  <c:v>249.934</c:v>
                </c:pt>
                <c:pt idx="40">
                  <c:v>240.71100000000001</c:v>
                </c:pt>
                <c:pt idx="41">
                  <c:v>234.5</c:v>
                </c:pt>
                <c:pt idx="42">
                  <c:v>228.83099999999999</c:v>
                </c:pt>
                <c:pt idx="43">
                  <c:v>221.631</c:v>
                </c:pt>
                <c:pt idx="44">
                  <c:v>214.708</c:v>
                </c:pt>
                <c:pt idx="45">
                  <c:v>207.21100000000001</c:v>
                </c:pt>
                <c:pt idx="46">
                  <c:v>200.41800000000001</c:v>
                </c:pt>
                <c:pt idx="47">
                  <c:v>194.07599999999999</c:v>
                </c:pt>
                <c:pt idx="48">
                  <c:v>190.11799999999999</c:v>
                </c:pt>
                <c:pt idx="49">
                  <c:v>186.578</c:v>
                </c:pt>
                <c:pt idx="50">
                  <c:v>180.77600000000001</c:v>
                </c:pt>
                <c:pt idx="51">
                  <c:v>177.631</c:v>
                </c:pt>
                <c:pt idx="52">
                  <c:v>173.52699999999999</c:v>
                </c:pt>
                <c:pt idx="53">
                  <c:v>168.21199999999999</c:v>
                </c:pt>
                <c:pt idx="54">
                  <c:v>165.696</c:v>
                </c:pt>
                <c:pt idx="55">
                  <c:v>164.90799999999999</c:v>
                </c:pt>
                <c:pt idx="56">
                  <c:v>160.958</c:v>
                </c:pt>
                <c:pt idx="57">
                  <c:v>154.98400000000001</c:v>
                </c:pt>
                <c:pt idx="58">
                  <c:v>153.345</c:v>
                </c:pt>
                <c:pt idx="59">
                  <c:v>150.374</c:v>
                </c:pt>
                <c:pt idx="60">
                  <c:v>146.59</c:v>
                </c:pt>
                <c:pt idx="61">
                  <c:v>145.11000000000001</c:v>
                </c:pt>
                <c:pt idx="62">
                  <c:v>141.11600000000001</c:v>
                </c:pt>
                <c:pt idx="63">
                  <c:v>138.93299999999999</c:v>
                </c:pt>
                <c:pt idx="64">
                  <c:v>135.46799999999999</c:v>
                </c:pt>
                <c:pt idx="65">
                  <c:v>131.98599999999999</c:v>
                </c:pt>
                <c:pt idx="66">
                  <c:v>130.56200000000001</c:v>
                </c:pt>
                <c:pt idx="67">
                  <c:v>131.01300000000001</c:v>
                </c:pt>
                <c:pt idx="68">
                  <c:v>128.45400000000001</c:v>
                </c:pt>
                <c:pt idx="69">
                  <c:v>127.057</c:v>
                </c:pt>
                <c:pt idx="70">
                  <c:v>126.05500000000001</c:v>
                </c:pt>
                <c:pt idx="71">
                  <c:v>121.474</c:v>
                </c:pt>
                <c:pt idx="72">
                  <c:v>118.006</c:v>
                </c:pt>
                <c:pt idx="73">
                  <c:v>117.879</c:v>
                </c:pt>
                <c:pt idx="74">
                  <c:v>116.961</c:v>
                </c:pt>
                <c:pt idx="75">
                  <c:v>117.47</c:v>
                </c:pt>
                <c:pt idx="76">
                  <c:v>116.468</c:v>
                </c:pt>
                <c:pt idx="77">
                  <c:v>113.318</c:v>
                </c:pt>
                <c:pt idx="78">
                  <c:v>109.343</c:v>
                </c:pt>
                <c:pt idx="79">
                  <c:v>107.33199999999999</c:v>
                </c:pt>
                <c:pt idx="80">
                  <c:v>106.929</c:v>
                </c:pt>
                <c:pt idx="81">
                  <c:v>106.70399999999999</c:v>
                </c:pt>
                <c:pt idx="82">
                  <c:v>105.331</c:v>
                </c:pt>
                <c:pt idx="83">
                  <c:v>101.152</c:v>
                </c:pt>
                <c:pt idx="84">
                  <c:v>96.297499999999999</c:v>
                </c:pt>
                <c:pt idx="85">
                  <c:v>97.839100000000002</c:v>
                </c:pt>
                <c:pt idx="86">
                  <c:v>98.202799999999996</c:v>
                </c:pt>
                <c:pt idx="87">
                  <c:v>97.407899999999998</c:v>
                </c:pt>
                <c:pt idx="88">
                  <c:v>90.922499999999999</c:v>
                </c:pt>
                <c:pt idx="89">
                  <c:v>86.3322</c:v>
                </c:pt>
                <c:pt idx="90">
                  <c:v>88.810199999999995</c:v>
                </c:pt>
                <c:pt idx="91">
                  <c:v>89.624099999999999</c:v>
                </c:pt>
                <c:pt idx="92">
                  <c:v>87.822999999999993</c:v>
                </c:pt>
                <c:pt idx="93">
                  <c:v>80.992000000000004</c:v>
                </c:pt>
                <c:pt idx="94">
                  <c:v>78.288499999999999</c:v>
                </c:pt>
                <c:pt idx="95">
                  <c:v>82.059600000000003</c:v>
                </c:pt>
                <c:pt idx="96">
                  <c:v>79.876199999999997</c:v>
                </c:pt>
                <c:pt idx="97">
                  <c:v>78.712299999999999</c:v>
                </c:pt>
                <c:pt idx="98">
                  <c:v>73.025199999999998</c:v>
                </c:pt>
                <c:pt idx="99">
                  <c:v>74.795100000000005</c:v>
                </c:pt>
                <c:pt idx="100">
                  <c:v>76.258700000000005</c:v>
                </c:pt>
                <c:pt idx="101">
                  <c:v>76.340999999999994</c:v>
                </c:pt>
                <c:pt idx="102">
                  <c:v>71.386200000000002</c:v>
                </c:pt>
                <c:pt idx="103">
                  <c:v>70.082800000000006</c:v>
                </c:pt>
                <c:pt idx="104">
                  <c:v>74.180899999999994</c:v>
                </c:pt>
                <c:pt idx="105">
                  <c:v>74.800799999999995</c:v>
                </c:pt>
                <c:pt idx="106">
                  <c:v>70.616</c:v>
                </c:pt>
                <c:pt idx="107">
                  <c:v>68.751400000000004</c:v>
                </c:pt>
                <c:pt idx="108">
                  <c:v>69.032200000000003</c:v>
                </c:pt>
                <c:pt idx="109">
                  <c:v>66.992699999999999</c:v>
                </c:pt>
                <c:pt idx="110">
                  <c:v>66.256500000000003</c:v>
                </c:pt>
                <c:pt idx="111">
                  <c:v>64.039000000000001</c:v>
                </c:pt>
                <c:pt idx="112">
                  <c:v>64.080699999999993</c:v>
                </c:pt>
                <c:pt idx="113">
                  <c:v>62.5242</c:v>
                </c:pt>
                <c:pt idx="114">
                  <c:v>59.488799999999998</c:v>
                </c:pt>
                <c:pt idx="115">
                  <c:v>59.641100000000002</c:v>
                </c:pt>
                <c:pt idx="116">
                  <c:v>58.5</c:v>
                </c:pt>
                <c:pt idx="117">
                  <c:v>55.528199999999998</c:v>
                </c:pt>
                <c:pt idx="118">
                  <c:v>54.398400000000002</c:v>
                </c:pt>
                <c:pt idx="119">
                  <c:v>54.330199999999998</c:v>
                </c:pt>
                <c:pt idx="120">
                  <c:v>54.051099999999998</c:v>
                </c:pt>
                <c:pt idx="121">
                  <c:v>53.1858</c:v>
                </c:pt>
                <c:pt idx="122">
                  <c:v>51.960500000000003</c:v>
                </c:pt>
                <c:pt idx="123">
                  <c:v>52.149299999999997</c:v>
                </c:pt>
                <c:pt idx="124">
                  <c:v>50.663600000000002</c:v>
                </c:pt>
                <c:pt idx="125">
                  <c:v>49.9</c:v>
                </c:pt>
                <c:pt idx="126">
                  <c:v>48.8078</c:v>
                </c:pt>
                <c:pt idx="127">
                  <c:v>48.262799999999999</c:v>
                </c:pt>
                <c:pt idx="128">
                  <c:v>47.484299999999998</c:v>
                </c:pt>
                <c:pt idx="129">
                  <c:v>47.2654</c:v>
                </c:pt>
                <c:pt idx="130">
                  <c:v>46.206800000000001</c:v>
                </c:pt>
                <c:pt idx="131">
                  <c:v>45.6526</c:v>
                </c:pt>
                <c:pt idx="132">
                  <c:v>44.8949</c:v>
                </c:pt>
                <c:pt idx="133">
                  <c:v>44.004199999999997</c:v>
                </c:pt>
                <c:pt idx="134">
                  <c:v>43.670400000000001</c:v>
                </c:pt>
                <c:pt idx="135">
                  <c:v>45.187800000000003</c:v>
                </c:pt>
                <c:pt idx="136">
                  <c:v>45.281300000000002</c:v>
                </c:pt>
                <c:pt idx="137">
                  <c:v>45.562399999999997</c:v>
                </c:pt>
                <c:pt idx="138">
                  <c:v>47.270600000000002</c:v>
                </c:pt>
                <c:pt idx="139">
                  <c:v>47.028199999999998</c:v>
                </c:pt>
                <c:pt idx="140">
                  <c:v>45.592500000000001</c:v>
                </c:pt>
                <c:pt idx="141">
                  <c:v>44.660299999999999</c:v>
                </c:pt>
                <c:pt idx="142">
                  <c:v>43.612699999999997</c:v>
                </c:pt>
                <c:pt idx="143">
                  <c:v>42.329799999999999</c:v>
                </c:pt>
                <c:pt idx="144">
                  <c:v>42.615600000000001</c:v>
                </c:pt>
                <c:pt idx="145">
                  <c:v>41.763300000000001</c:v>
                </c:pt>
                <c:pt idx="146">
                  <c:v>40.526499999999999</c:v>
                </c:pt>
                <c:pt idx="147">
                  <c:v>40.203800000000001</c:v>
                </c:pt>
                <c:pt idx="148">
                  <c:v>39.636499999999998</c:v>
                </c:pt>
                <c:pt idx="149">
                  <c:v>37.856099999999998</c:v>
                </c:pt>
                <c:pt idx="150">
                  <c:v>38.384799999999998</c:v>
                </c:pt>
                <c:pt idx="151">
                  <c:v>38.593000000000004</c:v>
                </c:pt>
                <c:pt idx="152">
                  <c:v>37.430100000000003</c:v>
                </c:pt>
                <c:pt idx="153">
                  <c:v>38.425899999999999</c:v>
                </c:pt>
                <c:pt idx="154">
                  <c:v>37.981699999999996</c:v>
                </c:pt>
                <c:pt idx="155">
                  <c:v>37.407600000000002</c:v>
                </c:pt>
                <c:pt idx="156">
                  <c:v>37.319499999999998</c:v>
                </c:pt>
                <c:pt idx="157">
                  <c:v>36.814599999999999</c:v>
                </c:pt>
                <c:pt idx="158">
                  <c:v>35.591000000000001</c:v>
                </c:pt>
                <c:pt idx="159">
                  <c:v>35.523099999999999</c:v>
                </c:pt>
                <c:pt idx="160">
                  <c:v>35.382599999999996</c:v>
                </c:pt>
                <c:pt idx="161">
                  <c:v>33.9161</c:v>
                </c:pt>
                <c:pt idx="162">
                  <c:v>34.349299999999999</c:v>
                </c:pt>
                <c:pt idx="163">
                  <c:v>36.128599999999999</c:v>
                </c:pt>
                <c:pt idx="164">
                  <c:v>36.5336</c:v>
                </c:pt>
                <c:pt idx="165">
                  <c:v>36.0762</c:v>
                </c:pt>
                <c:pt idx="166">
                  <c:v>35.122300000000003</c:v>
                </c:pt>
                <c:pt idx="167">
                  <c:v>34.917700000000004</c:v>
                </c:pt>
                <c:pt idx="168">
                  <c:v>34.720599999999997</c:v>
                </c:pt>
                <c:pt idx="169">
                  <c:v>33.504199999999997</c:v>
                </c:pt>
                <c:pt idx="170">
                  <c:v>32.830199999999998</c:v>
                </c:pt>
                <c:pt idx="171">
                  <c:v>31.187000000000001</c:v>
                </c:pt>
                <c:pt idx="172">
                  <c:v>30.2363</c:v>
                </c:pt>
                <c:pt idx="173">
                  <c:v>29.870799999999999</c:v>
                </c:pt>
                <c:pt idx="174">
                  <c:v>29.4619</c:v>
                </c:pt>
                <c:pt idx="175">
                  <c:v>29.3704</c:v>
                </c:pt>
                <c:pt idx="176">
                  <c:v>33.951799999999999</c:v>
                </c:pt>
                <c:pt idx="177">
                  <c:v>35.844900000000003</c:v>
                </c:pt>
                <c:pt idx="178">
                  <c:v>37.253399999999999</c:v>
                </c:pt>
                <c:pt idx="179">
                  <c:v>35.574300000000001</c:v>
                </c:pt>
                <c:pt idx="180">
                  <c:v>35.526299999999999</c:v>
                </c:pt>
                <c:pt idx="181">
                  <c:v>35.240499999999997</c:v>
                </c:pt>
                <c:pt idx="182">
                  <c:v>33.323099999999997</c:v>
                </c:pt>
                <c:pt idx="183">
                  <c:v>33.142800000000001</c:v>
                </c:pt>
                <c:pt idx="184">
                  <c:v>32.380600000000001</c:v>
                </c:pt>
                <c:pt idx="185">
                  <c:v>30.361799999999999</c:v>
                </c:pt>
                <c:pt idx="186">
                  <c:v>28.650700000000001</c:v>
                </c:pt>
                <c:pt idx="187">
                  <c:v>27.008500000000002</c:v>
                </c:pt>
                <c:pt idx="188">
                  <c:v>30.1996</c:v>
                </c:pt>
                <c:pt idx="189">
                  <c:v>31.950600000000001</c:v>
                </c:pt>
                <c:pt idx="190">
                  <c:v>34.8065</c:v>
                </c:pt>
                <c:pt idx="191">
                  <c:v>34.8917</c:v>
                </c:pt>
                <c:pt idx="192">
                  <c:v>34.254800000000003</c:v>
                </c:pt>
                <c:pt idx="193">
                  <c:v>33.6584</c:v>
                </c:pt>
                <c:pt idx="194">
                  <c:v>31.779199999999999</c:v>
                </c:pt>
                <c:pt idx="195">
                  <c:v>31.832799999999999</c:v>
                </c:pt>
                <c:pt idx="196">
                  <c:v>30.86</c:v>
                </c:pt>
                <c:pt idx="197">
                  <c:v>30.058800000000002</c:v>
                </c:pt>
                <c:pt idx="198">
                  <c:v>28.981400000000001</c:v>
                </c:pt>
                <c:pt idx="199">
                  <c:v>28.6403</c:v>
                </c:pt>
                <c:pt idx="200">
                  <c:v>27.582899999999999</c:v>
                </c:pt>
                <c:pt idx="201">
                  <c:v>27.056699999999999</c:v>
                </c:pt>
                <c:pt idx="202">
                  <c:v>28.244700000000002</c:v>
                </c:pt>
                <c:pt idx="203">
                  <c:v>27.128399999999999</c:v>
                </c:pt>
                <c:pt idx="204">
                  <c:v>26.791</c:v>
                </c:pt>
                <c:pt idx="205">
                  <c:v>25.9818</c:v>
                </c:pt>
                <c:pt idx="206">
                  <c:v>26.526800000000001</c:v>
                </c:pt>
                <c:pt idx="207">
                  <c:v>25.397500000000001</c:v>
                </c:pt>
                <c:pt idx="208">
                  <c:v>25.1541</c:v>
                </c:pt>
                <c:pt idx="209">
                  <c:v>24.6829</c:v>
                </c:pt>
                <c:pt idx="210">
                  <c:v>22.841899999999999</c:v>
                </c:pt>
                <c:pt idx="211">
                  <c:v>24.166799999999999</c:v>
                </c:pt>
                <c:pt idx="212">
                  <c:v>24.129200000000001</c:v>
                </c:pt>
                <c:pt idx="213">
                  <c:v>23.112200000000001</c:v>
                </c:pt>
                <c:pt idx="214">
                  <c:v>21.5367</c:v>
                </c:pt>
                <c:pt idx="215">
                  <c:v>24.4008</c:v>
                </c:pt>
                <c:pt idx="216">
                  <c:v>25.986599999999999</c:v>
                </c:pt>
                <c:pt idx="217">
                  <c:v>23.824300000000001</c:v>
                </c:pt>
                <c:pt idx="218">
                  <c:v>22.244700000000002</c:v>
                </c:pt>
                <c:pt idx="219">
                  <c:v>22.819400000000002</c:v>
                </c:pt>
                <c:pt idx="220">
                  <c:v>21.3217</c:v>
                </c:pt>
                <c:pt idx="221">
                  <c:v>22.207000000000001</c:v>
                </c:pt>
                <c:pt idx="222">
                  <c:v>21.385000000000002</c:v>
                </c:pt>
                <c:pt idx="223">
                  <c:v>21.921299999999999</c:v>
                </c:pt>
                <c:pt idx="224">
                  <c:v>21.048300000000001</c:v>
                </c:pt>
                <c:pt idx="225">
                  <c:v>21.961300000000001</c:v>
                </c:pt>
                <c:pt idx="226">
                  <c:v>24.372499999999999</c:v>
                </c:pt>
                <c:pt idx="227">
                  <c:v>26.3627</c:v>
                </c:pt>
                <c:pt idx="228">
                  <c:v>25.3644</c:v>
                </c:pt>
                <c:pt idx="229">
                  <c:v>24.0762</c:v>
                </c:pt>
                <c:pt idx="230">
                  <c:v>23.014199999999999</c:v>
                </c:pt>
                <c:pt idx="231">
                  <c:v>23.369800000000001</c:v>
                </c:pt>
                <c:pt idx="232">
                  <c:v>22.1252</c:v>
                </c:pt>
                <c:pt idx="233">
                  <c:v>21.689</c:v>
                </c:pt>
                <c:pt idx="234">
                  <c:v>21.209</c:v>
                </c:pt>
                <c:pt idx="235">
                  <c:v>21.575500000000002</c:v>
                </c:pt>
                <c:pt idx="236">
                  <c:v>20.0853</c:v>
                </c:pt>
                <c:pt idx="237">
                  <c:v>21.219100000000001</c:v>
                </c:pt>
                <c:pt idx="238">
                  <c:v>19.429600000000001</c:v>
                </c:pt>
                <c:pt idx="239">
                  <c:v>19.549399999999999</c:v>
                </c:pt>
                <c:pt idx="240">
                  <c:v>19.487300000000001</c:v>
                </c:pt>
                <c:pt idx="241">
                  <c:v>19.4392</c:v>
                </c:pt>
                <c:pt idx="242">
                  <c:v>18.536799999999999</c:v>
                </c:pt>
                <c:pt idx="243">
                  <c:v>18.520900000000001</c:v>
                </c:pt>
                <c:pt idx="244">
                  <c:v>18.624700000000001</c:v>
                </c:pt>
                <c:pt idx="245">
                  <c:v>18.4771</c:v>
                </c:pt>
                <c:pt idx="246">
                  <c:v>18.1051</c:v>
                </c:pt>
                <c:pt idx="247">
                  <c:v>18.250299999999999</c:v>
                </c:pt>
                <c:pt idx="248">
                  <c:v>17.9512</c:v>
                </c:pt>
                <c:pt idx="249">
                  <c:v>17.544799999999999</c:v>
                </c:pt>
                <c:pt idx="250">
                  <c:v>17.887599999999999</c:v>
                </c:pt>
                <c:pt idx="251">
                  <c:v>17.259499999999999</c:v>
                </c:pt>
                <c:pt idx="252">
                  <c:v>17.536799999999999</c:v>
                </c:pt>
                <c:pt idx="253">
                  <c:v>17.381900000000002</c:v>
                </c:pt>
                <c:pt idx="254">
                  <c:v>16.755099999999999</c:v>
                </c:pt>
                <c:pt idx="255">
                  <c:v>16.9709</c:v>
                </c:pt>
                <c:pt idx="256">
                  <c:v>17.111799999999999</c:v>
                </c:pt>
                <c:pt idx="257">
                  <c:v>17.081099999999999</c:v>
                </c:pt>
                <c:pt idx="258">
                  <c:v>16.654599999999999</c:v>
                </c:pt>
                <c:pt idx="259">
                  <c:v>16.584199999999999</c:v>
                </c:pt>
                <c:pt idx="260">
                  <c:v>16.351400000000002</c:v>
                </c:pt>
                <c:pt idx="261">
                  <c:v>16.2806</c:v>
                </c:pt>
                <c:pt idx="262">
                  <c:v>16.252400000000002</c:v>
                </c:pt>
                <c:pt idx="263">
                  <c:v>15.977499999999999</c:v>
                </c:pt>
                <c:pt idx="264">
                  <c:v>16.025099999999998</c:v>
                </c:pt>
                <c:pt idx="265">
                  <c:v>15.8262</c:v>
                </c:pt>
                <c:pt idx="266">
                  <c:v>15.7103</c:v>
                </c:pt>
                <c:pt idx="267">
                  <c:v>15.829700000000001</c:v>
                </c:pt>
                <c:pt idx="268">
                  <c:v>15.382300000000001</c:v>
                </c:pt>
                <c:pt idx="269">
                  <c:v>15.9535</c:v>
                </c:pt>
                <c:pt idx="270">
                  <c:v>15.1967</c:v>
                </c:pt>
                <c:pt idx="271">
                  <c:v>15.507199999999999</c:v>
                </c:pt>
                <c:pt idx="272">
                  <c:v>14.6525</c:v>
                </c:pt>
                <c:pt idx="273">
                  <c:v>15.0938</c:v>
                </c:pt>
                <c:pt idx="274">
                  <c:v>15.0045</c:v>
                </c:pt>
                <c:pt idx="275">
                  <c:v>14.7468</c:v>
                </c:pt>
                <c:pt idx="276">
                  <c:v>14.8231</c:v>
                </c:pt>
                <c:pt idx="277">
                  <c:v>14.1747</c:v>
                </c:pt>
                <c:pt idx="278">
                  <c:v>14.256399999999999</c:v>
                </c:pt>
                <c:pt idx="279">
                  <c:v>14.3734</c:v>
                </c:pt>
                <c:pt idx="280">
                  <c:v>14.307399999999999</c:v>
                </c:pt>
                <c:pt idx="281">
                  <c:v>14.423999999999999</c:v>
                </c:pt>
                <c:pt idx="282">
                  <c:v>14.640700000000001</c:v>
                </c:pt>
                <c:pt idx="283">
                  <c:v>14.2927</c:v>
                </c:pt>
                <c:pt idx="284">
                  <c:v>14.8545</c:v>
                </c:pt>
                <c:pt idx="285">
                  <c:v>14.9414</c:v>
                </c:pt>
                <c:pt idx="286">
                  <c:v>14.9278</c:v>
                </c:pt>
                <c:pt idx="287">
                  <c:v>14.7364</c:v>
                </c:pt>
                <c:pt idx="288">
                  <c:v>14.856299999999999</c:v>
                </c:pt>
                <c:pt idx="289">
                  <c:v>14.6686</c:v>
                </c:pt>
                <c:pt idx="290">
                  <c:v>14.5131</c:v>
                </c:pt>
                <c:pt idx="291">
                  <c:v>14.5137</c:v>
                </c:pt>
                <c:pt idx="292">
                  <c:v>14.5481</c:v>
                </c:pt>
                <c:pt idx="293">
                  <c:v>14.527699999999999</c:v>
                </c:pt>
                <c:pt idx="294">
                  <c:v>14.5441</c:v>
                </c:pt>
                <c:pt idx="295">
                  <c:v>14.1188</c:v>
                </c:pt>
                <c:pt idx="296">
                  <c:v>14.541</c:v>
                </c:pt>
                <c:pt idx="297">
                  <c:v>13.9312</c:v>
                </c:pt>
                <c:pt idx="298">
                  <c:v>14.1358</c:v>
                </c:pt>
                <c:pt idx="299">
                  <c:v>14.3962</c:v>
                </c:pt>
                <c:pt idx="300">
                  <c:v>14.0198</c:v>
                </c:pt>
                <c:pt idx="301">
                  <c:v>13.992699999999999</c:v>
                </c:pt>
                <c:pt idx="302">
                  <c:v>14.318</c:v>
                </c:pt>
                <c:pt idx="303">
                  <c:v>14.2645</c:v>
                </c:pt>
                <c:pt idx="304">
                  <c:v>13.8055</c:v>
                </c:pt>
                <c:pt idx="305">
                  <c:v>14.4406</c:v>
                </c:pt>
                <c:pt idx="306">
                  <c:v>14.611800000000001</c:v>
                </c:pt>
                <c:pt idx="307">
                  <c:v>13.883699999999999</c:v>
                </c:pt>
                <c:pt idx="308">
                  <c:v>14.0944</c:v>
                </c:pt>
                <c:pt idx="309">
                  <c:v>14.270200000000001</c:v>
                </c:pt>
                <c:pt idx="310">
                  <c:v>13.692299999999999</c:v>
                </c:pt>
                <c:pt idx="311">
                  <c:v>13.963900000000001</c:v>
                </c:pt>
                <c:pt idx="312">
                  <c:v>14.178599999999999</c:v>
                </c:pt>
                <c:pt idx="313">
                  <c:v>13.694900000000001</c:v>
                </c:pt>
                <c:pt idx="314">
                  <c:v>13.9946</c:v>
                </c:pt>
                <c:pt idx="315">
                  <c:v>13.9374</c:v>
                </c:pt>
                <c:pt idx="316">
                  <c:v>13.7897</c:v>
                </c:pt>
                <c:pt idx="317">
                  <c:v>13.583600000000001</c:v>
                </c:pt>
                <c:pt idx="318">
                  <c:v>13.5245</c:v>
                </c:pt>
                <c:pt idx="319">
                  <c:v>13.586399999999999</c:v>
                </c:pt>
                <c:pt idx="320">
                  <c:v>13.182600000000001</c:v>
                </c:pt>
                <c:pt idx="321">
                  <c:v>13.261900000000001</c:v>
                </c:pt>
                <c:pt idx="322">
                  <c:v>13.475899999999999</c:v>
                </c:pt>
                <c:pt idx="323">
                  <c:v>13.646800000000001</c:v>
                </c:pt>
                <c:pt idx="324">
                  <c:v>14.1167</c:v>
                </c:pt>
                <c:pt idx="325">
                  <c:v>13.8902</c:v>
                </c:pt>
                <c:pt idx="326">
                  <c:v>13.2148</c:v>
                </c:pt>
                <c:pt idx="327">
                  <c:v>13.169</c:v>
                </c:pt>
                <c:pt idx="328">
                  <c:v>13.364800000000001</c:v>
                </c:pt>
                <c:pt idx="329">
                  <c:v>13.863</c:v>
                </c:pt>
                <c:pt idx="330">
                  <c:v>14.108700000000001</c:v>
                </c:pt>
                <c:pt idx="331">
                  <c:v>13.4078</c:v>
                </c:pt>
                <c:pt idx="332">
                  <c:v>12.988300000000001</c:v>
                </c:pt>
                <c:pt idx="333">
                  <c:v>12.9529</c:v>
                </c:pt>
                <c:pt idx="334">
                  <c:v>12.745200000000001</c:v>
                </c:pt>
                <c:pt idx="335">
                  <c:v>13.0185</c:v>
                </c:pt>
                <c:pt idx="336">
                  <c:v>13.783799999999999</c:v>
                </c:pt>
                <c:pt idx="337">
                  <c:v>13.6046</c:v>
                </c:pt>
                <c:pt idx="338">
                  <c:v>12.9831</c:v>
                </c:pt>
                <c:pt idx="339">
                  <c:v>12.9367</c:v>
                </c:pt>
                <c:pt idx="340">
                  <c:v>12.1736</c:v>
                </c:pt>
                <c:pt idx="341">
                  <c:v>12.223800000000001</c:v>
                </c:pt>
                <c:pt idx="342">
                  <c:v>12.8756</c:v>
                </c:pt>
                <c:pt idx="343">
                  <c:v>13.204000000000001</c:v>
                </c:pt>
                <c:pt idx="344">
                  <c:v>12.846399999999999</c:v>
                </c:pt>
                <c:pt idx="345">
                  <c:v>12.4871</c:v>
                </c:pt>
                <c:pt idx="346">
                  <c:v>12.3752</c:v>
                </c:pt>
                <c:pt idx="347">
                  <c:v>12.417899999999999</c:v>
                </c:pt>
                <c:pt idx="348">
                  <c:v>12.7186</c:v>
                </c:pt>
                <c:pt idx="349">
                  <c:v>12.8253</c:v>
                </c:pt>
                <c:pt idx="350">
                  <c:v>12.5029</c:v>
                </c:pt>
                <c:pt idx="351">
                  <c:v>12.801500000000001</c:v>
                </c:pt>
                <c:pt idx="352">
                  <c:v>11.969900000000001</c:v>
                </c:pt>
                <c:pt idx="353">
                  <c:v>12.0565</c:v>
                </c:pt>
                <c:pt idx="354">
                  <c:v>12.0282</c:v>
                </c:pt>
                <c:pt idx="355">
                  <c:v>11.4155</c:v>
                </c:pt>
                <c:pt idx="356">
                  <c:v>11.815099999999999</c:v>
                </c:pt>
                <c:pt idx="357">
                  <c:v>12.175800000000001</c:v>
                </c:pt>
                <c:pt idx="358">
                  <c:v>12.594799999999999</c:v>
                </c:pt>
                <c:pt idx="359">
                  <c:v>12.701599999999999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D1-46BE-ACCB-64816AE1E2BD}"/>
            </c:ext>
          </c:extLst>
        </c:ser>
        <c:ser>
          <c:idx val="4"/>
          <c:order val="4"/>
          <c:tx>
            <c:v>cross hatch TORQUE 5000-50000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ramp'!$AV$5:$AV$165</c:f>
              <c:numCache>
                <c:formatCode>General</c:formatCode>
                <c:ptCount val="161"/>
                <c:pt idx="0">
                  <c:v>6.6119500000000001E-3</c:v>
                </c:pt>
                <c:pt idx="1">
                  <c:v>3.3387E-3</c:v>
                </c:pt>
                <c:pt idx="2">
                  <c:v>2.9913399999999999E-3</c:v>
                </c:pt>
                <c:pt idx="3">
                  <c:v>2.9048099999999999E-3</c:v>
                </c:pt>
                <c:pt idx="4">
                  <c:v>2.9715000000000002E-3</c:v>
                </c:pt>
                <c:pt idx="5">
                  <c:v>3.0652800000000001E-3</c:v>
                </c:pt>
                <c:pt idx="6">
                  <c:v>3.2104099999999999E-3</c:v>
                </c:pt>
                <c:pt idx="7">
                  <c:v>3.35016E-3</c:v>
                </c:pt>
                <c:pt idx="8">
                  <c:v>3.5592599999999999E-3</c:v>
                </c:pt>
                <c:pt idx="9">
                  <c:v>3.71536E-3</c:v>
                </c:pt>
                <c:pt idx="10">
                  <c:v>3.8890700000000001E-3</c:v>
                </c:pt>
                <c:pt idx="11">
                  <c:v>4.0707900000000003E-3</c:v>
                </c:pt>
                <c:pt idx="12">
                  <c:v>4.2979999999999997E-3</c:v>
                </c:pt>
                <c:pt idx="13">
                  <c:v>4.4825400000000001E-3</c:v>
                </c:pt>
                <c:pt idx="14">
                  <c:v>4.6652600000000001E-3</c:v>
                </c:pt>
                <c:pt idx="15">
                  <c:v>4.9227899999999998E-3</c:v>
                </c:pt>
                <c:pt idx="16">
                  <c:v>5.1227399999999998E-3</c:v>
                </c:pt>
                <c:pt idx="17">
                  <c:v>5.35521E-3</c:v>
                </c:pt>
                <c:pt idx="18">
                  <c:v>5.5503999999999996E-3</c:v>
                </c:pt>
                <c:pt idx="19">
                  <c:v>5.6885800000000004E-3</c:v>
                </c:pt>
                <c:pt idx="20">
                  <c:v>5.9048700000000004E-3</c:v>
                </c:pt>
                <c:pt idx="21">
                  <c:v>6.0670100000000003E-3</c:v>
                </c:pt>
                <c:pt idx="22">
                  <c:v>6.1881100000000001E-3</c:v>
                </c:pt>
                <c:pt idx="23">
                  <c:v>6.3182899999999998E-3</c:v>
                </c:pt>
                <c:pt idx="24">
                  <c:v>6.4443499999999997E-3</c:v>
                </c:pt>
                <c:pt idx="25">
                  <c:v>6.6695299999999999E-3</c:v>
                </c:pt>
                <c:pt idx="26">
                  <c:v>6.7807700000000002E-3</c:v>
                </c:pt>
                <c:pt idx="27">
                  <c:v>6.9495399999999997E-3</c:v>
                </c:pt>
                <c:pt idx="28">
                  <c:v>7.1126599999999998E-3</c:v>
                </c:pt>
                <c:pt idx="29">
                  <c:v>7.2006400000000003E-3</c:v>
                </c:pt>
                <c:pt idx="30">
                  <c:v>7.2831600000000003E-3</c:v>
                </c:pt>
                <c:pt idx="31">
                  <c:v>7.3452700000000001E-3</c:v>
                </c:pt>
                <c:pt idx="32">
                  <c:v>7.4621699999999997E-3</c:v>
                </c:pt>
                <c:pt idx="33">
                  <c:v>7.5374200000000004E-3</c:v>
                </c:pt>
                <c:pt idx="34">
                  <c:v>7.6625800000000004E-3</c:v>
                </c:pt>
                <c:pt idx="35">
                  <c:v>7.7919900000000004E-3</c:v>
                </c:pt>
                <c:pt idx="36">
                  <c:v>7.9224900000000008E-3</c:v>
                </c:pt>
                <c:pt idx="37">
                  <c:v>7.8981899999999994E-3</c:v>
                </c:pt>
                <c:pt idx="38">
                  <c:v>7.9985899999999999E-3</c:v>
                </c:pt>
                <c:pt idx="39">
                  <c:v>8.0713999999999994E-3</c:v>
                </c:pt>
                <c:pt idx="40">
                  <c:v>8.0696799999999992E-3</c:v>
                </c:pt>
                <c:pt idx="41">
                  <c:v>8.1631299999999993E-3</c:v>
                </c:pt>
                <c:pt idx="42">
                  <c:v>8.1831100000000004E-3</c:v>
                </c:pt>
                <c:pt idx="43">
                  <c:v>8.2851599999999997E-3</c:v>
                </c:pt>
                <c:pt idx="44">
                  <c:v>8.2701300000000005E-3</c:v>
                </c:pt>
                <c:pt idx="45">
                  <c:v>8.2936699999999995E-3</c:v>
                </c:pt>
                <c:pt idx="46">
                  <c:v>8.2098599999999994E-3</c:v>
                </c:pt>
                <c:pt idx="47">
                  <c:v>8.1649300000000008E-3</c:v>
                </c:pt>
                <c:pt idx="48">
                  <c:v>8.0525500000000003E-3</c:v>
                </c:pt>
                <c:pt idx="49">
                  <c:v>8.2329800000000009E-3</c:v>
                </c:pt>
                <c:pt idx="50">
                  <c:v>8.1815800000000008E-3</c:v>
                </c:pt>
                <c:pt idx="51">
                  <c:v>8.1944900000000005E-3</c:v>
                </c:pt>
                <c:pt idx="52">
                  <c:v>8.2025899999999992E-3</c:v>
                </c:pt>
                <c:pt idx="53">
                  <c:v>8.0154000000000006E-3</c:v>
                </c:pt>
                <c:pt idx="54">
                  <c:v>8.0149499999999999E-3</c:v>
                </c:pt>
                <c:pt idx="55">
                  <c:v>7.9553699999999998E-3</c:v>
                </c:pt>
                <c:pt idx="56">
                  <c:v>7.93752E-3</c:v>
                </c:pt>
                <c:pt idx="57">
                  <c:v>7.8769800000000004E-3</c:v>
                </c:pt>
                <c:pt idx="58">
                  <c:v>7.8205800000000006E-3</c:v>
                </c:pt>
                <c:pt idx="59">
                  <c:v>7.8608199999999993E-3</c:v>
                </c:pt>
                <c:pt idx="60">
                  <c:v>7.9046499999999992E-3</c:v>
                </c:pt>
                <c:pt idx="61">
                  <c:v>7.78855E-3</c:v>
                </c:pt>
                <c:pt idx="62">
                  <c:v>7.7734700000000002E-3</c:v>
                </c:pt>
                <c:pt idx="63">
                  <c:v>7.6999E-3</c:v>
                </c:pt>
                <c:pt idx="64">
                  <c:v>7.8639699999999996E-3</c:v>
                </c:pt>
                <c:pt idx="65">
                  <c:v>7.9641499999999997E-3</c:v>
                </c:pt>
                <c:pt idx="66">
                  <c:v>7.9081299999999993E-3</c:v>
                </c:pt>
                <c:pt idx="67">
                  <c:v>7.9515899999999997E-3</c:v>
                </c:pt>
                <c:pt idx="68">
                  <c:v>8.12213E-3</c:v>
                </c:pt>
                <c:pt idx="69">
                  <c:v>8.0667699999999991E-3</c:v>
                </c:pt>
                <c:pt idx="70">
                  <c:v>8.2360799999999998E-3</c:v>
                </c:pt>
                <c:pt idx="71">
                  <c:v>8.2683500000000007E-3</c:v>
                </c:pt>
                <c:pt idx="72">
                  <c:v>8.36048E-3</c:v>
                </c:pt>
                <c:pt idx="73">
                  <c:v>8.4874700000000004E-3</c:v>
                </c:pt>
                <c:pt idx="74">
                  <c:v>8.5230700000000006E-3</c:v>
                </c:pt>
                <c:pt idx="75">
                  <c:v>8.7023199999999995E-3</c:v>
                </c:pt>
                <c:pt idx="76">
                  <c:v>8.7119999999999993E-3</c:v>
                </c:pt>
                <c:pt idx="77">
                  <c:v>8.8186400000000009E-3</c:v>
                </c:pt>
                <c:pt idx="78">
                  <c:v>8.9388200000000001E-3</c:v>
                </c:pt>
                <c:pt idx="79">
                  <c:v>9.1274900000000003E-3</c:v>
                </c:pt>
                <c:pt idx="80">
                  <c:v>9.27796E-3</c:v>
                </c:pt>
                <c:pt idx="81">
                  <c:v>9.4947E-3</c:v>
                </c:pt>
                <c:pt idx="82">
                  <c:v>9.6228100000000007E-3</c:v>
                </c:pt>
                <c:pt idx="83">
                  <c:v>9.7225499999999999E-3</c:v>
                </c:pt>
                <c:pt idx="84">
                  <c:v>9.8958799999999993E-3</c:v>
                </c:pt>
                <c:pt idx="85">
                  <c:v>1.00421E-2</c:v>
                </c:pt>
                <c:pt idx="86">
                  <c:v>1.02439E-2</c:v>
                </c:pt>
                <c:pt idx="87">
                  <c:v>1.0455600000000001E-2</c:v>
                </c:pt>
                <c:pt idx="88">
                  <c:v>1.05515E-2</c:v>
                </c:pt>
                <c:pt idx="89">
                  <c:v>1.0700899999999999E-2</c:v>
                </c:pt>
                <c:pt idx="90">
                  <c:v>1.0722499999999999E-2</c:v>
                </c:pt>
                <c:pt idx="91">
                  <c:v>1.11133E-2</c:v>
                </c:pt>
                <c:pt idx="92">
                  <c:v>1.14866E-2</c:v>
                </c:pt>
                <c:pt idx="93">
                  <c:v>1.16629E-2</c:v>
                </c:pt>
                <c:pt idx="94">
                  <c:v>1.19367E-2</c:v>
                </c:pt>
                <c:pt idx="95">
                  <c:v>1.21727E-2</c:v>
                </c:pt>
                <c:pt idx="96">
                  <c:v>1.2441199999999999E-2</c:v>
                </c:pt>
                <c:pt idx="97">
                  <c:v>1.2772199999999999E-2</c:v>
                </c:pt>
                <c:pt idx="98">
                  <c:v>1.2975799999999999E-2</c:v>
                </c:pt>
                <c:pt idx="99">
                  <c:v>1.31226E-2</c:v>
                </c:pt>
                <c:pt idx="100">
                  <c:v>1.33817E-2</c:v>
                </c:pt>
                <c:pt idx="101">
                  <c:v>1.37521E-2</c:v>
                </c:pt>
                <c:pt idx="102">
                  <c:v>1.4374100000000001E-2</c:v>
                </c:pt>
                <c:pt idx="103">
                  <c:v>1.46368E-2</c:v>
                </c:pt>
                <c:pt idx="104">
                  <c:v>1.48874E-2</c:v>
                </c:pt>
                <c:pt idx="105">
                  <c:v>1.5353199999999999E-2</c:v>
                </c:pt>
                <c:pt idx="106">
                  <c:v>1.57839E-2</c:v>
                </c:pt>
                <c:pt idx="107">
                  <c:v>1.63149E-2</c:v>
                </c:pt>
                <c:pt idx="108">
                  <c:v>1.6620300000000001E-2</c:v>
                </c:pt>
                <c:pt idx="109">
                  <c:v>1.7114799999999999E-2</c:v>
                </c:pt>
                <c:pt idx="110">
                  <c:v>1.7870799999999999E-2</c:v>
                </c:pt>
                <c:pt idx="111">
                  <c:v>1.86137E-2</c:v>
                </c:pt>
                <c:pt idx="112">
                  <c:v>1.9289500000000001E-2</c:v>
                </c:pt>
                <c:pt idx="113">
                  <c:v>1.99591E-2</c:v>
                </c:pt>
                <c:pt idx="114">
                  <c:v>2.05474E-2</c:v>
                </c:pt>
                <c:pt idx="115">
                  <c:v>2.1090399999999999E-2</c:v>
                </c:pt>
                <c:pt idx="116">
                  <c:v>2.2180100000000001E-2</c:v>
                </c:pt>
                <c:pt idx="117">
                  <c:v>2.3236799999999998E-2</c:v>
                </c:pt>
                <c:pt idx="118">
                  <c:v>2.4350799999999999E-2</c:v>
                </c:pt>
                <c:pt idx="119">
                  <c:v>2.54267E-2</c:v>
                </c:pt>
                <c:pt idx="120">
                  <c:v>2.64257E-2</c:v>
                </c:pt>
                <c:pt idx="121">
                  <c:v>2.7893100000000001E-2</c:v>
                </c:pt>
                <c:pt idx="122">
                  <c:v>2.90809E-2</c:v>
                </c:pt>
                <c:pt idx="123">
                  <c:v>3.0717000000000001E-2</c:v>
                </c:pt>
                <c:pt idx="124">
                  <c:v>3.22292E-2</c:v>
                </c:pt>
                <c:pt idx="125">
                  <c:v>3.4552899999999998E-2</c:v>
                </c:pt>
                <c:pt idx="126">
                  <c:v>3.6467199999999998E-2</c:v>
                </c:pt>
                <c:pt idx="127">
                  <c:v>3.8694399999999997E-2</c:v>
                </c:pt>
                <c:pt idx="128">
                  <c:v>4.1109E-2</c:v>
                </c:pt>
                <c:pt idx="129">
                  <c:v>4.4620800000000002E-2</c:v>
                </c:pt>
                <c:pt idx="130">
                  <c:v>4.7782600000000001E-2</c:v>
                </c:pt>
                <c:pt idx="131">
                  <c:v>5.1729999999999998E-2</c:v>
                </c:pt>
                <c:pt idx="132">
                  <c:v>5.6587899999999997E-2</c:v>
                </c:pt>
                <c:pt idx="133">
                  <c:v>6.1293399999999998E-2</c:v>
                </c:pt>
                <c:pt idx="134">
                  <c:v>6.7690100000000003E-2</c:v>
                </c:pt>
                <c:pt idx="135">
                  <c:v>7.5708700000000004E-2</c:v>
                </c:pt>
                <c:pt idx="136">
                  <c:v>8.32122E-2</c:v>
                </c:pt>
                <c:pt idx="137">
                  <c:v>9.4362799999999997E-2</c:v>
                </c:pt>
                <c:pt idx="138">
                  <c:v>0.107561</c:v>
                </c:pt>
                <c:pt idx="139">
                  <c:v>0.122748</c:v>
                </c:pt>
                <c:pt idx="140">
                  <c:v>0.14544599999999999</c:v>
                </c:pt>
                <c:pt idx="141">
                  <c:v>0.17308399999999999</c:v>
                </c:pt>
                <c:pt idx="142">
                  <c:v>0.207452</c:v>
                </c:pt>
                <c:pt idx="143">
                  <c:v>0.25574400000000003</c:v>
                </c:pt>
                <c:pt idx="144">
                  <c:v>0.32365500000000003</c:v>
                </c:pt>
                <c:pt idx="145">
                  <c:v>0.421649</c:v>
                </c:pt>
                <c:pt idx="146">
                  <c:v>0.56033599999999995</c:v>
                </c:pt>
                <c:pt idx="147">
                  <c:v>0.75593299999999997</c:v>
                </c:pt>
                <c:pt idx="148">
                  <c:v>1.1003000000000001</c:v>
                </c:pt>
                <c:pt idx="149">
                  <c:v>1.6398299999999999</c:v>
                </c:pt>
                <c:pt idx="150">
                  <c:v>2.4821</c:v>
                </c:pt>
                <c:pt idx="151">
                  <c:v>3.8478699999999999</c:v>
                </c:pt>
                <c:pt idx="152">
                  <c:v>5.7638199999999999</c:v>
                </c:pt>
                <c:pt idx="153">
                  <c:v>8.6884700000000006</c:v>
                </c:pt>
                <c:pt idx="154">
                  <c:v>15.3847</c:v>
                </c:pt>
                <c:pt idx="155">
                  <c:v>32.174599999999998</c:v>
                </c:pt>
                <c:pt idx="156">
                  <c:v>87.761300000000006</c:v>
                </c:pt>
                <c:pt idx="157">
                  <c:v>320.03399999999999</c:v>
                </c:pt>
                <c:pt idx="158">
                  <c:v>617.98199999999997</c:v>
                </c:pt>
                <c:pt idx="159">
                  <c:v>1203.25</c:v>
                </c:pt>
                <c:pt idx="160">
                  <c:v>3012.98</c:v>
                </c:pt>
              </c:numCache>
            </c:numRef>
          </c:xVal>
          <c:yVal>
            <c:numRef>
              <c:f>'[11]060318 3 ramp'!$AW$5:$AW$165</c:f>
              <c:numCache>
                <c:formatCode>General</c:formatCode>
                <c:ptCount val="161"/>
                <c:pt idx="0">
                  <c:v>61863.3</c:v>
                </c:pt>
                <c:pt idx="1">
                  <c:v>129480</c:v>
                </c:pt>
                <c:pt idx="2">
                  <c:v>151417</c:v>
                </c:pt>
                <c:pt idx="3">
                  <c:v>163507</c:v>
                </c:pt>
                <c:pt idx="4">
                  <c:v>166785</c:v>
                </c:pt>
                <c:pt idx="5">
                  <c:v>168417</c:v>
                </c:pt>
                <c:pt idx="6">
                  <c:v>167234</c:v>
                </c:pt>
                <c:pt idx="7">
                  <c:v>166420</c:v>
                </c:pt>
                <c:pt idx="8">
                  <c:v>162829</c:v>
                </c:pt>
                <c:pt idx="9">
                  <c:v>161544</c:v>
                </c:pt>
                <c:pt idx="10">
                  <c:v>159637</c:v>
                </c:pt>
                <c:pt idx="11">
                  <c:v>157920</c:v>
                </c:pt>
                <c:pt idx="12">
                  <c:v>154375</c:v>
                </c:pt>
                <c:pt idx="13">
                  <c:v>152625</c:v>
                </c:pt>
                <c:pt idx="14">
                  <c:v>151072</c:v>
                </c:pt>
                <c:pt idx="15">
                  <c:v>147362</c:v>
                </c:pt>
                <c:pt idx="16">
                  <c:v>145909</c:v>
                </c:pt>
                <c:pt idx="17">
                  <c:v>143430</c:v>
                </c:pt>
                <c:pt idx="18">
                  <c:v>142105</c:v>
                </c:pt>
                <c:pt idx="19">
                  <c:v>142524</c:v>
                </c:pt>
                <c:pt idx="20">
                  <c:v>140799</c:v>
                </c:pt>
                <c:pt idx="21">
                  <c:v>140439</c:v>
                </c:pt>
                <c:pt idx="22">
                  <c:v>141027</c:v>
                </c:pt>
                <c:pt idx="23">
                  <c:v>141388</c:v>
                </c:pt>
                <c:pt idx="24">
                  <c:v>142040</c:v>
                </c:pt>
                <c:pt idx="25">
                  <c:v>140339</c:v>
                </c:pt>
                <c:pt idx="26">
                  <c:v>141081</c:v>
                </c:pt>
                <c:pt idx="27">
                  <c:v>140824</c:v>
                </c:pt>
                <c:pt idx="28">
                  <c:v>140496</c:v>
                </c:pt>
                <c:pt idx="29">
                  <c:v>141646</c:v>
                </c:pt>
                <c:pt idx="30">
                  <c:v>143065</c:v>
                </c:pt>
                <c:pt idx="31">
                  <c:v>144666</c:v>
                </c:pt>
                <c:pt idx="32">
                  <c:v>145166</c:v>
                </c:pt>
                <c:pt idx="33">
                  <c:v>146455</c:v>
                </c:pt>
                <c:pt idx="34">
                  <c:v>146757</c:v>
                </c:pt>
                <c:pt idx="35">
                  <c:v>147146</c:v>
                </c:pt>
                <c:pt idx="36">
                  <c:v>147328</c:v>
                </c:pt>
                <c:pt idx="37">
                  <c:v>150395</c:v>
                </c:pt>
                <c:pt idx="38">
                  <c:v>151260</c:v>
                </c:pt>
                <c:pt idx="39">
                  <c:v>152453</c:v>
                </c:pt>
                <c:pt idx="40">
                  <c:v>155044</c:v>
                </c:pt>
                <c:pt idx="41">
                  <c:v>155798</c:v>
                </c:pt>
                <c:pt idx="42">
                  <c:v>157940</c:v>
                </c:pt>
                <c:pt idx="43">
                  <c:v>158652</c:v>
                </c:pt>
                <c:pt idx="44">
                  <c:v>161437</c:v>
                </c:pt>
                <c:pt idx="45">
                  <c:v>163467</c:v>
                </c:pt>
                <c:pt idx="46">
                  <c:v>167818</c:v>
                </c:pt>
                <c:pt idx="47">
                  <c:v>171270</c:v>
                </c:pt>
                <c:pt idx="48">
                  <c:v>176224</c:v>
                </c:pt>
                <c:pt idx="49">
                  <c:v>174869</c:v>
                </c:pt>
                <c:pt idx="50">
                  <c:v>178491</c:v>
                </c:pt>
                <c:pt idx="51">
                  <c:v>180897</c:v>
                </c:pt>
                <c:pt idx="52">
                  <c:v>183235</c:v>
                </c:pt>
                <c:pt idx="53">
                  <c:v>190090</c:v>
                </c:pt>
                <c:pt idx="54">
                  <c:v>192848</c:v>
                </c:pt>
                <c:pt idx="55">
                  <c:v>196887</c:v>
                </c:pt>
                <c:pt idx="56">
                  <c:v>199930</c:v>
                </c:pt>
                <c:pt idx="57">
                  <c:v>204263</c:v>
                </c:pt>
                <c:pt idx="58">
                  <c:v>208375</c:v>
                </c:pt>
                <c:pt idx="59">
                  <c:v>209935</c:v>
                </c:pt>
                <c:pt idx="60">
                  <c:v>211382</c:v>
                </c:pt>
                <c:pt idx="61">
                  <c:v>217184</c:v>
                </c:pt>
                <c:pt idx="62">
                  <c:v>220438</c:v>
                </c:pt>
                <c:pt idx="63">
                  <c:v>225225</c:v>
                </c:pt>
                <c:pt idx="64">
                  <c:v>223151</c:v>
                </c:pt>
                <c:pt idx="65">
                  <c:v>223109</c:v>
                </c:pt>
                <c:pt idx="66">
                  <c:v>227300</c:v>
                </c:pt>
                <c:pt idx="67">
                  <c:v>228654</c:v>
                </c:pt>
                <c:pt idx="68">
                  <c:v>226394</c:v>
                </c:pt>
                <c:pt idx="69">
                  <c:v>230507</c:v>
                </c:pt>
                <c:pt idx="70">
                  <c:v>228442</c:v>
                </c:pt>
                <c:pt idx="71">
                  <c:v>230047</c:v>
                </c:pt>
                <c:pt idx="72">
                  <c:v>229981</c:v>
                </c:pt>
                <c:pt idx="73">
                  <c:v>229134</c:v>
                </c:pt>
                <c:pt idx="74">
                  <c:v>230600</c:v>
                </c:pt>
                <c:pt idx="75">
                  <c:v>228222</c:v>
                </c:pt>
                <c:pt idx="76">
                  <c:v>230338</c:v>
                </c:pt>
                <c:pt idx="77">
                  <c:v>229893</c:v>
                </c:pt>
                <c:pt idx="78">
                  <c:v>229266</c:v>
                </c:pt>
                <c:pt idx="79">
                  <c:v>226788</c:v>
                </c:pt>
                <c:pt idx="80">
                  <c:v>225335</c:v>
                </c:pt>
                <c:pt idx="81">
                  <c:v>222511</c:v>
                </c:pt>
                <c:pt idx="82">
                  <c:v>221694</c:v>
                </c:pt>
                <c:pt idx="83">
                  <c:v>221543</c:v>
                </c:pt>
                <c:pt idx="84">
                  <c:v>219748</c:v>
                </c:pt>
                <c:pt idx="85">
                  <c:v>218604</c:v>
                </c:pt>
                <c:pt idx="86">
                  <c:v>216447</c:v>
                </c:pt>
                <c:pt idx="87">
                  <c:v>214039</c:v>
                </c:pt>
                <c:pt idx="88">
                  <c:v>214050</c:v>
                </c:pt>
                <c:pt idx="89">
                  <c:v>213120</c:v>
                </c:pt>
                <c:pt idx="90">
                  <c:v>214616</c:v>
                </c:pt>
                <c:pt idx="91">
                  <c:v>208927</c:v>
                </c:pt>
                <c:pt idx="92">
                  <c:v>204054</c:v>
                </c:pt>
                <c:pt idx="93">
                  <c:v>202738</c:v>
                </c:pt>
                <c:pt idx="94">
                  <c:v>199817</c:v>
                </c:pt>
                <c:pt idx="95">
                  <c:v>197639</c:v>
                </c:pt>
                <c:pt idx="96">
                  <c:v>195033</c:v>
                </c:pt>
                <c:pt idx="97">
                  <c:v>191703</c:v>
                </c:pt>
                <c:pt idx="98">
                  <c:v>190286</c:v>
                </c:pt>
                <c:pt idx="99">
                  <c:v>189730</c:v>
                </c:pt>
                <c:pt idx="100">
                  <c:v>187703</c:v>
                </c:pt>
                <c:pt idx="101">
                  <c:v>184147</c:v>
                </c:pt>
                <c:pt idx="102">
                  <c:v>177615</c:v>
                </c:pt>
                <c:pt idx="103">
                  <c:v>175839</c:v>
                </c:pt>
                <c:pt idx="104">
                  <c:v>174265</c:v>
                </c:pt>
                <c:pt idx="105">
                  <c:v>170412</c:v>
                </c:pt>
                <c:pt idx="106">
                  <c:v>167070</c:v>
                </c:pt>
                <c:pt idx="107">
                  <c:v>162898</c:v>
                </c:pt>
                <c:pt idx="108">
                  <c:v>161229</c:v>
                </c:pt>
                <c:pt idx="109">
                  <c:v>157777</c:v>
                </c:pt>
                <c:pt idx="110">
                  <c:v>152258</c:v>
                </c:pt>
                <c:pt idx="111">
                  <c:v>147290</c:v>
                </c:pt>
                <c:pt idx="112">
                  <c:v>143200</c:v>
                </c:pt>
                <c:pt idx="113">
                  <c:v>139499</c:v>
                </c:pt>
                <c:pt idx="114">
                  <c:v>136510</c:v>
                </c:pt>
                <c:pt idx="115">
                  <c:v>133973</c:v>
                </c:pt>
                <c:pt idx="116">
                  <c:v>128385</c:v>
                </c:pt>
                <c:pt idx="117">
                  <c:v>123434</c:v>
                </c:pt>
                <c:pt idx="118">
                  <c:v>118635</c:v>
                </c:pt>
                <c:pt idx="119">
                  <c:v>114481</c:v>
                </c:pt>
                <c:pt idx="120">
                  <c:v>110935</c:v>
                </c:pt>
                <c:pt idx="121">
                  <c:v>105839</c:v>
                </c:pt>
                <c:pt idx="122">
                  <c:v>102226</c:v>
                </c:pt>
                <c:pt idx="123">
                  <c:v>97453</c:v>
                </c:pt>
                <c:pt idx="124">
                  <c:v>93563.5</c:v>
                </c:pt>
                <c:pt idx="125">
                  <c:v>87868.9</c:v>
                </c:pt>
                <c:pt idx="126">
                  <c:v>83822.399999999994</c:v>
                </c:pt>
                <c:pt idx="127">
                  <c:v>79566.7</c:v>
                </c:pt>
                <c:pt idx="128">
                  <c:v>75395.5</c:v>
                </c:pt>
                <c:pt idx="129">
                  <c:v>69924.3</c:v>
                </c:pt>
                <c:pt idx="130">
                  <c:v>65729.2</c:v>
                </c:pt>
                <c:pt idx="131">
                  <c:v>61112.7</c:v>
                </c:pt>
                <c:pt idx="132">
                  <c:v>56255.5</c:v>
                </c:pt>
                <c:pt idx="133">
                  <c:v>52273.5</c:v>
                </c:pt>
                <c:pt idx="134">
                  <c:v>47638.7</c:v>
                </c:pt>
                <c:pt idx="135">
                  <c:v>42883.9</c:v>
                </c:pt>
                <c:pt idx="136">
                  <c:v>39265</c:v>
                </c:pt>
                <c:pt idx="137">
                  <c:v>34843.9</c:v>
                </c:pt>
                <c:pt idx="138">
                  <c:v>30760.5</c:v>
                </c:pt>
                <c:pt idx="139">
                  <c:v>27122.7</c:v>
                </c:pt>
                <c:pt idx="140">
                  <c:v>23041.4</c:v>
                </c:pt>
                <c:pt idx="141">
                  <c:v>19481.400000000001</c:v>
                </c:pt>
                <c:pt idx="142">
                  <c:v>16353.5</c:v>
                </c:pt>
                <c:pt idx="143">
                  <c:v>13351.6</c:v>
                </c:pt>
                <c:pt idx="144">
                  <c:v>10613.9</c:v>
                </c:pt>
                <c:pt idx="145">
                  <c:v>8196.09</c:v>
                </c:pt>
                <c:pt idx="146">
                  <c:v>6206.79</c:v>
                </c:pt>
                <c:pt idx="147">
                  <c:v>4628.1000000000004</c:v>
                </c:pt>
                <c:pt idx="148">
                  <c:v>3198.38</c:v>
                </c:pt>
                <c:pt idx="149">
                  <c:v>2158.65</c:v>
                </c:pt>
                <c:pt idx="150">
                  <c:v>1434.46</c:v>
                </c:pt>
                <c:pt idx="151">
                  <c:v>931.03099999999995</c:v>
                </c:pt>
                <c:pt idx="152">
                  <c:v>625.12800000000004</c:v>
                </c:pt>
                <c:pt idx="153">
                  <c:v>417.07799999999997</c:v>
                </c:pt>
                <c:pt idx="154">
                  <c:v>236.97300000000001</c:v>
                </c:pt>
                <c:pt idx="155">
                  <c:v>113.953</c:v>
                </c:pt>
                <c:pt idx="156">
                  <c:v>42.011499999999998</c:v>
                </c:pt>
                <c:pt idx="157">
                  <c:v>11.584300000000001</c:v>
                </c:pt>
                <c:pt idx="158">
                  <c:v>6.0320299999999998</c:v>
                </c:pt>
                <c:pt idx="159">
                  <c:v>3.11578</c:v>
                </c:pt>
                <c:pt idx="160">
                  <c:v>1.2504900000000001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D1-46BE-ACCB-64816AE1E2BD}"/>
            </c:ext>
          </c:extLst>
        </c:ser>
        <c:ser>
          <c:idx val="5"/>
          <c:order val="5"/>
          <c:tx>
            <c:v>cross hatch torque 5000-50000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ramp'!$AV$5:$AV$165</c:f>
              <c:numCache>
                <c:formatCode>General</c:formatCode>
                <c:ptCount val="161"/>
                <c:pt idx="0">
                  <c:v>6.6119500000000001E-3</c:v>
                </c:pt>
                <c:pt idx="1">
                  <c:v>3.3387E-3</c:v>
                </c:pt>
                <c:pt idx="2">
                  <c:v>2.9913399999999999E-3</c:v>
                </c:pt>
                <c:pt idx="3">
                  <c:v>2.9048099999999999E-3</c:v>
                </c:pt>
                <c:pt idx="4">
                  <c:v>2.9715000000000002E-3</c:v>
                </c:pt>
                <c:pt idx="5">
                  <c:v>3.0652800000000001E-3</c:v>
                </c:pt>
                <c:pt idx="6">
                  <c:v>3.2104099999999999E-3</c:v>
                </c:pt>
                <c:pt idx="7">
                  <c:v>3.35016E-3</c:v>
                </c:pt>
                <c:pt idx="8">
                  <c:v>3.5592599999999999E-3</c:v>
                </c:pt>
                <c:pt idx="9">
                  <c:v>3.71536E-3</c:v>
                </c:pt>
                <c:pt idx="10">
                  <c:v>3.8890700000000001E-3</c:v>
                </c:pt>
                <c:pt idx="11">
                  <c:v>4.0707900000000003E-3</c:v>
                </c:pt>
                <c:pt idx="12">
                  <c:v>4.2979999999999997E-3</c:v>
                </c:pt>
                <c:pt idx="13">
                  <c:v>4.4825400000000001E-3</c:v>
                </c:pt>
                <c:pt idx="14">
                  <c:v>4.6652600000000001E-3</c:v>
                </c:pt>
                <c:pt idx="15">
                  <c:v>4.9227899999999998E-3</c:v>
                </c:pt>
                <c:pt idx="16">
                  <c:v>5.1227399999999998E-3</c:v>
                </c:pt>
                <c:pt idx="17">
                  <c:v>5.35521E-3</c:v>
                </c:pt>
                <c:pt idx="18">
                  <c:v>5.5503999999999996E-3</c:v>
                </c:pt>
                <c:pt idx="19">
                  <c:v>5.6885800000000004E-3</c:v>
                </c:pt>
                <c:pt idx="20">
                  <c:v>5.9048700000000004E-3</c:v>
                </c:pt>
                <c:pt idx="21">
                  <c:v>6.0670100000000003E-3</c:v>
                </c:pt>
                <c:pt idx="22">
                  <c:v>6.1881100000000001E-3</c:v>
                </c:pt>
                <c:pt idx="23">
                  <c:v>6.3182899999999998E-3</c:v>
                </c:pt>
                <c:pt idx="24">
                  <c:v>6.4443499999999997E-3</c:v>
                </c:pt>
                <c:pt idx="25">
                  <c:v>6.6695299999999999E-3</c:v>
                </c:pt>
                <c:pt idx="26">
                  <c:v>6.7807700000000002E-3</c:v>
                </c:pt>
                <c:pt idx="27">
                  <c:v>6.9495399999999997E-3</c:v>
                </c:pt>
                <c:pt idx="28">
                  <c:v>7.1126599999999998E-3</c:v>
                </c:pt>
                <c:pt idx="29">
                  <c:v>7.2006400000000003E-3</c:v>
                </c:pt>
                <c:pt idx="30">
                  <c:v>7.2831600000000003E-3</c:v>
                </c:pt>
                <c:pt idx="31">
                  <c:v>7.3452700000000001E-3</c:v>
                </c:pt>
                <c:pt idx="32">
                  <c:v>7.4621699999999997E-3</c:v>
                </c:pt>
                <c:pt idx="33">
                  <c:v>7.5374200000000004E-3</c:v>
                </c:pt>
                <c:pt idx="34">
                  <c:v>7.6625800000000004E-3</c:v>
                </c:pt>
                <c:pt idx="35">
                  <c:v>7.7919900000000004E-3</c:v>
                </c:pt>
                <c:pt idx="36">
                  <c:v>7.9224900000000008E-3</c:v>
                </c:pt>
                <c:pt idx="37">
                  <c:v>7.8981899999999994E-3</c:v>
                </c:pt>
                <c:pt idx="38">
                  <c:v>7.9985899999999999E-3</c:v>
                </c:pt>
                <c:pt idx="39">
                  <c:v>8.0713999999999994E-3</c:v>
                </c:pt>
                <c:pt idx="40">
                  <c:v>8.0696799999999992E-3</c:v>
                </c:pt>
                <c:pt idx="41">
                  <c:v>8.1631299999999993E-3</c:v>
                </c:pt>
                <c:pt idx="42">
                  <c:v>8.1831100000000004E-3</c:v>
                </c:pt>
                <c:pt idx="43">
                  <c:v>8.2851599999999997E-3</c:v>
                </c:pt>
                <c:pt idx="44">
                  <c:v>8.2701300000000005E-3</c:v>
                </c:pt>
                <c:pt idx="45">
                  <c:v>8.2936699999999995E-3</c:v>
                </c:pt>
                <c:pt idx="46">
                  <c:v>8.2098599999999994E-3</c:v>
                </c:pt>
                <c:pt idx="47">
                  <c:v>8.1649300000000008E-3</c:v>
                </c:pt>
                <c:pt idx="48">
                  <c:v>8.0525500000000003E-3</c:v>
                </c:pt>
                <c:pt idx="49">
                  <c:v>8.2329800000000009E-3</c:v>
                </c:pt>
                <c:pt idx="50">
                  <c:v>8.1815800000000008E-3</c:v>
                </c:pt>
                <c:pt idx="51">
                  <c:v>8.1944900000000005E-3</c:v>
                </c:pt>
                <c:pt idx="52">
                  <c:v>8.2025899999999992E-3</c:v>
                </c:pt>
                <c:pt idx="53">
                  <c:v>8.0154000000000006E-3</c:v>
                </c:pt>
                <c:pt idx="54">
                  <c:v>8.0149499999999999E-3</c:v>
                </c:pt>
                <c:pt idx="55">
                  <c:v>7.9553699999999998E-3</c:v>
                </c:pt>
                <c:pt idx="56">
                  <c:v>7.93752E-3</c:v>
                </c:pt>
                <c:pt idx="57">
                  <c:v>7.8769800000000004E-3</c:v>
                </c:pt>
                <c:pt idx="58">
                  <c:v>7.8205800000000006E-3</c:v>
                </c:pt>
                <c:pt idx="59">
                  <c:v>7.8608199999999993E-3</c:v>
                </c:pt>
                <c:pt idx="60">
                  <c:v>7.9046499999999992E-3</c:v>
                </c:pt>
                <c:pt idx="61">
                  <c:v>7.78855E-3</c:v>
                </c:pt>
                <c:pt idx="62">
                  <c:v>7.7734700000000002E-3</c:v>
                </c:pt>
                <c:pt idx="63">
                  <c:v>7.6999E-3</c:v>
                </c:pt>
                <c:pt idx="64">
                  <c:v>7.8639699999999996E-3</c:v>
                </c:pt>
                <c:pt idx="65">
                  <c:v>7.9641499999999997E-3</c:v>
                </c:pt>
                <c:pt idx="66">
                  <c:v>7.9081299999999993E-3</c:v>
                </c:pt>
                <c:pt idx="67">
                  <c:v>7.9515899999999997E-3</c:v>
                </c:pt>
                <c:pt idx="68">
                  <c:v>8.12213E-3</c:v>
                </c:pt>
                <c:pt idx="69">
                  <c:v>8.0667699999999991E-3</c:v>
                </c:pt>
                <c:pt idx="70">
                  <c:v>8.2360799999999998E-3</c:v>
                </c:pt>
                <c:pt idx="71">
                  <c:v>8.2683500000000007E-3</c:v>
                </c:pt>
                <c:pt idx="72">
                  <c:v>8.36048E-3</c:v>
                </c:pt>
                <c:pt idx="73">
                  <c:v>8.4874700000000004E-3</c:v>
                </c:pt>
                <c:pt idx="74">
                  <c:v>8.5230700000000006E-3</c:v>
                </c:pt>
                <c:pt idx="75">
                  <c:v>8.7023199999999995E-3</c:v>
                </c:pt>
                <c:pt idx="76">
                  <c:v>8.7119999999999993E-3</c:v>
                </c:pt>
                <c:pt idx="77">
                  <c:v>8.8186400000000009E-3</c:v>
                </c:pt>
                <c:pt idx="78">
                  <c:v>8.9388200000000001E-3</c:v>
                </c:pt>
                <c:pt idx="79">
                  <c:v>9.1274900000000003E-3</c:v>
                </c:pt>
                <c:pt idx="80">
                  <c:v>9.27796E-3</c:v>
                </c:pt>
                <c:pt idx="81">
                  <c:v>9.4947E-3</c:v>
                </c:pt>
                <c:pt idx="82">
                  <c:v>9.6228100000000007E-3</c:v>
                </c:pt>
                <c:pt idx="83">
                  <c:v>9.7225499999999999E-3</c:v>
                </c:pt>
                <c:pt idx="84">
                  <c:v>9.8958799999999993E-3</c:v>
                </c:pt>
                <c:pt idx="85">
                  <c:v>1.00421E-2</c:v>
                </c:pt>
                <c:pt idx="86">
                  <c:v>1.02439E-2</c:v>
                </c:pt>
                <c:pt idx="87">
                  <c:v>1.0455600000000001E-2</c:v>
                </c:pt>
                <c:pt idx="88">
                  <c:v>1.05515E-2</c:v>
                </c:pt>
                <c:pt idx="89">
                  <c:v>1.0700899999999999E-2</c:v>
                </c:pt>
                <c:pt idx="90">
                  <c:v>1.0722499999999999E-2</c:v>
                </c:pt>
                <c:pt idx="91">
                  <c:v>1.11133E-2</c:v>
                </c:pt>
                <c:pt idx="92">
                  <c:v>1.14866E-2</c:v>
                </c:pt>
                <c:pt idx="93">
                  <c:v>1.16629E-2</c:v>
                </c:pt>
                <c:pt idx="94">
                  <c:v>1.19367E-2</c:v>
                </c:pt>
                <c:pt idx="95">
                  <c:v>1.21727E-2</c:v>
                </c:pt>
                <c:pt idx="96">
                  <c:v>1.2441199999999999E-2</c:v>
                </c:pt>
                <c:pt idx="97">
                  <c:v>1.2772199999999999E-2</c:v>
                </c:pt>
                <c:pt idx="98">
                  <c:v>1.2975799999999999E-2</c:v>
                </c:pt>
                <c:pt idx="99">
                  <c:v>1.31226E-2</c:v>
                </c:pt>
                <c:pt idx="100">
                  <c:v>1.33817E-2</c:v>
                </c:pt>
                <c:pt idx="101">
                  <c:v>1.37521E-2</c:v>
                </c:pt>
                <c:pt idx="102">
                  <c:v>1.4374100000000001E-2</c:v>
                </c:pt>
                <c:pt idx="103">
                  <c:v>1.46368E-2</c:v>
                </c:pt>
                <c:pt idx="104">
                  <c:v>1.48874E-2</c:v>
                </c:pt>
                <c:pt idx="105">
                  <c:v>1.5353199999999999E-2</c:v>
                </c:pt>
                <c:pt idx="106">
                  <c:v>1.57839E-2</c:v>
                </c:pt>
                <c:pt idx="107">
                  <c:v>1.63149E-2</c:v>
                </c:pt>
                <c:pt idx="108">
                  <c:v>1.6620300000000001E-2</c:v>
                </c:pt>
                <c:pt idx="109">
                  <c:v>1.7114799999999999E-2</c:v>
                </c:pt>
                <c:pt idx="110">
                  <c:v>1.7870799999999999E-2</c:v>
                </c:pt>
                <c:pt idx="111">
                  <c:v>1.86137E-2</c:v>
                </c:pt>
                <c:pt idx="112">
                  <c:v>1.9289500000000001E-2</c:v>
                </c:pt>
                <c:pt idx="113">
                  <c:v>1.99591E-2</c:v>
                </c:pt>
                <c:pt idx="114">
                  <c:v>2.05474E-2</c:v>
                </c:pt>
                <c:pt idx="115">
                  <c:v>2.1090399999999999E-2</c:v>
                </c:pt>
                <c:pt idx="116">
                  <c:v>2.2180100000000001E-2</c:v>
                </c:pt>
                <c:pt idx="117">
                  <c:v>2.3236799999999998E-2</c:v>
                </c:pt>
                <c:pt idx="118">
                  <c:v>2.4350799999999999E-2</c:v>
                </c:pt>
                <c:pt idx="119">
                  <c:v>2.54267E-2</c:v>
                </c:pt>
                <c:pt idx="120">
                  <c:v>2.64257E-2</c:v>
                </c:pt>
                <c:pt idx="121">
                  <c:v>2.7893100000000001E-2</c:v>
                </c:pt>
                <c:pt idx="122">
                  <c:v>2.90809E-2</c:v>
                </c:pt>
                <c:pt idx="123">
                  <c:v>3.0717000000000001E-2</c:v>
                </c:pt>
                <c:pt idx="124">
                  <c:v>3.22292E-2</c:v>
                </c:pt>
                <c:pt idx="125">
                  <c:v>3.4552899999999998E-2</c:v>
                </c:pt>
                <c:pt idx="126">
                  <c:v>3.6467199999999998E-2</c:v>
                </c:pt>
                <c:pt idx="127">
                  <c:v>3.8694399999999997E-2</c:v>
                </c:pt>
                <c:pt idx="128">
                  <c:v>4.1109E-2</c:v>
                </c:pt>
                <c:pt idx="129">
                  <c:v>4.4620800000000002E-2</c:v>
                </c:pt>
                <c:pt idx="130">
                  <c:v>4.7782600000000001E-2</c:v>
                </c:pt>
                <c:pt idx="131">
                  <c:v>5.1729999999999998E-2</c:v>
                </c:pt>
                <c:pt idx="132">
                  <c:v>5.6587899999999997E-2</c:v>
                </c:pt>
                <c:pt idx="133">
                  <c:v>6.1293399999999998E-2</c:v>
                </c:pt>
                <c:pt idx="134">
                  <c:v>6.7690100000000003E-2</c:v>
                </c:pt>
                <c:pt idx="135">
                  <c:v>7.5708700000000004E-2</c:v>
                </c:pt>
                <c:pt idx="136">
                  <c:v>8.32122E-2</c:v>
                </c:pt>
                <c:pt idx="137">
                  <c:v>9.4362799999999997E-2</c:v>
                </c:pt>
                <c:pt idx="138">
                  <c:v>0.107561</c:v>
                </c:pt>
                <c:pt idx="139">
                  <c:v>0.122748</c:v>
                </c:pt>
                <c:pt idx="140">
                  <c:v>0.14544599999999999</c:v>
                </c:pt>
                <c:pt idx="141">
                  <c:v>0.17308399999999999</c:v>
                </c:pt>
                <c:pt idx="142">
                  <c:v>0.207452</c:v>
                </c:pt>
                <c:pt idx="143">
                  <c:v>0.25574400000000003</c:v>
                </c:pt>
                <c:pt idx="144">
                  <c:v>0.32365500000000003</c:v>
                </c:pt>
                <c:pt idx="145">
                  <c:v>0.421649</c:v>
                </c:pt>
                <c:pt idx="146">
                  <c:v>0.56033599999999995</c:v>
                </c:pt>
                <c:pt idx="147">
                  <c:v>0.75593299999999997</c:v>
                </c:pt>
                <c:pt idx="148">
                  <c:v>1.1003000000000001</c:v>
                </c:pt>
                <c:pt idx="149">
                  <c:v>1.6398299999999999</c:v>
                </c:pt>
                <c:pt idx="150">
                  <c:v>2.4821</c:v>
                </c:pt>
                <c:pt idx="151">
                  <c:v>3.8478699999999999</c:v>
                </c:pt>
                <c:pt idx="152">
                  <c:v>5.7638199999999999</c:v>
                </c:pt>
                <c:pt idx="153">
                  <c:v>8.6884700000000006</c:v>
                </c:pt>
                <c:pt idx="154">
                  <c:v>15.3847</c:v>
                </c:pt>
                <c:pt idx="155">
                  <c:v>32.174599999999998</c:v>
                </c:pt>
                <c:pt idx="156">
                  <c:v>87.761300000000006</c:v>
                </c:pt>
                <c:pt idx="157">
                  <c:v>320.03399999999999</c:v>
                </c:pt>
                <c:pt idx="158">
                  <c:v>617.98199999999997</c:v>
                </c:pt>
                <c:pt idx="159">
                  <c:v>1203.25</c:v>
                </c:pt>
                <c:pt idx="160">
                  <c:v>3012.98</c:v>
                </c:pt>
              </c:numCache>
            </c:numRef>
          </c:xVal>
          <c:yVal>
            <c:numRef>
              <c:f>'[11]060318 3 ramp'!$AW$5:$AW$165</c:f>
              <c:numCache>
                <c:formatCode>General</c:formatCode>
                <c:ptCount val="161"/>
                <c:pt idx="0">
                  <c:v>61863.3</c:v>
                </c:pt>
                <c:pt idx="1">
                  <c:v>129480</c:v>
                </c:pt>
                <c:pt idx="2">
                  <c:v>151417</c:v>
                </c:pt>
                <c:pt idx="3">
                  <c:v>163507</c:v>
                </c:pt>
                <c:pt idx="4">
                  <c:v>166785</c:v>
                </c:pt>
                <c:pt idx="5">
                  <c:v>168417</c:v>
                </c:pt>
                <c:pt idx="6">
                  <c:v>167234</c:v>
                </c:pt>
                <c:pt idx="7">
                  <c:v>166420</c:v>
                </c:pt>
                <c:pt idx="8">
                  <c:v>162829</c:v>
                </c:pt>
                <c:pt idx="9">
                  <c:v>161544</c:v>
                </c:pt>
                <c:pt idx="10">
                  <c:v>159637</c:v>
                </c:pt>
                <c:pt idx="11">
                  <c:v>157920</c:v>
                </c:pt>
                <c:pt idx="12">
                  <c:v>154375</c:v>
                </c:pt>
                <c:pt idx="13">
                  <c:v>152625</c:v>
                </c:pt>
                <c:pt idx="14">
                  <c:v>151072</c:v>
                </c:pt>
                <c:pt idx="15">
                  <c:v>147362</c:v>
                </c:pt>
                <c:pt idx="16">
                  <c:v>145909</c:v>
                </c:pt>
                <c:pt idx="17">
                  <c:v>143430</c:v>
                </c:pt>
                <c:pt idx="18">
                  <c:v>142105</c:v>
                </c:pt>
                <c:pt idx="19">
                  <c:v>142524</c:v>
                </c:pt>
                <c:pt idx="20">
                  <c:v>140799</c:v>
                </c:pt>
                <c:pt idx="21">
                  <c:v>140439</c:v>
                </c:pt>
                <c:pt idx="22">
                  <c:v>141027</c:v>
                </c:pt>
                <c:pt idx="23">
                  <c:v>141388</c:v>
                </c:pt>
                <c:pt idx="24">
                  <c:v>142040</c:v>
                </c:pt>
                <c:pt idx="25">
                  <c:v>140339</c:v>
                </c:pt>
                <c:pt idx="26">
                  <c:v>141081</c:v>
                </c:pt>
                <c:pt idx="27">
                  <c:v>140824</c:v>
                </c:pt>
                <c:pt idx="28">
                  <c:v>140496</c:v>
                </c:pt>
                <c:pt idx="29">
                  <c:v>141646</c:v>
                </c:pt>
                <c:pt idx="30">
                  <c:v>143065</c:v>
                </c:pt>
                <c:pt idx="31">
                  <c:v>144666</c:v>
                </c:pt>
                <c:pt idx="32">
                  <c:v>145166</c:v>
                </c:pt>
                <c:pt idx="33">
                  <c:v>146455</c:v>
                </c:pt>
                <c:pt idx="34">
                  <c:v>146757</c:v>
                </c:pt>
                <c:pt idx="35">
                  <c:v>147146</c:v>
                </c:pt>
                <c:pt idx="36">
                  <c:v>147328</c:v>
                </c:pt>
                <c:pt idx="37">
                  <c:v>150395</c:v>
                </c:pt>
                <c:pt idx="38">
                  <c:v>151260</c:v>
                </c:pt>
                <c:pt idx="39">
                  <c:v>152453</c:v>
                </c:pt>
                <c:pt idx="40">
                  <c:v>155044</c:v>
                </c:pt>
                <c:pt idx="41">
                  <c:v>155798</c:v>
                </c:pt>
                <c:pt idx="42">
                  <c:v>157940</c:v>
                </c:pt>
                <c:pt idx="43">
                  <c:v>158652</c:v>
                </c:pt>
                <c:pt idx="44">
                  <c:v>161437</c:v>
                </c:pt>
                <c:pt idx="45">
                  <c:v>163467</c:v>
                </c:pt>
                <c:pt idx="46">
                  <c:v>167818</c:v>
                </c:pt>
                <c:pt idx="47">
                  <c:v>171270</c:v>
                </c:pt>
                <c:pt idx="48">
                  <c:v>176224</c:v>
                </c:pt>
                <c:pt idx="49">
                  <c:v>174869</c:v>
                </c:pt>
                <c:pt idx="50">
                  <c:v>178491</c:v>
                </c:pt>
                <c:pt idx="51">
                  <c:v>180897</c:v>
                </c:pt>
                <c:pt idx="52">
                  <c:v>183235</c:v>
                </c:pt>
                <c:pt idx="53">
                  <c:v>190090</c:v>
                </c:pt>
                <c:pt idx="54">
                  <c:v>192848</c:v>
                </c:pt>
                <c:pt idx="55">
                  <c:v>196887</c:v>
                </c:pt>
                <c:pt idx="56">
                  <c:v>199930</c:v>
                </c:pt>
                <c:pt idx="57">
                  <c:v>204263</c:v>
                </c:pt>
                <c:pt idx="58">
                  <c:v>208375</c:v>
                </c:pt>
                <c:pt idx="59">
                  <c:v>209935</c:v>
                </c:pt>
                <c:pt idx="60">
                  <c:v>211382</c:v>
                </c:pt>
                <c:pt idx="61">
                  <c:v>217184</c:v>
                </c:pt>
                <c:pt idx="62">
                  <c:v>220438</c:v>
                </c:pt>
                <c:pt idx="63">
                  <c:v>225225</c:v>
                </c:pt>
                <c:pt idx="64">
                  <c:v>223151</c:v>
                </c:pt>
                <c:pt idx="65">
                  <c:v>223109</c:v>
                </c:pt>
                <c:pt idx="66">
                  <c:v>227300</c:v>
                </c:pt>
                <c:pt idx="67">
                  <c:v>228654</c:v>
                </c:pt>
                <c:pt idx="68">
                  <c:v>226394</c:v>
                </c:pt>
                <c:pt idx="69">
                  <c:v>230507</c:v>
                </c:pt>
                <c:pt idx="70">
                  <c:v>228442</c:v>
                </c:pt>
                <c:pt idx="71">
                  <c:v>230047</c:v>
                </c:pt>
                <c:pt idx="72">
                  <c:v>229981</c:v>
                </c:pt>
                <c:pt idx="73">
                  <c:v>229134</c:v>
                </c:pt>
                <c:pt idx="74">
                  <c:v>230600</c:v>
                </c:pt>
                <c:pt idx="75">
                  <c:v>228222</c:v>
                </c:pt>
                <c:pt idx="76">
                  <c:v>230338</c:v>
                </c:pt>
                <c:pt idx="77">
                  <c:v>229893</c:v>
                </c:pt>
                <c:pt idx="78">
                  <c:v>229266</c:v>
                </c:pt>
                <c:pt idx="79">
                  <c:v>226788</c:v>
                </c:pt>
                <c:pt idx="80">
                  <c:v>225335</c:v>
                </c:pt>
                <c:pt idx="81">
                  <c:v>222511</c:v>
                </c:pt>
                <c:pt idx="82">
                  <c:v>221694</c:v>
                </c:pt>
                <c:pt idx="83">
                  <c:v>221543</c:v>
                </c:pt>
                <c:pt idx="84">
                  <c:v>219748</c:v>
                </c:pt>
                <c:pt idx="85">
                  <c:v>218604</c:v>
                </c:pt>
                <c:pt idx="86">
                  <c:v>216447</c:v>
                </c:pt>
                <c:pt idx="87">
                  <c:v>214039</c:v>
                </c:pt>
                <c:pt idx="88">
                  <c:v>214050</c:v>
                </c:pt>
                <c:pt idx="89">
                  <c:v>213120</c:v>
                </c:pt>
                <c:pt idx="90">
                  <c:v>214616</c:v>
                </c:pt>
                <c:pt idx="91">
                  <c:v>208927</c:v>
                </c:pt>
                <c:pt idx="92">
                  <c:v>204054</c:v>
                </c:pt>
                <c:pt idx="93">
                  <c:v>202738</c:v>
                </c:pt>
                <c:pt idx="94">
                  <c:v>199817</c:v>
                </c:pt>
                <c:pt idx="95">
                  <c:v>197639</c:v>
                </c:pt>
                <c:pt idx="96">
                  <c:v>195033</c:v>
                </c:pt>
                <c:pt idx="97">
                  <c:v>191703</c:v>
                </c:pt>
                <c:pt idx="98">
                  <c:v>190286</c:v>
                </c:pt>
                <c:pt idx="99">
                  <c:v>189730</c:v>
                </c:pt>
                <c:pt idx="100">
                  <c:v>187703</c:v>
                </c:pt>
                <c:pt idx="101">
                  <c:v>184147</c:v>
                </c:pt>
                <c:pt idx="102">
                  <c:v>177615</c:v>
                </c:pt>
                <c:pt idx="103">
                  <c:v>175839</c:v>
                </c:pt>
                <c:pt idx="104">
                  <c:v>174265</c:v>
                </c:pt>
                <c:pt idx="105">
                  <c:v>170412</c:v>
                </c:pt>
                <c:pt idx="106">
                  <c:v>167070</c:v>
                </c:pt>
                <c:pt idx="107">
                  <c:v>162898</c:v>
                </c:pt>
                <c:pt idx="108">
                  <c:v>161229</c:v>
                </c:pt>
                <c:pt idx="109">
                  <c:v>157777</c:v>
                </c:pt>
                <c:pt idx="110">
                  <c:v>152258</c:v>
                </c:pt>
                <c:pt idx="111">
                  <c:v>147290</c:v>
                </c:pt>
                <c:pt idx="112">
                  <c:v>143200</c:v>
                </c:pt>
                <c:pt idx="113">
                  <c:v>139499</c:v>
                </c:pt>
                <c:pt idx="114">
                  <c:v>136510</c:v>
                </c:pt>
                <c:pt idx="115">
                  <c:v>133973</c:v>
                </c:pt>
                <c:pt idx="116">
                  <c:v>128385</c:v>
                </c:pt>
                <c:pt idx="117">
                  <c:v>123434</c:v>
                </c:pt>
                <c:pt idx="118">
                  <c:v>118635</c:v>
                </c:pt>
                <c:pt idx="119">
                  <c:v>114481</c:v>
                </c:pt>
                <c:pt idx="120">
                  <c:v>110935</c:v>
                </c:pt>
                <c:pt idx="121">
                  <c:v>105839</c:v>
                </c:pt>
                <c:pt idx="122">
                  <c:v>102226</c:v>
                </c:pt>
                <c:pt idx="123">
                  <c:v>97453</c:v>
                </c:pt>
                <c:pt idx="124">
                  <c:v>93563.5</c:v>
                </c:pt>
                <c:pt idx="125">
                  <c:v>87868.9</c:v>
                </c:pt>
                <c:pt idx="126">
                  <c:v>83822.399999999994</c:v>
                </c:pt>
                <c:pt idx="127">
                  <c:v>79566.7</c:v>
                </c:pt>
                <c:pt idx="128">
                  <c:v>75395.5</c:v>
                </c:pt>
                <c:pt idx="129">
                  <c:v>69924.3</c:v>
                </c:pt>
                <c:pt idx="130">
                  <c:v>65729.2</c:v>
                </c:pt>
                <c:pt idx="131">
                  <c:v>61112.7</c:v>
                </c:pt>
                <c:pt idx="132">
                  <c:v>56255.5</c:v>
                </c:pt>
                <c:pt idx="133">
                  <c:v>52273.5</c:v>
                </c:pt>
                <c:pt idx="134">
                  <c:v>47638.7</c:v>
                </c:pt>
                <c:pt idx="135">
                  <c:v>42883.9</c:v>
                </c:pt>
                <c:pt idx="136">
                  <c:v>39265</c:v>
                </c:pt>
                <c:pt idx="137">
                  <c:v>34843.9</c:v>
                </c:pt>
                <c:pt idx="138">
                  <c:v>30760.5</c:v>
                </c:pt>
                <c:pt idx="139">
                  <c:v>27122.7</c:v>
                </c:pt>
                <c:pt idx="140">
                  <c:v>23041.4</c:v>
                </c:pt>
                <c:pt idx="141">
                  <c:v>19481.400000000001</c:v>
                </c:pt>
                <c:pt idx="142">
                  <c:v>16353.5</c:v>
                </c:pt>
                <c:pt idx="143">
                  <c:v>13351.6</c:v>
                </c:pt>
                <c:pt idx="144">
                  <c:v>10613.9</c:v>
                </c:pt>
                <c:pt idx="145">
                  <c:v>8196.09</c:v>
                </c:pt>
                <c:pt idx="146">
                  <c:v>6206.79</c:v>
                </c:pt>
                <c:pt idx="147">
                  <c:v>4628.1000000000004</c:v>
                </c:pt>
                <c:pt idx="148">
                  <c:v>3198.38</c:v>
                </c:pt>
                <c:pt idx="149">
                  <c:v>2158.65</c:v>
                </c:pt>
                <c:pt idx="150">
                  <c:v>1434.46</c:v>
                </c:pt>
                <c:pt idx="151">
                  <c:v>931.03099999999995</c:v>
                </c:pt>
                <c:pt idx="152">
                  <c:v>625.12800000000004</c:v>
                </c:pt>
                <c:pt idx="153">
                  <c:v>417.07799999999997</c:v>
                </c:pt>
                <c:pt idx="154">
                  <c:v>236.97300000000001</c:v>
                </c:pt>
                <c:pt idx="155">
                  <c:v>113.953</c:v>
                </c:pt>
                <c:pt idx="156">
                  <c:v>42.011499999999998</c:v>
                </c:pt>
                <c:pt idx="157">
                  <c:v>11.584300000000001</c:v>
                </c:pt>
                <c:pt idx="158">
                  <c:v>6.0320299999999998</c:v>
                </c:pt>
                <c:pt idx="159">
                  <c:v>3.11578</c:v>
                </c:pt>
                <c:pt idx="160">
                  <c:v>1.2504900000000001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4D1-46BE-ACCB-64816AE1E2BD}"/>
            </c:ext>
          </c:extLst>
        </c:ser>
        <c:ser>
          <c:idx val="6"/>
          <c:order val="6"/>
          <c:tx>
            <c:v>cross hatch torque 1500-40000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ramp'!$BE$5:$BE$334</c:f>
              <c:numCache>
                <c:formatCode>General</c:formatCode>
                <c:ptCount val="330"/>
                <c:pt idx="0">
                  <c:v>5.3039100000000002E-3</c:v>
                </c:pt>
                <c:pt idx="1">
                  <c:v>2.0678300000000001E-3</c:v>
                </c:pt>
                <c:pt idx="2">
                  <c:v>2.0230299999999999E-3</c:v>
                </c:pt>
                <c:pt idx="3">
                  <c:v>2.0395600000000002E-3</c:v>
                </c:pt>
                <c:pt idx="4">
                  <c:v>2.0602799999999998E-3</c:v>
                </c:pt>
                <c:pt idx="5">
                  <c:v>2.1683399999999999E-3</c:v>
                </c:pt>
                <c:pt idx="6">
                  <c:v>2.3456699999999998E-3</c:v>
                </c:pt>
                <c:pt idx="7">
                  <c:v>2.1747400000000001E-3</c:v>
                </c:pt>
                <c:pt idx="8">
                  <c:v>2.2474800000000001E-3</c:v>
                </c:pt>
                <c:pt idx="9">
                  <c:v>2.4677599999999998E-3</c:v>
                </c:pt>
                <c:pt idx="10">
                  <c:v>2.1937800000000002E-3</c:v>
                </c:pt>
                <c:pt idx="11">
                  <c:v>2.5397000000000002E-3</c:v>
                </c:pt>
                <c:pt idx="12">
                  <c:v>2.0326900000000002E-3</c:v>
                </c:pt>
                <c:pt idx="13">
                  <c:v>2.0537799999999998E-3</c:v>
                </c:pt>
                <c:pt idx="14">
                  <c:v>2.7119000000000002E-3</c:v>
                </c:pt>
                <c:pt idx="15">
                  <c:v>2.0569099999999999E-3</c:v>
                </c:pt>
                <c:pt idx="16">
                  <c:v>2.0090799999999999E-3</c:v>
                </c:pt>
                <c:pt idx="17">
                  <c:v>2.0167599999999998E-3</c:v>
                </c:pt>
                <c:pt idx="18">
                  <c:v>2.0344600000000001E-3</c:v>
                </c:pt>
                <c:pt idx="19">
                  <c:v>2.0381100000000001E-3</c:v>
                </c:pt>
                <c:pt idx="20">
                  <c:v>2.0612600000000001E-3</c:v>
                </c:pt>
                <c:pt idx="21">
                  <c:v>2.09757E-3</c:v>
                </c:pt>
                <c:pt idx="22">
                  <c:v>2.1170300000000002E-3</c:v>
                </c:pt>
                <c:pt idx="23">
                  <c:v>2.1420699999999998E-3</c:v>
                </c:pt>
                <c:pt idx="24">
                  <c:v>2.1789999999999999E-3</c:v>
                </c:pt>
                <c:pt idx="25">
                  <c:v>2.1662600000000001E-3</c:v>
                </c:pt>
                <c:pt idx="26">
                  <c:v>2.1890099999999999E-3</c:v>
                </c:pt>
                <c:pt idx="27">
                  <c:v>2.2472600000000001E-3</c:v>
                </c:pt>
                <c:pt idx="28">
                  <c:v>2.2155399999999998E-3</c:v>
                </c:pt>
                <c:pt idx="29">
                  <c:v>2.23888E-3</c:v>
                </c:pt>
                <c:pt idx="30">
                  <c:v>2.2541800000000002E-3</c:v>
                </c:pt>
                <c:pt idx="31">
                  <c:v>2.27231E-3</c:v>
                </c:pt>
                <c:pt idx="32">
                  <c:v>2.27472E-3</c:v>
                </c:pt>
                <c:pt idx="33">
                  <c:v>2.3013399999999998E-3</c:v>
                </c:pt>
                <c:pt idx="34">
                  <c:v>2.2960099999999998E-3</c:v>
                </c:pt>
                <c:pt idx="35">
                  <c:v>2.31927E-3</c:v>
                </c:pt>
                <c:pt idx="36">
                  <c:v>2.3276799999999999E-3</c:v>
                </c:pt>
                <c:pt idx="37">
                  <c:v>2.3723500000000001E-3</c:v>
                </c:pt>
                <c:pt idx="38">
                  <c:v>2.3788899999999998E-3</c:v>
                </c:pt>
                <c:pt idx="39">
                  <c:v>2.3886300000000001E-3</c:v>
                </c:pt>
                <c:pt idx="40">
                  <c:v>2.40668E-3</c:v>
                </c:pt>
                <c:pt idx="41">
                  <c:v>2.4186799999999999E-3</c:v>
                </c:pt>
                <c:pt idx="42">
                  <c:v>2.4241900000000001E-3</c:v>
                </c:pt>
                <c:pt idx="43">
                  <c:v>2.4416300000000002E-3</c:v>
                </c:pt>
                <c:pt idx="44">
                  <c:v>2.4580700000000001E-3</c:v>
                </c:pt>
                <c:pt idx="45">
                  <c:v>2.47606E-3</c:v>
                </c:pt>
                <c:pt idx="46">
                  <c:v>2.48073E-3</c:v>
                </c:pt>
                <c:pt idx="47">
                  <c:v>2.4286099999999999E-3</c:v>
                </c:pt>
                <c:pt idx="48">
                  <c:v>2.4991599999999998E-3</c:v>
                </c:pt>
                <c:pt idx="49">
                  <c:v>2.5060199999999999E-3</c:v>
                </c:pt>
                <c:pt idx="50">
                  <c:v>2.4903899999999999E-3</c:v>
                </c:pt>
                <c:pt idx="51">
                  <c:v>2.5584900000000001E-3</c:v>
                </c:pt>
                <c:pt idx="52">
                  <c:v>2.55083E-3</c:v>
                </c:pt>
                <c:pt idx="53">
                  <c:v>2.5828000000000001E-3</c:v>
                </c:pt>
                <c:pt idx="54">
                  <c:v>2.5863800000000001E-3</c:v>
                </c:pt>
                <c:pt idx="55">
                  <c:v>2.5985100000000001E-3</c:v>
                </c:pt>
                <c:pt idx="56">
                  <c:v>2.6230200000000002E-3</c:v>
                </c:pt>
                <c:pt idx="57">
                  <c:v>2.60422E-3</c:v>
                </c:pt>
                <c:pt idx="58">
                  <c:v>2.6134999999999999E-3</c:v>
                </c:pt>
                <c:pt idx="59">
                  <c:v>2.60561E-3</c:v>
                </c:pt>
                <c:pt idx="60">
                  <c:v>2.6725299999999998E-3</c:v>
                </c:pt>
                <c:pt idx="61">
                  <c:v>2.62692E-3</c:v>
                </c:pt>
                <c:pt idx="62">
                  <c:v>2.65242E-3</c:v>
                </c:pt>
                <c:pt idx="63">
                  <c:v>2.5956E-3</c:v>
                </c:pt>
                <c:pt idx="64">
                  <c:v>2.6619199999999999E-3</c:v>
                </c:pt>
                <c:pt idx="65">
                  <c:v>2.6551000000000001E-3</c:v>
                </c:pt>
                <c:pt idx="66">
                  <c:v>2.6716800000000001E-3</c:v>
                </c:pt>
                <c:pt idx="67">
                  <c:v>2.6536799999999998E-3</c:v>
                </c:pt>
                <c:pt idx="68">
                  <c:v>2.7213099999999998E-3</c:v>
                </c:pt>
                <c:pt idx="69">
                  <c:v>2.7016100000000001E-3</c:v>
                </c:pt>
                <c:pt idx="70">
                  <c:v>2.72822E-3</c:v>
                </c:pt>
                <c:pt idx="71">
                  <c:v>2.8012499999999999E-3</c:v>
                </c:pt>
                <c:pt idx="72">
                  <c:v>2.7780600000000002E-3</c:v>
                </c:pt>
                <c:pt idx="73">
                  <c:v>2.78634E-3</c:v>
                </c:pt>
                <c:pt idx="74">
                  <c:v>2.73019E-3</c:v>
                </c:pt>
                <c:pt idx="75">
                  <c:v>2.78503E-3</c:v>
                </c:pt>
                <c:pt idx="76">
                  <c:v>2.7756299999999999E-3</c:v>
                </c:pt>
                <c:pt idx="77">
                  <c:v>2.87251E-3</c:v>
                </c:pt>
                <c:pt idx="78">
                  <c:v>2.8349999999999998E-3</c:v>
                </c:pt>
                <c:pt idx="79">
                  <c:v>2.8837400000000001E-3</c:v>
                </c:pt>
                <c:pt idx="80">
                  <c:v>2.7613300000000002E-3</c:v>
                </c:pt>
                <c:pt idx="81">
                  <c:v>2.8557299999999999E-3</c:v>
                </c:pt>
                <c:pt idx="82">
                  <c:v>2.8965100000000001E-3</c:v>
                </c:pt>
                <c:pt idx="83">
                  <c:v>2.8595000000000001E-3</c:v>
                </c:pt>
                <c:pt idx="84">
                  <c:v>2.8822600000000002E-3</c:v>
                </c:pt>
                <c:pt idx="85">
                  <c:v>2.91983E-3</c:v>
                </c:pt>
                <c:pt idx="86">
                  <c:v>2.88426E-3</c:v>
                </c:pt>
                <c:pt idx="87">
                  <c:v>2.9145999999999998E-3</c:v>
                </c:pt>
                <c:pt idx="88">
                  <c:v>2.9119699999999998E-3</c:v>
                </c:pt>
                <c:pt idx="89">
                  <c:v>2.9227099999999998E-3</c:v>
                </c:pt>
                <c:pt idx="90">
                  <c:v>2.9493900000000001E-3</c:v>
                </c:pt>
                <c:pt idx="91">
                  <c:v>2.9488399999999999E-3</c:v>
                </c:pt>
                <c:pt idx="92">
                  <c:v>2.9231299999999999E-3</c:v>
                </c:pt>
                <c:pt idx="93">
                  <c:v>2.95181E-3</c:v>
                </c:pt>
                <c:pt idx="94">
                  <c:v>2.9299700000000001E-3</c:v>
                </c:pt>
                <c:pt idx="95">
                  <c:v>2.9286300000000002E-3</c:v>
                </c:pt>
                <c:pt idx="96">
                  <c:v>3.0114899999999999E-3</c:v>
                </c:pt>
                <c:pt idx="97">
                  <c:v>2.9614799999999998E-3</c:v>
                </c:pt>
                <c:pt idx="98">
                  <c:v>2.9785300000000001E-3</c:v>
                </c:pt>
                <c:pt idx="99">
                  <c:v>2.93349E-3</c:v>
                </c:pt>
                <c:pt idx="100">
                  <c:v>2.9466200000000001E-3</c:v>
                </c:pt>
                <c:pt idx="101">
                  <c:v>2.9423499999999998E-3</c:v>
                </c:pt>
                <c:pt idx="102">
                  <c:v>2.9202299999999998E-3</c:v>
                </c:pt>
                <c:pt idx="103">
                  <c:v>2.86652E-3</c:v>
                </c:pt>
                <c:pt idx="104">
                  <c:v>2.89756E-3</c:v>
                </c:pt>
                <c:pt idx="105">
                  <c:v>2.8519800000000001E-3</c:v>
                </c:pt>
                <c:pt idx="106">
                  <c:v>2.8965000000000002E-3</c:v>
                </c:pt>
                <c:pt idx="107">
                  <c:v>2.9154699999999999E-3</c:v>
                </c:pt>
                <c:pt idx="108">
                  <c:v>2.8927699999999998E-3</c:v>
                </c:pt>
                <c:pt idx="109">
                  <c:v>2.9258700000000001E-3</c:v>
                </c:pt>
                <c:pt idx="110">
                  <c:v>2.8913400000000001E-3</c:v>
                </c:pt>
                <c:pt idx="111">
                  <c:v>2.9104299999999999E-3</c:v>
                </c:pt>
                <c:pt idx="112">
                  <c:v>2.9635400000000002E-3</c:v>
                </c:pt>
                <c:pt idx="113">
                  <c:v>2.9128399999999999E-3</c:v>
                </c:pt>
                <c:pt idx="114">
                  <c:v>3.0007599999999999E-3</c:v>
                </c:pt>
                <c:pt idx="115">
                  <c:v>2.9463699999999998E-3</c:v>
                </c:pt>
                <c:pt idx="116">
                  <c:v>2.8765599999999998E-3</c:v>
                </c:pt>
                <c:pt idx="117">
                  <c:v>2.9317100000000001E-3</c:v>
                </c:pt>
                <c:pt idx="118">
                  <c:v>2.9033599999999998E-3</c:v>
                </c:pt>
                <c:pt idx="119">
                  <c:v>2.8475800000000002E-3</c:v>
                </c:pt>
                <c:pt idx="120">
                  <c:v>2.8154500000000002E-3</c:v>
                </c:pt>
                <c:pt idx="121">
                  <c:v>2.8185900000000002E-3</c:v>
                </c:pt>
                <c:pt idx="122">
                  <c:v>2.7222000000000001E-3</c:v>
                </c:pt>
                <c:pt idx="123">
                  <c:v>2.7346699999999998E-3</c:v>
                </c:pt>
                <c:pt idx="124">
                  <c:v>2.6930000000000001E-3</c:v>
                </c:pt>
                <c:pt idx="125">
                  <c:v>2.6565099999999999E-3</c:v>
                </c:pt>
                <c:pt idx="126">
                  <c:v>2.66387E-3</c:v>
                </c:pt>
                <c:pt idx="127">
                  <c:v>2.6294299999999999E-3</c:v>
                </c:pt>
                <c:pt idx="128">
                  <c:v>2.5576399999999999E-3</c:v>
                </c:pt>
                <c:pt idx="129">
                  <c:v>2.5989400000000001E-3</c:v>
                </c:pt>
                <c:pt idx="130">
                  <c:v>2.5694699999999999E-3</c:v>
                </c:pt>
                <c:pt idx="131">
                  <c:v>2.5825700000000002E-3</c:v>
                </c:pt>
                <c:pt idx="132">
                  <c:v>2.5437900000000002E-3</c:v>
                </c:pt>
                <c:pt idx="133">
                  <c:v>2.5349600000000002E-3</c:v>
                </c:pt>
                <c:pt idx="134">
                  <c:v>2.4387699999999998E-3</c:v>
                </c:pt>
                <c:pt idx="135">
                  <c:v>2.5066799999999998E-3</c:v>
                </c:pt>
                <c:pt idx="136">
                  <c:v>2.5335599999999998E-3</c:v>
                </c:pt>
                <c:pt idx="137">
                  <c:v>2.5488799999999999E-3</c:v>
                </c:pt>
                <c:pt idx="138">
                  <c:v>2.4995199999999999E-3</c:v>
                </c:pt>
                <c:pt idx="139">
                  <c:v>2.5397000000000002E-3</c:v>
                </c:pt>
                <c:pt idx="140">
                  <c:v>2.49096E-3</c:v>
                </c:pt>
                <c:pt idx="141">
                  <c:v>2.5171E-3</c:v>
                </c:pt>
                <c:pt idx="142">
                  <c:v>2.4791499999999998E-3</c:v>
                </c:pt>
                <c:pt idx="143">
                  <c:v>2.5294100000000002E-3</c:v>
                </c:pt>
                <c:pt idx="144">
                  <c:v>2.46898E-3</c:v>
                </c:pt>
                <c:pt idx="145">
                  <c:v>2.5382999999999998E-3</c:v>
                </c:pt>
                <c:pt idx="146">
                  <c:v>2.5042599999999999E-3</c:v>
                </c:pt>
                <c:pt idx="147">
                  <c:v>2.4840000000000001E-3</c:v>
                </c:pt>
                <c:pt idx="148">
                  <c:v>2.4825099999999998E-3</c:v>
                </c:pt>
                <c:pt idx="149">
                  <c:v>2.5755299999999999E-3</c:v>
                </c:pt>
                <c:pt idx="150">
                  <c:v>2.5204799999999999E-3</c:v>
                </c:pt>
                <c:pt idx="151">
                  <c:v>2.4883399999999999E-3</c:v>
                </c:pt>
                <c:pt idx="152">
                  <c:v>2.5432599999999999E-3</c:v>
                </c:pt>
                <c:pt idx="153">
                  <c:v>2.57172E-3</c:v>
                </c:pt>
                <c:pt idx="154">
                  <c:v>2.5491400000000001E-3</c:v>
                </c:pt>
                <c:pt idx="155">
                  <c:v>2.6003200000000001E-3</c:v>
                </c:pt>
                <c:pt idx="156">
                  <c:v>2.5360299999999999E-3</c:v>
                </c:pt>
                <c:pt idx="157">
                  <c:v>2.6005199999999998E-3</c:v>
                </c:pt>
                <c:pt idx="158">
                  <c:v>2.64672E-3</c:v>
                </c:pt>
                <c:pt idx="159">
                  <c:v>2.62182E-3</c:v>
                </c:pt>
                <c:pt idx="160">
                  <c:v>2.6836500000000001E-3</c:v>
                </c:pt>
                <c:pt idx="161">
                  <c:v>2.6872900000000002E-3</c:v>
                </c:pt>
                <c:pt idx="162">
                  <c:v>2.6921699999999998E-3</c:v>
                </c:pt>
                <c:pt idx="163">
                  <c:v>2.696E-3</c:v>
                </c:pt>
                <c:pt idx="164">
                  <c:v>2.6932499999999999E-3</c:v>
                </c:pt>
                <c:pt idx="165">
                  <c:v>2.7507600000000001E-3</c:v>
                </c:pt>
                <c:pt idx="166">
                  <c:v>2.74909E-3</c:v>
                </c:pt>
                <c:pt idx="167">
                  <c:v>2.7599E-3</c:v>
                </c:pt>
                <c:pt idx="168">
                  <c:v>2.7767099999999999E-3</c:v>
                </c:pt>
                <c:pt idx="169">
                  <c:v>2.8120699999999998E-3</c:v>
                </c:pt>
                <c:pt idx="170">
                  <c:v>2.7426099999999999E-3</c:v>
                </c:pt>
                <c:pt idx="171">
                  <c:v>2.8335299999999999E-3</c:v>
                </c:pt>
                <c:pt idx="172">
                  <c:v>2.8344500000000001E-3</c:v>
                </c:pt>
                <c:pt idx="173">
                  <c:v>2.8294399999999999E-3</c:v>
                </c:pt>
                <c:pt idx="174">
                  <c:v>2.79919E-3</c:v>
                </c:pt>
                <c:pt idx="175">
                  <c:v>2.8096499999999999E-3</c:v>
                </c:pt>
                <c:pt idx="176">
                  <c:v>2.8865100000000001E-3</c:v>
                </c:pt>
                <c:pt idx="177">
                  <c:v>2.8483800000000002E-3</c:v>
                </c:pt>
                <c:pt idx="178">
                  <c:v>2.8680099999999998E-3</c:v>
                </c:pt>
                <c:pt idx="179">
                  <c:v>2.8957000000000002E-3</c:v>
                </c:pt>
                <c:pt idx="180">
                  <c:v>2.9139299999999999E-3</c:v>
                </c:pt>
                <c:pt idx="181">
                  <c:v>2.9403599999999999E-3</c:v>
                </c:pt>
                <c:pt idx="182">
                  <c:v>2.94801E-3</c:v>
                </c:pt>
                <c:pt idx="183">
                  <c:v>2.9244000000000002E-3</c:v>
                </c:pt>
                <c:pt idx="184">
                  <c:v>3.0062499999999998E-3</c:v>
                </c:pt>
                <c:pt idx="185">
                  <c:v>3.0016600000000002E-3</c:v>
                </c:pt>
                <c:pt idx="186">
                  <c:v>3.0301999999999998E-3</c:v>
                </c:pt>
                <c:pt idx="187">
                  <c:v>3.06471E-3</c:v>
                </c:pt>
                <c:pt idx="188">
                  <c:v>3.0663600000000002E-3</c:v>
                </c:pt>
                <c:pt idx="189">
                  <c:v>3.1036499999999999E-3</c:v>
                </c:pt>
                <c:pt idx="190">
                  <c:v>3.0946599999999999E-3</c:v>
                </c:pt>
                <c:pt idx="191">
                  <c:v>3.1034299999999999E-3</c:v>
                </c:pt>
                <c:pt idx="192">
                  <c:v>3.1268799999999999E-3</c:v>
                </c:pt>
                <c:pt idx="193">
                  <c:v>3.17797E-3</c:v>
                </c:pt>
                <c:pt idx="194">
                  <c:v>3.13299E-3</c:v>
                </c:pt>
                <c:pt idx="195">
                  <c:v>3.2080400000000001E-3</c:v>
                </c:pt>
                <c:pt idx="196">
                  <c:v>3.1324899999999999E-3</c:v>
                </c:pt>
                <c:pt idx="197">
                  <c:v>3.1667000000000002E-3</c:v>
                </c:pt>
                <c:pt idx="198">
                  <c:v>3.2153300000000002E-3</c:v>
                </c:pt>
                <c:pt idx="199">
                  <c:v>3.25268E-3</c:v>
                </c:pt>
                <c:pt idx="200">
                  <c:v>3.2884300000000002E-3</c:v>
                </c:pt>
                <c:pt idx="201">
                  <c:v>3.2597899999999998E-3</c:v>
                </c:pt>
                <c:pt idx="202">
                  <c:v>3.3207200000000001E-3</c:v>
                </c:pt>
                <c:pt idx="203">
                  <c:v>3.3227500000000002E-3</c:v>
                </c:pt>
                <c:pt idx="204">
                  <c:v>3.3578499999999999E-3</c:v>
                </c:pt>
                <c:pt idx="205">
                  <c:v>3.4405E-3</c:v>
                </c:pt>
                <c:pt idx="206">
                  <c:v>3.4211200000000002E-3</c:v>
                </c:pt>
                <c:pt idx="207">
                  <c:v>3.4289899999999998E-3</c:v>
                </c:pt>
                <c:pt idx="208">
                  <c:v>3.4514099999999998E-3</c:v>
                </c:pt>
                <c:pt idx="209">
                  <c:v>3.41975E-3</c:v>
                </c:pt>
                <c:pt idx="210">
                  <c:v>3.5342500000000001E-3</c:v>
                </c:pt>
                <c:pt idx="211">
                  <c:v>3.5102200000000001E-3</c:v>
                </c:pt>
                <c:pt idx="212">
                  <c:v>3.5781400000000001E-3</c:v>
                </c:pt>
                <c:pt idx="213">
                  <c:v>3.5910600000000001E-3</c:v>
                </c:pt>
                <c:pt idx="214">
                  <c:v>3.6064299999999999E-3</c:v>
                </c:pt>
                <c:pt idx="215">
                  <c:v>3.5793000000000001E-3</c:v>
                </c:pt>
                <c:pt idx="216">
                  <c:v>3.6102199999999999E-3</c:v>
                </c:pt>
                <c:pt idx="217">
                  <c:v>3.6898999999999999E-3</c:v>
                </c:pt>
                <c:pt idx="218">
                  <c:v>3.6658400000000001E-3</c:v>
                </c:pt>
                <c:pt idx="219">
                  <c:v>3.7298499999999998E-3</c:v>
                </c:pt>
                <c:pt idx="220">
                  <c:v>3.7618299999999999E-3</c:v>
                </c:pt>
                <c:pt idx="221">
                  <c:v>3.7540500000000001E-3</c:v>
                </c:pt>
                <c:pt idx="222">
                  <c:v>3.8156000000000002E-3</c:v>
                </c:pt>
                <c:pt idx="223">
                  <c:v>3.8273399999999998E-3</c:v>
                </c:pt>
                <c:pt idx="224">
                  <c:v>3.8292500000000002E-3</c:v>
                </c:pt>
                <c:pt idx="225">
                  <c:v>3.9113899999999998E-3</c:v>
                </c:pt>
                <c:pt idx="226">
                  <c:v>3.8975899999999998E-3</c:v>
                </c:pt>
                <c:pt idx="227">
                  <c:v>3.9032699999999999E-3</c:v>
                </c:pt>
                <c:pt idx="228">
                  <c:v>3.9784399999999998E-3</c:v>
                </c:pt>
                <c:pt idx="229">
                  <c:v>3.89238E-3</c:v>
                </c:pt>
                <c:pt idx="230">
                  <c:v>4.0033500000000001E-3</c:v>
                </c:pt>
                <c:pt idx="231">
                  <c:v>4.0675299999999998E-3</c:v>
                </c:pt>
                <c:pt idx="232">
                  <c:v>4.0479399999999999E-3</c:v>
                </c:pt>
                <c:pt idx="233">
                  <c:v>4.07348E-3</c:v>
                </c:pt>
                <c:pt idx="234">
                  <c:v>4.1063599999999999E-3</c:v>
                </c:pt>
                <c:pt idx="235">
                  <c:v>4.1673099999999996E-3</c:v>
                </c:pt>
                <c:pt idx="236">
                  <c:v>4.2487200000000001E-3</c:v>
                </c:pt>
                <c:pt idx="237">
                  <c:v>4.2119499999999999E-3</c:v>
                </c:pt>
                <c:pt idx="238">
                  <c:v>4.3017699999999999E-3</c:v>
                </c:pt>
                <c:pt idx="239">
                  <c:v>4.3641599999999997E-3</c:v>
                </c:pt>
                <c:pt idx="240">
                  <c:v>4.3254599999999997E-3</c:v>
                </c:pt>
                <c:pt idx="241">
                  <c:v>4.4445400000000003E-3</c:v>
                </c:pt>
                <c:pt idx="242">
                  <c:v>4.42619E-3</c:v>
                </c:pt>
                <c:pt idx="243">
                  <c:v>4.4093800000000001E-3</c:v>
                </c:pt>
                <c:pt idx="244">
                  <c:v>4.50637E-3</c:v>
                </c:pt>
                <c:pt idx="245">
                  <c:v>4.5115900000000002E-3</c:v>
                </c:pt>
                <c:pt idx="246">
                  <c:v>4.52316E-3</c:v>
                </c:pt>
                <c:pt idx="247">
                  <c:v>4.6537100000000001E-3</c:v>
                </c:pt>
                <c:pt idx="248">
                  <c:v>4.6727799999999996E-3</c:v>
                </c:pt>
                <c:pt idx="249">
                  <c:v>4.7463799999999997E-3</c:v>
                </c:pt>
                <c:pt idx="250">
                  <c:v>4.6931500000000001E-3</c:v>
                </c:pt>
                <c:pt idx="251">
                  <c:v>4.7846700000000004E-3</c:v>
                </c:pt>
                <c:pt idx="252">
                  <c:v>4.8789000000000003E-3</c:v>
                </c:pt>
                <c:pt idx="253">
                  <c:v>4.9309100000000002E-3</c:v>
                </c:pt>
                <c:pt idx="254">
                  <c:v>4.97606E-3</c:v>
                </c:pt>
                <c:pt idx="255">
                  <c:v>5.0450399999999998E-3</c:v>
                </c:pt>
                <c:pt idx="256">
                  <c:v>5.1085100000000001E-3</c:v>
                </c:pt>
                <c:pt idx="257">
                  <c:v>5.0944900000000001E-3</c:v>
                </c:pt>
                <c:pt idx="258">
                  <c:v>5.22976E-3</c:v>
                </c:pt>
                <c:pt idx="259">
                  <c:v>5.2205100000000003E-3</c:v>
                </c:pt>
                <c:pt idx="260">
                  <c:v>5.2875999999999999E-3</c:v>
                </c:pt>
                <c:pt idx="261">
                  <c:v>5.3599399999999997E-3</c:v>
                </c:pt>
                <c:pt idx="262">
                  <c:v>5.5043499999999999E-3</c:v>
                </c:pt>
                <c:pt idx="263">
                  <c:v>5.5397099999999998E-3</c:v>
                </c:pt>
                <c:pt idx="264">
                  <c:v>5.5545100000000003E-3</c:v>
                </c:pt>
                <c:pt idx="265">
                  <c:v>5.6901E-3</c:v>
                </c:pt>
                <c:pt idx="266">
                  <c:v>5.61942E-3</c:v>
                </c:pt>
                <c:pt idx="267">
                  <c:v>5.6650399999999997E-3</c:v>
                </c:pt>
                <c:pt idx="268">
                  <c:v>5.8325900000000003E-3</c:v>
                </c:pt>
                <c:pt idx="269">
                  <c:v>5.7887800000000003E-3</c:v>
                </c:pt>
                <c:pt idx="270">
                  <c:v>5.8532499999999999E-3</c:v>
                </c:pt>
                <c:pt idx="271">
                  <c:v>5.9241500000000004E-3</c:v>
                </c:pt>
                <c:pt idx="272">
                  <c:v>6.0014200000000004E-3</c:v>
                </c:pt>
                <c:pt idx="273">
                  <c:v>6.1731900000000003E-3</c:v>
                </c:pt>
                <c:pt idx="274">
                  <c:v>6.2462400000000001E-3</c:v>
                </c:pt>
                <c:pt idx="275">
                  <c:v>6.2914599999999996E-3</c:v>
                </c:pt>
                <c:pt idx="276">
                  <c:v>6.3593699999999996E-3</c:v>
                </c:pt>
                <c:pt idx="277">
                  <c:v>6.4401500000000004E-3</c:v>
                </c:pt>
                <c:pt idx="278">
                  <c:v>6.5160799999999996E-3</c:v>
                </c:pt>
                <c:pt idx="279">
                  <c:v>6.5579000000000002E-3</c:v>
                </c:pt>
                <c:pt idx="280">
                  <c:v>6.82141E-3</c:v>
                </c:pt>
                <c:pt idx="281">
                  <c:v>6.8811200000000001E-3</c:v>
                </c:pt>
                <c:pt idx="282">
                  <c:v>6.91503E-3</c:v>
                </c:pt>
                <c:pt idx="283">
                  <c:v>7.0754900000000003E-3</c:v>
                </c:pt>
                <c:pt idx="284">
                  <c:v>7.2893699999999999E-3</c:v>
                </c:pt>
                <c:pt idx="285">
                  <c:v>7.3051699999999997E-3</c:v>
                </c:pt>
                <c:pt idx="286">
                  <c:v>7.3896999999999999E-3</c:v>
                </c:pt>
                <c:pt idx="287">
                  <c:v>7.50389E-3</c:v>
                </c:pt>
                <c:pt idx="288">
                  <c:v>7.6368399999999998E-3</c:v>
                </c:pt>
                <c:pt idx="289">
                  <c:v>7.73845E-3</c:v>
                </c:pt>
                <c:pt idx="290">
                  <c:v>7.8958099999999996E-3</c:v>
                </c:pt>
                <c:pt idx="291">
                  <c:v>7.9698200000000007E-3</c:v>
                </c:pt>
                <c:pt idx="292">
                  <c:v>8.17646E-3</c:v>
                </c:pt>
                <c:pt idx="293">
                  <c:v>8.1979500000000007E-3</c:v>
                </c:pt>
                <c:pt idx="294">
                  <c:v>8.4072000000000001E-3</c:v>
                </c:pt>
                <c:pt idx="295">
                  <c:v>8.4338499999999997E-3</c:v>
                </c:pt>
                <c:pt idx="296">
                  <c:v>8.6677300000000002E-3</c:v>
                </c:pt>
                <c:pt idx="297">
                  <c:v>8.7328800000000002E-3</c:v>
                </c:pt>
                <c:pt idx="298">
                  <c:v>8.9575100000000001E-3</c:v>
                </c:pt>
                <c:pt idx="299">
                  <c:v>9.1320199999999994E-3</c:v>
                </c:pt>
                <c:pt idx="300">
                  <c:v>9.2292099999999998E-3</c:v>
                </c:pt>
                <c:pt idx="301">
                  <c:v>9.3798900000000001E-3</c:v>
                </c:pt>
                <c:pt idx="302">
                  <c:v>9.4905700000000003E-3</c:v>
                </c:pt>
                <c:pt idx="303">
                  <c:v>9.5752400000000005E-3</c:v>
                </c:pt>
                <c:pt idx="304">
                  <c:v>9.8429199999999998E-3</c:v>
                </c:pt>
                <c:pt idx="305">
                  <c:v>9.9891200000000006E-3</c:v>
                </c:pt>
                <c:pt idx="306">
                  <c:v>1.02413E-2</c:v>
                </c:pt>
                <c:pt idx="307">
                  <c:v>1.04204E-2</c:v>
                </c:pt>
                <c:pt idx="308">
                  <c:v>1.0577899999999999E-2</c:v>
                </c:pt>
                <c:pt idx="309">
                  <c:v>1.0811400000000001E-2</c:v>
                </c:pt>
                <c:pt idx="310">
                  <c:v>1.10794E-2</c:v>
                </c:pt>
                <c:pt idx="311">
                  <c:v>1.14322E-2</c:v>
                </c:pt>
                <c:pt idx="312">
                  <c:v>1.15415E-2</c:v>
                </c:pt>
                <c:pt idx="313">
                  <c:v>1.18327E-2</c:v>
                </c:pt>
                <c:pt idx="314">
                  <c:v>1.20342E-2</c:v>
                </c:pt>
                <c:pt idx="315">
                  <c:v>1.23056E-2</c:v>
                </c:pt>
                <c:pt idx="316">
                  <c:v>1.26277E-2</c:v>
                </c:pt>
                <c:pt idx="317">
                  <c:v>1.2938099999999999E-2</c:v>
                </c:pt>
                <c:pt idx="318">
                  <c:v>1.31907E-2</c:v>
                </c:pt>
                <c:pt idx="319">
                  <c:v>1.36677E-2</c:v>
                </c:pt>
                <c:pt idx="320">
                  <c:v>1.42054E-2</c:v>
                </c:pt>
                <c:pt idx="321">
                  <c:v>1.45262E-2</c:v>
                </c:pt>
                <c:pt idx="322">
                  <c:v>1.48418E-2</c:v>
                </c:pt>
                <c:pt idx="323">
                  <c:v>1.51954E-2</c:v>
                </c:pt>
                <c:pt idx="324">
                  <c:v>1.56495E-2</c:v>
                </c:pt>
                <c:pt idx="325">
                  <c:v>1.6111199999999999E-2</c:v>
                </c:pt>
                <c:pt idx="326">
                  <c:v>1.6425100000000002E-2</c:v>
                </c:pt>
                <c:pt idx="327">
                  <c:v>1.7044199999999999E-2</c:v>
                </c:pt>
                <c:pt idx="328">
                  <c:v>1.7687499999999998E-2</c:v>
                </c:pt>
                <c:pt idx="329">
                  <c:v>1.82755E-2</c:v>
                </c:pt>
              </c:numCache>
            </c:numRef>
          </c:xVal>
          <c:yVal>
            <c:numRef>
              <c:f>'[11]060318 3 ramp'!$BF$5:$BF$334</c:f>
              <c:numCache>
                <c:formatCode>General</c:formatCode>
                <c:ptCount val="330"/>
                <c:pt idx="0">
                  <c:v>22558</c:v>
                </c:pt>
                <c:pt idx="1">
                  <c:v>63929.2</c:v>
                </c:pt>
                <c:pt idx="2">
                  <c:v>69756</c:v>
                </c:pt>
                <c:pt idx="3">
                  <c:v>91614.3</c:v>
                </c:pt>
                <c:pt idx="4">
                  <c:v>92317.5</c:v>
                </c:pt>
                <c:pt idx="5">
                  <c:v>97491</c:v>
                </c:pt>
                <c:pt idx="6">
                  <c:v>100583</c:v>
                </c:pt>
                <c:pt idx="7">
                  <c:v>111053</c:v>
                </c:pt>
                <c:pt idx="8">
                  <c:v>118378</c:v>
                </c:pt>
                <c:pt idx="9">
                  <c:v>114139</c:v>
                </c:pt>
                <c:pt idx="10">
                  <c:v>139580</c:v>
                </c:pt>
                <c:pt idx="11">
                  <c:v>126278</c:v>
                </c:pt>
                <c:pt idx="12">
                  <c:v>162715</c:v>
                </c:pt>
                <c:pt idx="13">
                  <c:v>170821</c:v>
                </c:pt>
                <c:pt idx="14">
                  <c:v>139649</c:v>
                </c:pt>
                <c:pt idx="15">
                  <c:v>196048</c:v>
                </c:pt>
                <c:pt idx="16">
                  <c:v>257070</c:v>
                </c:pt>
                <c:pt idx="17">
                  <c:v>259871</c:v>
                </c:pt>
                <c:pt idx="18">
                  <c:v>261539</c:v>
                </c:pt>
                <c:pt idx="19">
                  <c:v>265449</c:v>
                </c:pt>
                <c:pt idx="20">
                  <c:v>267176</c:v>
                </c:pt>
                <c:pt idx="21">
                  <c:v>266965</c:v>
                </c:pt>
                <c:pt idx="22">
                  <c:v>267585</c:v>
                </c:pt>
                <c:pt idx="23">
                  <c:v>268553</c:v>
                </c:pt>
                <c:pt idx="24">
                  <c:v>267738</c:v>
                </c:pt>
                <c:pt idx="25">
                  <c:v>273433</c:v>
                </c:pt>
                <c:pt idx="26">
                  <c:v>274821</c:v>
                </c:pt>
                <c:pt idx="27">
                  <c:v>271469</c:v>
                </c:pt>
                <c:pt idx="28">
                  <c:v>278847</c:v>
                </c:pt>
                <c:pt idx="29">
                  <c:v>279759</c:v>
                </c:pt>
                <c:pt idx="30">
                  <c:v>281622</c:v>
                </c:pt>
                <c:pt idx="31">
                  <c:v>283253</c:v>
                </c:pt>
                <c:pt idx="32">
                  <c:v>286925</c:v>
                </c:pt>
                <c:pt idx="33">
                  <c:v>287289</c:v>
                </c:pt>
                <c:pt idx="34">
                  <c:v>291746</c:v>
                </c:pt>
                <c:pt idx="35">
                  <c:v>292908</c:v>
                </c:pt>
                <c:pt idx="36">
                  <c:v>295204</c:v>
                </c:pt>
                <c:pt idx="37">
                  <c:v>292984</c:v>
                </c:pt>
                <c:pt idx="38">
                  <c:v>295649</c:v>
                </c:pt>
                <c:pt idx="39">
                  <c:v>298273</c:v>
                </c:pt>
                <c:pt idx="40">
                  <c:v>299744</c:v>
                </c:pt>
                <c:pt idx="41">
                  <c:v>301162</c:v>
                </c:pt>
                <c:pt idx="42">
                  <c:v>304020</c:v>
                </c:pt>
                <c:pt idx="43">
                  <c:v>305793</c:v>
                </c:pt>
                <c:pt idx="44">
                  <c:v>306909</c:v>
                </c:pt>
                <c:pt idx="45">
                  <c:v>308193</c:v>
                </c:pt>
                <c:pt idx="46">
                  <c:v>310941</c:v>
                </c:pt>
                <c:pt idx="47">
                  <c:v>320737</c:v>
                </c:pt>
                <c:pt idx="48">
                  <c:v>315662</c:v>
                </c:pt>
                <c:pt idx="49">
                  <c:v>317773</c:v>
                </c:pt>
                <c:pt idx="50">
                  <c:v>323261</c:v>
                </c:pt>
                <c:pt idx="51">
                  <c:v>318421</c:v>
                </c:pt>
                <c:pt idx="52">
                  <c:v>322366</c:v>
                </c:pt>
                <c:pt idx="53">
                  <c:v>321974</c:v>
                </c:pt>
                <c:pt idx="54">
                  <c:v>324763</c:v>
                </c:pt>
                <c:pt idx="55">
                  <c:v>326109</c:v>
                </c:pt>
                <c:pt idx="56">
                  <c:v>326677</c:v>
                </c:pt>
                <c:pt idx="57">
                  <c:v>332033</c:v>
                </c:pt>
                <c:pt idx="58">
                  <c:v>334241</c:v>
                </c:pt>
                <c:pt idx="59">
                  <c:v>338677</c:v>
                </c:pt>
                <c:pt idx="60">
                  <c:v>333286</c:v>
                </c:pt>
                <c:pt idx="61">
                  <c:v>342165</c:v>
                </c:pt>
                <c:pt idx="62">
                  <c:v>342625</c:v>
                </c:pt>
                <c:pt idx="63">
                  <c:v>352833</c:v>
                </c:pt>
                <c:pt idx="64">
                  <c:v>347269</c:v>
                </c:pt>
                <c:pt idx="65">
                  <c:v>351578</c:v>
                </c:pt>
                <c:pt idx="66">
                  <c:v>352250</c:v>
                </c:pt>
                <c:pt idx="67">
                  <c:v>358422</c:v>
                </c:pt>
                <c:pt idx="68">
                  <c:v>352315</c:v>
                </c:pt>
                <c:pt idx="69">
                  <c:v>357692</c:v>
                </c:pt>
                <c:pt idx="70">
                  <c:v>357623</c:v>
                </c:pt>
                <c:pt idx="71">
                  <c:v>351287</c:v>
                </c:pt>
                <c:pt idx="72">
                  <c:v>357364</c:v>
                </c:pt>
                <c:pt idx="73">
                  <c:v>359306</c:v>
                </c:pt>
                <c:pt idx="74">
                  <c:v>369672</c:v>
                </c:pt>
                <c:pt idx="75">
                  <c:v>365682</c:v>
                </c:pt>
                <c:pt idx="76">
                  <c:v>369734</c:v>
                </c:pt>
                <c:pt idx="77">
                  <c:v>360111</c:v>
                </c:pt>
                <c:pt idx="78">
                  <c:v>368287</c:v>
                </c:pt>
                <c:pt idx="79">
                  <c:v>365060</c:v>
                </c:pt>
                <c:pt idx="80">
                  <c:v>384307</c:v>
                </c:pt>
                <c:pt idx="81">
                  <c:v>374401</c:v>
                </c:pt>
                <c:pt idx="82">
                  <c:v>372019</c:v>
                </c:pt>
                <c:pt idx="83">
                  <c:v>380150</c:v>
                </c:pt>
                <c:pt idx="84">
                  <c:v>380050</c:v>
                </c:pt>
                <c:pt idx="85">
                  <c:v>377643</c:v>
                </c:pt>
                <c:pt idx="86">
                  <c:v>385588</c:v>
                </c:pt>
                <c:pt idx="87">
                  <c:v>384445</c:v>
                </c:pt>
                <c:pt idx="88">
                  <c:v>387528</c:v>
                </c:pt>
                <c:pt idx="89">
                  <c:v>389294</c:v>
                </c:pt>
                <c:pt idx="90">
                  <c:v>388546</c:v>
                </c:pt>
                <c:pt idx="91">
                  <c:v>391599</c:v>
                </c:pt>
                <c:pt idx="92">
                  <c:v>397824</c:v>
                </c:pt>
                <c:pt idx="93">
                  <c:v>396928</c:v>
                </c:pt>
                <c:pt idx="94">
                  <c:v>402923</c:v>
                </c:pt>
                <c:pt idx="95">
                  <c:v>405964</c:v>
                </c:pt>
                <c:pt idx="96">
                  <c:v>397448</c:v>
                </c:pt>
                <c:pt idx="97">
                  <c:v>407201</c:v>
                </c:pt>
                <c:pt idx="98">
                  <c:v>407876</c:v>
                </c:pt>
                <c:pt idx="99">
                  <c:v>416762</c:v>
                </c:pt>
                <c:pt idx="100">
                  <c:v>417807</c:v>
                </c:pt>
                <c:pt idx="101">
                  <c:v>421446</c:v>
                </c:pt>
                <c:pt idx="102">
                  <c:v>427631</c:v>
                </c:pt>
                <c:pt idx="103">
                  <c:v>438368</c:v>
                </c:pt>
                <c:pt idx="104">
                  <c:v>436430</c:v>
                </c:pt>
                <c:pt idx="105">
                  <c:v>446664</c:v>
                </c:pt>
                <c:pt idx="106">
                  <c:v>442689</c:v>
                </c:pt>
                <c:pt idx="107">
                  <c:v>442541</c:v>
                </c:pt>
                <c:pt idx="108">
                  <c:v>448811</c:v>
                </c:pt>
                <c:pt idx="109">
                  <c:v>446823</c:v>
                </c:pt>
                <c:pt idx="110">
                  <c:v>455245</c:v>
                </c:pt>
                <c:pt idx="111">
                  <c:v>455005</c:v>
                </c:pt>
                <c:pt idx="112">
                  <c:v>449827</c:v>
                </c:pt>
                <c:pt idx="113">
                  <c:v>460693</c:v>
                </c:pt>
                <c:pt idx="114">
                  <c:v>449921</c:v>
                </c:pt>
                <c:pt idx="115">
                  <c:v>461210</c:v>
                </c:pt>
                <c:pt idx="116">
                  <c:v>475421</c:v>
                </c:pt>
                <c:pt idx="117">
                  <c:v>469408</c:v>
                </c:pt>
                <c:pt idx="118">
                  <c:v>476934</c:v>
                </c:pt>
                <c:pt idx="119">
                  <c:v>489073</c:v>
                </c:pt>
                <c:pt idx="120">
                  <c:v>497759</c:v>
                </c:pt>
                <c:pt idx="121">
                  <c:v>500238</c:v>
                </c:pt>
                <c:pt idx="122">
                  <c:v>521024</c:v>
                </c:pt>
                <c:pt idx="123">
                  <c:v>521679</c:v>
                </c:pt>
                <c:pt idx="124">
                  <c:v>533006</c:v>
                </c:pt>
                <c:pt idx="125">
                  <c:v>543672</c:v>
                </c:pt>
                <c:pt idx="126">
                  <c:v>545205</c:v>
                </c:pt>
                <c:pt idx="127">
                  <c:v>555527</c:v>
                </c:pt>
                <c:pt idx="128">
                  <c:v>574610</c:v>
                </c:pt>
                <c:pt idx="129">
                  <c:v>568999</c:v>
                </c:pt>
                <c:pt idx="130">
                  <c:v>578259</c:v>
                </c:pt>
                <c:pt idx="131">
                  <c:v>578566</c:v>
                </c:pt>
                <c:pt idx="132">
                  <c:v>591268</c:v>
                </c:pt>
                <c:pt idx="133">
                  <c:v>596326</c:v>
                </c:pt>
                <c:pt idx="134">
                  <c:v>623275</c:v>
                </c:pt>
                <c:pt idx="135">
                  <c:v>610144</c:v>
                </c:pt>
                <c:pt idx="136">
                  <c:v>606708</c:v>
                </c:pt>
                <c:pt idx="137">
                  <c:v>606257</c:v>
                </c:pt>
                <c:pt idx="138">
                  <c:v>621962</c:v>
                </c:pt>
                <c:pt idx="139">
                  <c:v>615563</c:v>
                </c:pt>
                <c:pt idx="140">
                  <c:v>630517</c:v>
                </c:pt>
                <c:pt idx="141">
                  <c:v>627515</c:v>
                </c:pt>
                <c:pt idx="142">
                  <c:v>640817</c:v>
                </c:pt>
                <c:pt idx="143">
                  <c:v>631738</c:v>
                </c:pt>
                <c:pt idx="144">
                  <c:v>650452</c:v>
                </c:pt>
                <c:pt idx="145">
                  <c:v>635605</c:v>
                </c:pt>
                <c:pt idx="146">
                  <c:v>647807</c:v>
                </c:pt>
                <c:pt idx="147">
                  <c:v>656758</c:v>
                </c:pt>
                <c:pt idx="148">
                  <c:v>660362</c:v>
                </c:pt>
                <c:pt idx="149">
                  <c:v>639807</c:v>
                </c:pt>
                <c:pt idx="150">
                  <c:v>657178</c:v>
                </c:pt>
                <c:pt idx="151">
                  <c:v>669285</c:v>
                </c:pt>
                <c:pt idx="152">
                  <c:v>658035</c:v>
                </c:pt>
                <c:pt idx="153">
                  <c:v>654309</c:v>
                </c:pt>
                <c:pt idx="154">
                  <c:v>663096</c:v>
                </c:pt>
                <c:pt idx="155">
                  <c:v>653633</c:v>
                </c:pt>
                <c:pt idx="156">
                  <c:v>673509</c:v>
                </c:pt>
                <c:pt idx="157">
                  <c:v>659717</c:v>
                </c:pt>
                <c:pt idx="158">
                  <c:v>651713</c:v>
                </c:pt>
                <c:pt idx="159">
                  <c:v>661305</c:v>
                </c:pt>
                <c:pt idx="160">
                  <c:v>649048</c:v>
                </c:pt>
                <c:pt idx="161">
                  <c:v>651312</c:v>
                </c:pt>
                <c:pt idx="162">
                  <c:v>653459</c:v>
                </c:pt>
                <c:pt idx="163">
                  <c:v>655384</c:v>
                </c:pt>
                <c:pt idx="164">
                  <c:v>659229</c:v>
                </c:pt>
                <c:pt idx="165">
                  <c:v>648692</c:v>
                </c:pt>
                <c:pt idx="166">
                  <c:v>652062</c:v>
                </c:pt>
                <c:pt idx="167">
                  <c:v>652741</c:v>
                </c:pt>
                <c:pt idx="168">
                  <c:v>651721</c:v>
                </c:pt>
                <c:pt idx="169">
                  <c:v>646581</c:v>
                </c:pt>
                <c:pt idx="170">
                  <c:v>666122</c:v>
                </c:pt>
                <c:pt idx="171">
                  <c:v>647864</c:v>
                </c:pt>
                <c:pt idx="172">
                  <c:v>650528</c:v>
                </c:pt>
                <c:pt idx="173">
                  <c:v>654570</c:v>
                </c:pt>
                <c:pt idx="174">
                  <c:v>664700</c:v>
                </c:pt>
                <c:pt idx="175">
                  <c:v>665486</c:v>
                </c:pt>
                <c:pt idx="176">
                  <c:v>650581</c:v>
                </c:pt>
                <c:pt idx="177">
                  <c:v>662186</c:v>
                </c:pt>
                <c:pt idx="178">
                  <c:v>660945</c:v>
                </c:pt>
                <c:pt idx="179">
                  <c:v>657376</c:v>
                </c:pt>
                <c:pt idx="180">
                  <c:v>656134</c:v>
                </c:pt>
                <c:pt idx="181">
                  <c:v>653157</c:v>
                </c:pt>
                <c:pt idx="182">
                  <c:v>654225</c:v>
                </c:pt>
                <c:pt idx="183">
                  <c:v>662304</c:v>
                </c:pt>
                <c:pt idx="184">
                  <c:v>647302</c:v>
                </c:pt>
                <c:pt idx="185">
                  <c:v>651078</c:v>
                </c:pt>
                <c:pt idx="186">
                  <c:v>647919</c:v>
                </c:pt>
                <c:pt idx="187">
                  <c:v>643327</c:v>
                </c:pt>
                <c:pt idx="188">
                  <c:v>645707</c:v>
                </c:pt>
                <c:pt idx="189">
                  <c:v>640705</c:v>
                </c:pt>
                <c:pt idx="190">
                  <c:v>645210</c:v>
                </c:pt>
                <c:pt idx="191">
                  <c:v>646261</c:v>
                </c:pt>
                <c:pt idx="192">
                  <c:v>643913</c:v>
                </c:pt>
                <c:pt idx="193">
                  <c:v>636369</c:v>
                </c:pt>
                <c:pt idx="194">
                  <c:v>648352</c:v>
                </c:pt>
                <c:pt idx="195">
                  <c:v>635793</c:v>
                </c:pt>
                <c:pt idx="196">
                  <c:v>653799</c:v>
                </c:pt>
                <c:pt idx="197">
                  <c:v>649553</c:v>
                </c:pt>
                <c:pt idx="198">
                  <c:v>642274</c:v>
                </c:pt>
                <c:pt idx="199">
                  <c:v>637526</c:v>
                </c:pt>
                <c:pt idx="200">
                  <c:v>633140</c:v>
                </c:pt>
                <c:pt idx="201">
                  <c:v>641245</c:v>
                </c:pt>
                <c:pt idx="202">
                  <c:v>632191</c:v>
                </c:pt>
                <c:pt idx="203">
                  <c:v>634322</c:v>
                </c:pt>
                <c:pt idx="204">
                  <c:v>630184</c:v>
                </c:pt>
                <c:pt idx="205">
                  <c:v>617638</c:v>
                </c:pt>
                <c:pt idx="206">
                  <c:v>623583</c:v>
                </c:pt>
                <c:pt idx="207">
                  <c:v>624592</c:v>
                </c:pt>
                <c:pt idx="208">
                  <c:v>622958</c:v>
                </c:pt>
                <c:pt idx="209">
                  <c:v>631172</c:v>
                </c:pt>
                <c:pt idx="210">
                  <c:v>613247</c:v>
                </c:pt>
                <c:pt idx="211">
                  <c:v>619830</c:v>
                </c:pt>
                <c:pt idx="212">
                  <c:v>610403</c:v>
                </c:pt>
                <c:pt idx="213">
                  <c:v>610691</c:v>
                </c:pt>
                <c:pt idx="214">
                  <c:v>610408</c:v>
                </c:pt>
                <c:pt idx="215">
                  <c:v>617373</c:v>
                </c:pt>
                <c:pt idx="216">
                  <c:v>614401</c:v>
                </c:pt>
                <c:pt idx="217">
                  <c:v>603401</c:v>
                </c:pt>
                <c:pt idx="218">
                  <c:v>609796</c:v>
                </c:pt>
                <c:pt idx="219">
                  <c:v>601574</c:v>
                </c:pt>
                <c:pt idx="220">
                  <c:v>598684</c:v>
                </c:pt>
                <c:pt idx="221">
                  <c:v>602302</c:v>
                </c:pt>
                <c:pt idx="222">
                  <c:v>594779</c:v>
                </c:pt>
                <c:pt idx="223">
                  <c:v>595140</c:v>
                </c:pt>
                <c:pt idx="224">
                  <c:v>597028</c:v>
                </c:pt>
                <c:pt idx="225">
                  <c:v>586629</c:v>
                </c:pt>
                <c:pt idx="226">
                  <c:v>590996</c:v>
                </c:pt>
                <c:pt idx="227">
                  <c:v>592279</c:v>
                </c:pt>
                <c:pt idx="228">
                  <c:v>583192</c:v>
                </c:pt>
                <c:pt idx="229">
                  <c:v>598378</c:v>
                </c:pt>
                <c:pt idx="230">
                  <c:v>583881</c:v>
                </c:pt>
                <c:pt idx="231">
                  <c:v>576725</c:v>
                </c:pt>
                <c:pt idx="232">
                  <c:v>581721</c:v>
                </c:pt>
                <c:pt idx="233">
                  <c:v>580127</c:v>
                </c:pt>
                <c:pt idx="234">
                  <c:v>577519</c:v>
                </c:pt>
                <c:pt idx="235">
                  <c:v>571081</c:v>
                </c:pt>
                <c:pt idx="236">
                  <c:v>562107</c:v>
                </c:pt>
                <c:pt idx="237">
                  <c:v>569133</c:v>
                </c:pt>
                <c:pt idx="238">
                  <c:v>559195</c:v>
                </c:pt>
                <c:pt idx="239">
                  <c:v>553117</c:v>
                </c:pt>
                <c:pt idx="240">
                  <c:v>560129</c:v>
                </c:pt>
                <c:pt idx="241">
                  <c:v>547004</c:v>
                </c:pt>
                <c:pt idx="242">
                  <c:v>551162</c:v>
                </c:pt>
                <c:pt idx="243">
                  <c:v>555160</c:v>
                </c:pt>
                <c:pt idx="244">
                  <c:v>545068</c:v>
                </c:pt>
                <c:pt idx="245">
                  <c:v>546416</c:v>
                </c:pt>
                <c:pt idx="246">
                  <c:v>546868</c:v>
                </c:pt>
                <c:pt idx="247">
                  <c:v>533324</c:v>
                </c:pt>
                <c:pt idx="248">
                  <c:v>533058</c:v>
                </c:pt>
                <c:pt idx="249">
                  <c:v>526554</c:v>
                </c:pt>
                <c:pt idx="250">
                  <c:v>534308</c:v>
                </c:pt>
                <c:pt idx="251">
                  <c:v>525837</c:v>
                </c:pt>
                <c:pt idx="252">
                  <c:v>517395</c:v>
                </c:pt>
                <c:pt idx="253">
                  <c:v>513748</c:v>
                </c:pt>
                <c:pt idx="254">
                  <c:v>510768</c:v>
                </c:pt>
                <c:pt idx="255">
                  <c:v>505443</c:v>
                </c:pt>
                <c:pt idx="256">
                  <c:v>500910</c:v>
                </c:pt>
                <c:pt idx="257">
                  <c:v>503931</c:v>
                </c:pt>
                <c:pt idx="258">
                  <c:v>492496</c:v>
                </c:pt>
                <c:pt idx="259">
                  <c:v>495078</c:v>
                </c:pt>
                <c:pt idx="260">
                  <c:v>490378</c:v>
                </c:pt>
                <c:pt idx="261">
                  <c:v>485321</c:v>
                </c:pt>
                <c:pt idx="262">
                  <c:v>474108</c:v>
                </c:pt>
                <c:pt idx="263">
                  <c:v>472592</c:v>
                </c:pt>
                <c:pt idx="264">
                  <c:v>472939</c:v>
                </c:pt>
                <c:pt idx="265">
                  <c:v>463140</c:v>
                </c:pt>
                <c:pt idx="266">
                  <c:v>470454</c:v>
                </c:pt>
                <c:pt idx="267">
                  <c:v>468241</c:v>
                </c:pt>
                <c:pt idx="268">
                  <c:v>456224</c:v>
                </c:pt>
                <c:pt idx="269">
                  <c:v>461122</c:v>
                </c:pt>
                <c:pt idx="270">
                  <c:v>457472</c:v>
                </c:pt>
                <c:pt idx="271">
                  <c:v>453409</c:v>
                </c:pt>
                <c:pt idx="272">
                  <c:v>449059</c:v>
                </c:pt>
                <c:pt idx="273">
                  <c:v>437919</c:v>
                </c:pt>
                <c:pt idx="274">
                  <c:v>434137</c:v>
                </c:pt>
                <c:pt idx="275">
                  <c:v>432434</c:v>
                </c:pt>
                <c:pt idx="276">
                  <c:v>429133</c:v>
                </c:pt>
                <c:pt idx="277">
                  <c:v>425049</c:v>
                </c:pt>
                <c:pt idx="278">
                  <c:v>421380</c:v>
                </c:pt>
                <c:pt idx="279">
                  <c:v>419968</c:v>
                </c:pt>
                <c:pt idx="280">
                  <c:v>405053</c:v>
                </c:pt>
                <c:pt idx="281">
                  <c:v>402754</c:v>
                </c:pt>
                <c:pt idx="282">
                  <c:v>401989</c:v>
                </c:pt>
                <c:pt idx="283">
                  <c:v>394134</c:v>
                </c:pt>
                <c:pt idx="284">
                  <c:v>383717</c:v>
                </c:pt>
                <c:pt idx="285">
                  <c:v>384032</c:v>
                </c:pt>
                <c:pt idx="286">
                  <c:v>380847</c:v>
                </c:pt>
                <c:pt idx="287">
                  <c:v>376166</c:v>
                </c:pt>
                <c:pt idx="288">
                  <c:v>370713</c:v>
                </c:pt>
                <c:pt idx="289">
                  <c:v>366927</c:v>
                </c:pt>
                <c:pt idx="290">
                  <c:v>360674</c:v>
                </c:pt>
                <c:pt idx="291">
                  <c:v>358444</c:v>
                </c:pt>
                <c:pt idx="292">
                  <c:v>350408</c:v>
                </c:pt>
                <c:pt idx="293">
                  <c:v>350510</c:v>
                </c:pt>
                <c:pt idx="294">
                  <c:v>342848</c:v>
                </c:pt>
                <c:pt idx="295">
                  <c:v>342756</c:v>
                </c:pt>
                <c:pt idx="296">
                  <c:v>334473</c:v>
                </c:pt>
                <c:pt idx="297">
                  <c:v>332936</c:v>
                </c:pt>
                <c:pt idx="298">
                  <c:v>325521</c:v>
                </c:pt>
                <c:pt idx="299">
                  <c:v>320277</c:v>
                </c:pt>
                <c:pt idx="300">
                  <c:v>317811</c:v>
                </c:pt>
                <c:pt idx="301">
                  <c:v>313597</c:v>
                </c:pt>
                <c:pt idx="302">
                  <c:v>310880</c:v>
                </c:pt>
                <c:pt idx="303">
                  <c:v>309005</c:v>
                </c:pt>
                <c:pt idx="304">
                  <c:v>301452</c:v>
                </c:pt>
                <c:pt idx="305">
                  <c:v>297877</c:v>
                </c:pt>
                <c:pt idx="306">
                  <c:v>291359</c:v>
                </c:pt>
                <c:pt idx="307">
                  <c:v>287208</c:v>
                </c:pt>
                <c:pt idx="308">
                  <c:v>283721</c:v>
                </c:pt>
                <c:pt idx="309">
                  <c:v>278369</c:v>
                </c:pt>
                <c:pt idx="310">
                  <c:v>272442</c:v>
                </c:pt>
                <c:pt idx="311">
                  <c:v>264765</c:v>
                </c:pt>
                <c:pt idx="312">
                  <c:v>262982</c:v>
                </c:pt>
                <c:pt idx="313">
                  <c:v>257265</c:v>
                </c:pt>
                <c:pt idx="314">
                  <c:v>253652</c:v>
                </c:pt>
                <c:pt idx="315">
                  <c:v>248737</c:v>
                </c:pt>
                <c:pt idx="316">
                  <c:v>243055</c:v>
                </c:pt>
                <c:pt idx="317">
                  <c:v>237870</c:v>
                </c:pt>
                <c:pt idx="318">
                  <c:v>233993</c:v>
                </c:pt>
                <c:pt idx="319">
                  <c:v>226438</c:v>
                </c:pt>
                <c:pt idx="320">
                  <c:v>218456</c:v>
                </c:pt>
                <c:pt idx="321">
                  <c:v>214246</c:v>
                </c:pt>
                <c:pt idx="322">
                  <c:v>210253</c:v>
                </c:pt>
                <c:pt idx="323">
                  <c:v>205912</c:v>
                </c:pt>
                <c:pt idx="324">
                  <c:v>200471</c:v>
                </c:pt>
                <c:pt idx="325">
                  <c:v>195246</c:v>
                </c:pt>
                <c:pt idx="326">
                  <c:v>192058</c:v>
                </c:pt>
                <c:pt idx="327">
                  <c:v>185572</c:v>
                </c:pt>
                <c:pt idx="328">
                  <c:v>179296</c:v>
                </c:pt>
                <c:pt idx="329">
                  <c:v>173955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4D1-46BE-ACCB-64816AE1E2BD}"/>
            </c:ext>
          </c:extLst>
        </c:ser>
        <c:ser>
          <c:idx val="7"/>
          <c:order val="7"/>
          <c:tx>
            <c:v>first ramp 23072018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ramp'!$BM$5:$BM$283</c:f>
              <c:numCache>
                <c:formatCode>General</c:formatCode>
                <c:ptCount val="279"/>
                <c:pt idx="0">
                  <c:v>1.3256400000000001E-3</c:v>
                </c:pt>
                <c:pt idx="1">
                  <c:v>1.41665E-3</c:v>
                </c:pt>
                <c:pt idx="2">
                  <c:v>1.44045E-3</c:v>
                </c:pt>
                <c:pt idx="3">
                  <c:v>1.5157199999999999E-3</c:v>
                </c:pt>
                <c:pt idx="4">
                  <c:v>1.57215E-3</c:v>
                </c:pt>
                <c:pt idx="5">
                  <c:v>1.5277999999999999E-3</c:v>
                </c:pt>
                <c:pt idx="6">
                  <c:v>1.56291E-3</c:v>
                </c:pt>
                <c:pt idx="7">
                  <c:v>1.86674E-3</c:v>
                </c:pt>
                <c:pt idx="8">
                  <c:v>1.8496299999999999E-3</c:v>
                </c:pt>
                <c:pt idx="9">
                  <c:v>1.84312E-3</c:v>
                </c:pt>
                <c:pt idx="10">
                  <c:v>1.83482E-3</c:v>
                </c:pt>
                <c:pt idx="11">
                  <c:v>1.70495E-3</c:v>
                </c:pt>
                <c:pt idx="12">
                  <c:v>1.8096200000000001E-3</c:v>
                </c:pt>
                <c:pt idx="13">
                  <c:v>2.2610199999999999E-3</c:v>
                </c:pt>
                <c:pt idx="14">
                  <c:v>1.8317400000000001E-3</c:v>
                </c:pt>
                <c:pt idx="15">
                  <c:v>1.85407E-3</c:v>
                </c:pt>
                <c:pt idx="16">
                  <c:v>2.10932E-3</c:v>
                </c:pt>
                <c:pt idx="17">
                  <c:v>2.1020600000000002E-3</c:v>
                </c:pt>
                <c:pt idx="18">
                  <c:v>2.28144E-3</c:v>
                </c:pt>
                <c:pt idx="19">
                  <c:v>2.6694800000000001E-3</c:v>
                </c:pt>
                <c:pt idx="20">
                  <c:v>2.33139E-3</c:v>
                </c:pt>
                <c:pt idx="21">
                  <c:v>2.14292E-3</c:v>
                </c:pt>
                <c:pt idx="22">
                  <c:v>2.1221399999999998E-3</c:v>
                </c:pt>
                <c:pt idx="23">
                  <c:v>2.19455E-3</c:v>
                </c:pt>
                <c:pt idx="24">
                  <c:v>2.6094199999999999E-3</c:v>
                </c:pt>
                <c:pt idx="25">
                  <c:v>2.9300699999999999E-3</c:v>
                </c:pt>
                <c:pt idx="26">
                  <c:v>2.38383E-3</c:v>
                </c:pt>
                <c:pt idx="27">
                  <c:v>2.8333500000000001E-3</c:v>
                </c:pt>
                <c:pt idx="28">
                  <c:v>2.5953E-3</c:v>
                </c:pt>
                <c:pt idx="29">
                  <c:v>2.5921E-3</c:v>
                </c:pt>
                <c:pt idx="30">
                  <c:v>3.1322199999999998E-3</c:v>
                </c:pt>
                <c:pt idx="31">
                  <c:v>2.4838299999999998E-3</c:v>
                </c:pt>
                <c:pt idx="32">
                  <c:v>4.1291000000000001E-3</c:v>
                </c:pt>
                <c:pt idx="33">
                  <c:v>3.6722899999999999E-3</c:v>
                </c:pt>
                <c:pt idx="34">
                  <c:v>2.8896199999999999E-3</c:v>
                </c:pt>
                <c:pt idx="35">
                  <c:v>2.5850399999999998E-3</c:v>
                </c:pt>
                <c:pt idx="36">
                  <c:v>2.9213899999999998E-3</c:v>
                </c:pt>
                <c:pt idx="37">
                  <c:v>2.64073E-3</c:v>
                </c:pt>
                <c:pt idx="38">
                  <c:v>2.56844E-3</c:v>
                </c:pt>
                <c:pt idx="39">
                  <c:v>2.7475300000000002E-3</c:v>
                </c:pt>
                <c:pt idx="40">
                  <c:v>2.8581100000000001E-3</c:v>
                </c:pt>
                <c:pt idx="41">
                  <c:v>3.7698699999999998E-3</c:v>
                </c:pt>
                <c:pt idx="42">
                  <c:v>5.0208500000000003E-3</c:v>
                </c:pt>
                <c:pt idx="43">
                  <c:v>3.5153300000000001E-3</c:v>
                </c:pt>
                <c:pt idx="44">
                  <c:v>3.3601500000000001E-3</c:v>
                </c:pt>
                <c:pt idx="45">
                  <c:v>4.0800300000000001E-3</c:v>
                </c:pt>
                <c:pt idx="46">
                  <c:v>2.5227700000000001E-3</c:v>
                </c:pt>
                <c:pt idx="47">
                  <c:v>2.9483399999999998E-3</c:v>
                </c:pt>
                <c:pt idx="48">
                  <c:v>2.5517500000000002E-3</c:v>
                </c:pt>
                <c:pt idx="49">
                  <c:v>3.3300199999999999E-3</c:v>
                </c:pt>
                <c:pt idx="50">
                  <c:v>3.3624499999999999E-3</c:v>
                </c:pt>
                <c:pt idx="51">
                  <c:v>3.7391799999999999E-3</c:v>
                </c:pt>
                <c:pt idx="52">
                  <c:v>3.29802E-3</c:v>
                </c:pt>
                <c:pt idx="53">
                  <c:v>5.4747800000000003E-3</c:v>
                </c:pt>
                <c:pt idx="54">
                  <c:v>5.1111200000000002E-3</c:v>
                </c:pt>
                <c:pt idx="55">
                  <c:v>3.7742299999999999E-3</c:v>
                </c:pt>
                <c:pt idx="56">
                  <c:v>3.8065400000000002E-3</c:v>
                </c:pt>
                <c:pt idx="57">
                  <c:v>3.2120999999999999E-3</c:v>
                </c:pt>
                <c:pt idx="58">
                  <c:v>3.0137200000000001E-3</c:v>
                </c:pt>
                <c:pt idx="59">
                  <c:v>4.4104399999999998E-3</c:v>
                </c:pt>
                <c:pt idx="60">
                  <c:v>3.7048099999999998E-3</c:v>
                </c:pt>
                <c:pt idx="61">
                  <c:v>3.7546900000000002E-3</c:v>
                </c:pt>
                <c:pt idx="62">
                  <c:v>3.8108E-3</c:v>
                </c:pt>
                <c:pt idx="63">
                  <c:v>4.1848600000000003E-3</c:v>
                </c:pt>
                <c:pt idx="64">
                  <c:v>4.6288099999999997E-3</c:v>
                </c:pt>
                <c:pt idx="65">
                  <c:v>3.9254199999999998E-3</c:v>
                </c:pt>
                <c:pt idx="66">
                  <c:v>4.5855899999999996E-3</c:v>
                </c:pt>
                <c:pt idx="67">
                  <c:v>5.7859599999999997E-3</c:v>
                </c:pt>
                <c:pt idx="68">
                  <c:v>5.4796300000000001E-3</c:v>
                </c:pt>
                <c:pt idx="69">
                  <c:v>4.1038999999999997E-3</c:v>
                </c:pt>
                <c:pt idx="70">
                  <c:v>3.22354E-3</c:v>
                </c:pt>
                <c:pt idx="71">
                  <c:v>4.2872700000000001E-3</c:v>
                </c:pt>
                <c:pt idx="72">
                  <c:v>6.2245399999999998E-3</c:v>
                </c:pt>
                <c:pt idx="73">
                  <c:v>4.6003800000000003E-3</c:v>
                </c:pt>
                <c:pt idx="74">
                  <c:v>4.6268699999999999E-3</c:v>
                </c:pt>
                <c:pt idx="75">
                  <c:v>5.8607499999999996E-3</c:v>
                </c:pt>
                <c:pt idx="76">
                  <c:v>3.9351400000000002E-3</c:v>
                </c:pt>
                <c:pt idx="77">
                  <c:v>4.4778300000000004E-3</c:v>
                </c:pt>
                <c:pt idx="78">
                  <c:v>5.3792900000000001E-3</c:v>
                </c:pt>
                <c:pt idx="79">
                  <c:v>4.6483399999999999E-3</c:v>
                </c:pt>
                <c:pt idx="80">
                  <c:v>5.8994E-3</c:v>
                </c:pt>
                <c:pt idx="81">
                  <c:v>3.9537900000000004E-3</c:v>
                </c:pt>
                <c:pt idx="82">
                  <c:v>4.4284900000000002E-3</c:v>
                </c:pt>
                <c:pt idx="83">
                  <c:v>5.9731000000000003E-3</c:v>
                </c:pt>
                <c:pt idx="84">
                  <c:v>4.9985699999999999E-3</c:v>
                </c:pt>
                <c:pt idx="85">
                  <c:v>5.7572099999999996E-3</c:v>
                </c:pt>
                <c:pt idx="86">
                  <c:v>3.73275E-3</c:v>
                </c:pt>
                <c:pt idx="87">
                  <c:v>3.4933799999999999E-3</c:v>
                </c:pt>
                <c:pt idx="88">
                  <c:v>3.5838300000000001E-3</c:v>
                </c:pt>
                <c:pt idx="89">
                  <c:v>4.31154E-3</c:v>
                </c:pt>
                <c:pt idx="90">
                  <c:v>7.8909800000000006E-3</c:v>
                </c:pt>
                <c:pt idx="91">
                  <c:v>4.4028599999999998E-3</c:v>
                </c:pt>
                <c:pt idx="92">
                  <c:v>4.0700600000000003E-3</c:v>
                </c:pt>
                <c:pt idx="93">
                  <c:v>5.9740799999999997E-3</c:v>
                </c:pt>
                <c:pt idx="94">
                  <c:v>5.1947399999999998E-3</c:v>
                </c:pt>
                <c:pt idx="95">
                  <c:v>6.0704000000000001E-3</c:v>
                </c:pt>
                <c:pt idx="96">
                  <c:v>9.4378299999999995E-3</c:v>
                </c:pt>
                <c:pt idx="97">
                  <c:v>4.8931299999999999E-3</c:v>
                </c:pt>
                <c:pt idx="98">
                  <c:v>4.5021100000000001E-3</c:v>
                </c:pt>
                <c:pt idx="99">
                  <c:v>6.0227700000000002E-3</c:v>
                </c:pt>
                <c:pt idx="100">
                  <c:v>4.9046899999999997E-3</c:v>
                </c:pt>
                <c:pt idx="101">
                  <c:v>6.2439100000000001E-3</c:v>
                </c:pt>
                <c:pt idx="102">
                  <c:v>5.4327500000000001E-3</c:v>
                </c:pt>
                <c:pt idx="103">
                  <c:v>4.8406300000000003E-3</c:v>
                </c:pt>
                <c:pt idx="104">
                  <c:v>4.37127E-3</c:v>
                </c:pt>
                <c:pt idx="105">
                  <c:v>5.4850599999999999E-3</c:v>
                </c:pt>
                <c:pt idx="106">
                  <c:v>4.0659800000000003E-3</c:v>
                </c:pt>
                <c:pt idx="107">
                  <c:v>8.1946499999999995E-3</c:v>
                </c:pt>
                <c:pt idx="108">
                  <c:v>6.8052599999999996E-3</c:v>
                </c:pt>
                <c:pt idx="109">
                  <c:v>6.4818599999999999E-3</c:v>
                </c:pt>
                <c:pt idx="110">
                  <c:v>7.2296499999999998E-3</c:v>
                </c:pt>
                <c:pt idx="111">
                  <c:v>7.2452000000000003E-3</c:v>
                </c:pt>
                <c:pt idx="112">
                  <c:v>5.9946799999999996E-3</c:v>
                </c:pt>
                <c:pt idx="113">
                  <c:v>4.6100100000000003E-3</c:v>
                </c:pt>
                <c:pt idx="114">
                  <c:v>4.2669700000000001E-3</c:v>
                </c:pt>
                <c:pt idx="115">
                  <c:v>6.2777199999999997E-3</c:v>
                </c:pt>
                <c:pt idx="116">
                  <c:v>7.0884199999999998E-3</c:v>
                </c:pt>
                <c:pt idx="117">
                  <c:v>6.5988699999999997E-3</c:v>
                </c:pt>
                <c:pt idx="118">
                  <c:v>6.9334799999999997E-3</c:v>
                </c:pt>
                <c:pt idx="119">
                  <c:v>6.9593700000000003E-3</c:v>
                </c:pt>
                <c:pt idx="120">
                  <c:v>8.8999999999999999E-3</c:v>
                </c:pt>
                <c:pt idx="121">
                  <c:v>5.4392499999999996E-3</c:v>
                </c:pt>
                <c:pt idx="122">
                  <c:v>7.2956100000000001E-3</c:v>
                </c:pt>
                <c:pt idx="123">
                  <c:v>9.8567199999999994E-3</c:v>
                </c:pt>
                <c:pt idx="124">
                  <c:v>8.6437600000000003E-3</c:v>
                </c:pt>
                <c:pt idx="125">
                  <c:v>7.6543899999999996E-3</c:v>
                </c:pt>
                <c:pt idx="126">
                  <c:v>7.0209699999999996E-3</c:v>
                </c:pt>
                <c:pt idx="127">
                  <c:v>6.8074199999999998E-3</c:v>
                </c:pt>
                <c:pt idx="128">
                  <c:v>8.0262600000000003E-3</c:v>
                </c:pt>
                <c:pt idx="129">
                  <c:v>8.6056399999999995E-3</c:v>
                </c:pt>
                <c:pt idx="130">
                  <c:v>7.8085200000000002E-3</c:v>
                </c:pt>
                <c:pt idx="131">
                  <c:v>7.8140299999999996E-3</c:v>
                </c:pt>
                <c:pt idx="132">
                  <c:v>6.0428399999999998E-3</c:v>
                </c:pt>
                <c:pt idx="133">
                  <c:v>9.0275200000000007E-3</c:v>
                </c:pt>
                <c:pt idx="134">
                  <c:v>1.44134E-2</c:v>
                </c:pt>
                <c:pt idx="135">
                  <c:v>9.26131E-3</c:v>
                </c:pt>
                <c:pt idx="136">
                  <c:v>7.4822700000000001E-3</c:v>
                </c:pt>
                <c:pt idx="137">
                  <c:v>8.2874200000000002E-3</c:v>
                </c:pt>
                <c:pt idx="138">
                  <c:v>9.1674300000000007E-3</c:v>
                </c:pt>
                <c:pt idx="139">
                  <c:v>7.3540400000000001E-3</c:v>
                </c:pt>
                <c:pt idx="140">
                  <c:v>7.9857699999999997E-3</c:v>
                </c:pt>
                <c:pt idx="141">
                  <c:v>7.8216099999999997E-3</c:v>
                </c:pt>
                <c:pt idx="142">
                  <c:v>9.5191200000000007E-3</c:v>
                </c:pt>
                <c:pt idx="143">
                  <c:v>8.2576400000000001E-3</c:v>
                </c:pt>
                <c:pt idx="144">
                  <c:v>1.44872E-2</c:v>
                </c:pt>
                <c:pt idx="145">
                  <c:v>1.28735E-2</c:v>
                </c:pt>
                <c:pt idx="146">
                  <c:v>1.25346E-2</c:v>
                </c:pt>
                <c:pt idx="147">
                  <c:v>1.13419E-2</c:v>
                </c:pt>
                <c:pt idx="148">
                  <c:v>1.08854E-2</c:v>
                </c:pt>
                <c:pt idx="149">
                  <c:v>1.34488E-2</c:v>
                </c:pt>
                <c:pt idx="150">
                  <c:v>1.1554200000000001E-2</c:v>
                </c:pt>
                <c:pt idx="151">
                  <c:v>1.26699E-2</c:v>
                </c:pt>
                <c:pt idx="152">
                  <c:v>1.5386499999999999E-2</c:v>
                </c:pt>
                <c:pt idx="153">
                  <c:v>1.12654E-2</c:v>
                </c:pt>
                <c:pt idx="154">
                  <c:v>1.0827099999999999E-2</c:v>
                </c:pt>
                <c:pt idx="155">
                  <c:v>1.2537599999999999E-2</c:v>
                </c:pt>
                <c:pt idx="156">
                  <c:v>1.5544499999999999E-2</c:v>
                </c:pt>
                <c:pt idx="157">
                  <c:v>9.9429800000000006E-3</c:v>
                </c:pt>
                <c:pt idx="158">
                  <c:v>1.1760100000000001E-2</c:v>
                </c:pt>
                <c:pt idx="159">
                  <c:v>9.1606599999999993E-3</c:v>
                </c:pt>
                <c:pt idx="160">
                  <c:v>9.8873299999999997E-3</c:v>
                </c:pt>
                <c:pt idx="161">
                  <c:v>1.32017E-2</c:v>
                </c:pt>
                <c:pt idx="162">
                  <c:v>1.4206099999999999E-2</c:v>
                </c:pt>
                <c:pt idx="163">
                  <c:v>1.5854099999999999E-2</c:v>
                </c:pt>
                <c:pt idx="164">
                  <c:v>1.7544400000000002E-2</c:v>
                </c:pt>
                <c:pt idx="165">
                  <c:v>1.5828200000000001E-2</c:v>
                </c:pt>
                <c:pt idx="166">
                  <c:v>1.8338900000000002E-2</c:v>
                </c:pt>
                <c:pt idx="167">
                  <c:v>1.5191E-2</c:v>
                </c:pt>
                <c:pt idx="168">
                  <c:v>1.40892E-2</c:v>
                </c:pt>
                <c:pt idx="169">
                  <c:v>1.7040900000000001E-2</c:v>
                </c:pt>
                <c:pt idx="170">
                  <c:v>1.76568E-2</c:v>
                </c:pt>
                <c:pt idx="171">
                  <c:v>1.9502800000000001E-2</c:v>
                </c:pt>
                <c:pt idx="172">
                  <c:v>2.3134200000000001E-2</c:v>
                </c:pt>
                <c:pt idx="173">
                  <c:v>2.4581499999999999E-2</c:v>
                </c:pt>
                <c:pt idx="174">
                  <c:v>1.9091E-2</c:v>
                </c:pt>
                <c:pt idx="175">
                  <c:v>3.4151399999999998E-2</c:v>
                </c:pt>
                <c:pt idx="176">
                  <c:v>4.6593200000000001E-2</c:v>
                </c:pt>
                <c:pt idx="177">
                  <c:v>4.4799400000000003E-2</c:v>
                </c:pt>
                <c:pt idx="178">
                  <c:v>4.1376999999999997E-2</c:v>
                </c:pt>
                <c:pt idx="179">
                  <c:v>4.3391800000000001E-2</c:v>
                </c:pt>
                <c:pt idx="180">
                  <c:v>2.19869E-2</c:v>
                </c:pt>
                <c:pt idx="181">
                  <c:v>1.92319E-2</c:v>
                </c:pt>
                <c:pt idx="182">
                  <c:v>3.09795E-2</c:v>
                </c:pt>
                <c:pt idx="183">
                  <c:v>2.9460400000000001E-2</c:v>
                </c:pt>
                <c:pt idx="184">
                  <c:v>3.8008300000000002E-2</c:v>
                </c:pt>
                <c:pt idx="185">
                  <c:v>5.8173299999999997E-2</c:v>
                </c:pt>
                <c:pt idx="186">
                  <c:v>5.7176499999999998E-2</c:v>
                </c:pt>
                <c:pt idx="187">
                  <c:v>4.6905299999999997E-2</c:v>
                </c:pt>
                <c:pt idx="188">
                  <c:v>4.5394299999999999E-2</c:v>
                </c:pt>
                <c:pt idx="189">
                  <c:v>4.4027200000000002E-2</c:v>
                </c:pt>
                <c:pt idx="190">
                  <c:v>3.7115500000000003E-2</c:v>
                </c:pt>
                <c:pt idx="191">
                  <c:v>5.7414199999999999E-2</c:v>
                </c:pt>
                <c:pt idx="192">
                  <c:v>6.6884200000000005E-2</c:v>
                </c:pt>
                <c:pt idx="193">
                  <c:v>5.7973999999999998E-2</c:v>
                </c:pt>
                <c:pt idx="194">
                  <c:v>4.0301200000000002E-2</c:v>
                </c:pt>
                <c:pt idx="195">
                  <c:v>5.9888200000000003E-2</c:v>
                </c:pt>
                <c:pt idx="196">
                  <c:v>0.150787</c:v>
                </c:pt>
                <c:pt idx="197">
                  <c:v>0.152146</c:v>
                </c:pt>
                <c:pt idx="198">
                  <c:v>0.138853</c:v>
                </c:pt>
                <c:pt idx="199">
                  <c:v>0.13991200000000001</c:v>
                </c:pt>
                <c:pt idx="200">
                  <c:v>0.21775</c:v>
                </c:pt>
                <c:pt idx="201">
                  <c:v>0.102825</c:v>
                </c:pt>
                <c:pt idx="202">
                  <c:v>8.4678799999999999E-2</c:v>
                </c:pt>
                <c:pt idx="203">
                  <c:v>0.43084</c:v>
                </c:pt>
                <c:pt idx="204">
                  <c:v>0.52925</c:v>
                </c:pt>
                <c:pt idx="205">
                  <c:v>0.51770499999999997</c:v>
                </c:pt>
                <c:pt idx="206">
                  <c:v>0.50924599999999998</c:v>
                </c:pt>
                <c:pt idx="207">
                  <c:v>4.1446899999999998</c:v>
                </c:pt>
                <c:pt idx="208">
                  <c:v>28.011500000000002</c:v>
                </c:pt>
                <c:pt idx="209">
                  <c:v>20.841100000000001</c:v>
                </c:pt>
                <c:pt idx="210">
                  <c:v>23.299800000000001</c:v>
                </c:pt>
                <c:pt idx="211">
                  <c:v>17.990600000000001</c:v>
                </c:pt>
                <c:pt idx="212">
                  <c:v>9.8712700000000009</c:v>
                </c:pt>
                <c:pt idx="213">
                  <c:v>7.3420699999999997</c:v>
                </c:pt>
                <c:pt idx="214">
                  <c:v>7.6675199999999997</c:v>
                </c:pt>
                <c:pt idx="215">
                  <c:v>6.6057800000000002</c:v>
                </c:pt>
                <c:pt idx="216">
                  <c:v>7.4458299999999999</c:v>
                </c:pt>
                <c:pt idx="217">
                  <c:v>8.6337700000000002</c:v>
                </c:pt>
                <c:pt idx="218">
                  <c:v>9.6454500000000003</c:v>
                </c:pt>
                <c:pt idx="219">
                  <c:v>9.6775900000000004</c:v>
                </c:pt>
                <c:pt idx="220">
                  <c:v>8.9917999999999996</c:v>
                </c:pt>
                <c:pt idx="221">
                  <c:v>8.4720399999999998</c:v>
                </c:pt>
                <c:pt idx="222">
                  <c:v>8.2502999999999993</c:v>
                </c:pt>
                <c:pt idx="223">
                  <c:v>8.6671800000000001</c:v>
                </c:pt>
                <c:pt idx="224">
                  <c:v>8.9201800000000002</c:v>
                </c:pt>
                <c:pt idx="225">
                  <c:v>8.8348600000000008</c:v>
                </c:pt>
                <c:pt idx="226">
                  <c:v>8.8937100000000004</c:v>
                </c:pt>
                <c:pt idx="227">
                  <c:v>10.331899999999999</c:v>
                </c:pt>
                <c:pt idx="228">
                  <c:v>10.526899999999999</c:v>
                </c:pt>
                <c:pt idx="229">
                  <c:v>9.1392900000000008</c:v>
                </c:pt>
                <c:pt idx="230">
                  <c:v>8.8491300000000006</c:v>
                </c:pt>
                <c:pt idx="231">
                  <c:v>103.13200000000001</c:v>
                </c:pt>
                <c:pt idx="232">
                  <c:v>390.49799999999999</c:v>
                </c:pt>
                <c:pt idx="233">
                  <c:v>225.928</c:v>
                </c:pt>
                <c:pt idx="234">
                  <c:v>8.7086900000000007</c:v>
                </c:pt>
                <c:pt idx="235">
                  <c:v>3.9189400000000001</c:v>
                </c:pt>
                <c:pt idx="236">
                  <c:v>4.7332599999999996</c:v>
                </c:pt>
                <c:pt idx="237">
                  <c:v>5.2995599999999996</c:v>
                </c:pt>
                <c:pt idx="238">
                  <c:v>8.5217500000000008</c:v>
                </c:pt>
                <c:pt idx="239">
                  <c:v>15.3955</c:v>
                </c:pt>
                <c:pt idx="240">
                  <c:v>15.944599999999999</c:v>
                </c:pt>
                <c:pt idx="241">
                  <c:v>16.241700000000002</c:v>
                </c:pt>
                <c:pt idx="242">
                  <c:v>14.249499999999999</c:v>
                </c:pt>
                <c:pt idx="243">
                  <c:v>12.219200000000001</c:v>
                </c:pt>
                <c:pt idx="244">
                  <c:v>12.085599999999999</c:v>
                </c:pt>
                <c:pt idx="245">
                  <c:v>11.068199999999999</c:v>
                </c:pt>
                <c:pt idx="246">
                  <c:v>12.2088</c:v>
                </c:pt>
                <c:pt idx="247">
                  <c:v>11.6426</c:v>
                </c:pt>
                <c:pt idx="248">
                  <c:v>11.4719</c:v>
                </c:pt>
                <c:pt idx="249">
                  <c:v>14.488</c:v>
                </c:pt>
                <c:pt idx="250">
                  <c:v>21.7622</c:v>
                </c:pt>
                <c:pt idx="251">
                  <c:v>18.666</c:v>
                </c:pt>
                <c:pt idx="252">
                  <c:v>16.042899999999999</c:v>
                </c:pt>
                <c:pt idx="253">
                  <c:v>17.227399999999999</c:v>
                </c:pt>
                <c:pt idx="254">
                  <c:v>18.012</c:v>
                </c:pt>
                <c:pt idx="255">
                  <c:v>16.7088</c:v>
                </c:pt>
                <c:pt idx="256">
                  <c:v>12.0319</c:v>
                </c:pt>
                <c:pt idx="257">
                  <c:v>11.0128</c:v>
                </c:pt>
                <c:pt idx="258">
                  <c:v>10.6876</c:v>
                </c:pt>
                <c:pt idx="259">
                  <c:v>15.1655</c:v>
                </c:pt>
                <c:pt idx="260">
                  <c:v>18.714300000000001</c:v>
                </c:pt>
                <c:pt idx="261">
                  <c:v>27.353400000000001</c:v>
                </c:pt>
                <c:pt idx="262">
                  <c:v>16.950399999999998</c:v>
                </c:pt>
                <c:pt idx="263">
                  <c:v>14.8346</c:v>
                </c:pt>
                <c:pt idx="264">
                  <c:v>21.371400000000001</c:v>
                </c:pt>
                <c:pt idx="265">
                  <c:v>49.554000000000002</c:v>
                </c:pt>
                <c:pt idx="266">
                  <c:v>21.133900000000001</c:v>
                </c:pt>
                <c:pt idx="267">
                  <c:v>76.618799999999993</c:v>
                </c:pt>
                <c:pt idx="268">
                  <c:v>48.527000000000001</c:v>
                </c:pt>
                <c:pt idx="269">
                  <c:v>23.0351</c:v>
                </c:pt>
                <c:pt idx="270">
                  <c:v>28.702100000000002</c:v>
                </c:pt>
                <c:pt idx="271">
                  <c:v>128.66900000000001</c:v>
                </c:pt>
                <c:pt idx="272">
                  <c:v>147.60599999999999</c:v>
                </c:pt>
                <c:pt idx="273">
                  <c:v>141.358</c:v>
                </c:pt>
                <c:pt idx="274">
                  <c:v>17.286200000000001</c:v>
                </c:pt>
                <c:pt idx="275">
                  <c:v>6.3791000000000002</c:v>
                </c:pt>
                <c:pt idx="276">
                  <c:v>23.459299999999999</c:v>
                </c:pt>
                <c:pt idx="277">
                  <c:v>294.04300000000001</c:v>
                </c:pt>
                <c:pt idx="278">
                  <c:v>1510.32</c:v>
                </c:pt>
              </c:numCache>
            </c:numRef>
          </c:xVal>
          <c:yVal>
            <c:numRef>
              <c:f>'[11]060318 3 ramp'!$BN$5:$BN$283</c:f>
              <c:numCache>
                <c:formatCode>General</c:formatCode>
                <c:ptCount val="279"/>
                <c:pt idx="0">
                  <c:v>15040.2</c:v>
                </c:pt>
                <c:pt idx="1">
                  <c:v>17843.599999999999</c:v>
                </c:pt>
                <c:pt idx="2">
                  <c:v>21256.2</c:v>
                </c:pt>
                <c:pt idx="3">
                  <c:v>23371.599999999999</c:v>
                </c:pt>
                <c:pt idx="4">
                  <c:v>26042.799999999999</c:v>
                </c:pt>
                <c:pt idx="5">
                  <c:v>30915.7</c:v>
                </c:pt>
                <c:pt idx="6">
                  <c:v>33577.300000000003</c:v>
                </c:pt>
                <c:pt idx="7">
                  <c:v>30978.6</c:v>
                </c:pt>
                <c:pt idx="8">
                  <c:v>34234.9</c:v>
                </c:pt>
                <c:pt idx="9">
                  <c:v>37409.699999999997</c:v>
                </c:pt>
                <c:pt idx="10">
                  <c:v>40332.199999999997</c:v>
                </c:pt>
                <c:pt idx="11">
                  <c:v>46462.2</c:v>
                </c:pt>
                <c:pt idx="12">
                  <c:v>46964.800000000003</c:v>
                </c:pt>
                <c:pt idx="13">
                  <c:v>40108</c:v>
                </c:pt>
                <c:pt idx="14">
                  <c:v>52284.1</c:v>
                </c:pt>
                <c:pt idx="15">
                  <c:v>54534.9</c:v>
                </c:pt>
                <c:pt idx="16">
                  <c:v>50636.1</c:v>
                </c:pt>
                <c:pt idx="17">
                  <c:v>53351.4</c:v>
                </c:pt>
                <c:pt idx="18">
                  <c:v>51497.4</c:v>
                </c:pt>
                <c:pt idx="19">
                  <c:v>46012.1</c:v>
                </c:pt>
                <c:pt idx="20">
                  <c:v>54975.3</c:v>
                </c:pt>
                <c:pt idx="21">
                  <c:v>62468.800000000003</c:v>
                </c:pt>
                <c:pt idx="22">
                  <c:v>65485.2</c:v>
                </c:pt>
                <c:pt idx="23">
                  <c:v>65865.8</c:v>
                </c:pt>
                <c:pt idx="24">
                  <c:v>57576.9</c:v>
                </c:pt>
                <c:pt idx="25">
                  <c:v>53098.6</c:v>
                </c:pt>
                <c:pt idx="26">
                  <c:v>67506.100000000006</c:v>
                </c:pt>
                <c:pt idx="27">
                  <c:v>58806.6</c:v>
                </c:pt>
                <c:pt idx="28">
                  <c:v>66258.2</c:v>
                </c:pt>
                <c:pt idx="29">
                  <c:v>68400.3</c:v>
                </c:pt>
                <c:pt idx="30">
                  <c:v>58310.3</c:v>
                </c:pt>
                <c:pt idx="31">
                  <c:v>75681.899999999994</c:v>
                </c:pt>
                <c:pt idx="32">
                  <c:v>46905.4</c:v>
                </c:pt>
                <c:pt idx="33">
                  <c:v>54194.400000000001</c:v>
                </c:pt>
                <c:pt idx="34">
                  <c:v>70721.399999999994</c:v>
                </c:pt>
                <c:pt idx="35">
                  <c:v>81257.7</c:v>
                </c:pt>
                <c:pt idx="36">
                  <c:v>73730.399999999994</c:v>
                </c:pt>
                <c:pt idx="37">
                  <c:v>83588.7</c:v>
                </c:pt>
                <c:pt idx="38">
                  <c:v>88020.5</c:v>
                </c:pt>
                <c:pt idx="39">
                  <c:v>84226.9</c:v>
                </c:pt>
                <c:pt idx="40">
                  <c:v>82961</c:v>
                </c:pt>
                <c:pt idx="41">
                  <c:v>64313.2</c:v>
                </c:pt>
                <c:pt idx="42">
                  <c:v>49352.800000000003</c:v>
                </c:pt>
                <c:pt idx="43">
                  <c:v>72109.600000000006</c:v>
                </c:pt>
                <c:pt idx="44">
                  <c:v>77029.3</c:v>
                </c:pt>
                <c:pt idx="45">
                  <c:v>64747.1</c:v>
                </c:pt>
                <c:pt idx="46">
                  <c:v>106831</c:v>
                </c:pt>
                <c:pt idx="47">
                  <c:v>93222.3</c:v>
                </c:pt>
                <c:pt idx="48">
                  <c:v>109943</c:v>
                </c:pt>
                <c:pt idx="49">
                  <c:v>85851.4</c:v>
                </c:pt>
                <c:pt idx="50">
                  <c:v>86611.8</c:v>
                </c:pt>
                <c:pt idx="51">
                  <c:v>79408.899999999994</c:v>
                </c:pt>
                <c:pt idx="52">
                  <c:v>91650.4</c:v>
                </c:pt>
                <c:pt idx="53">
                  <c:v>56185.8</c:v>
                </c:pt>
                <c:pt idx="54">
                  <c:v>61297.9</c:v>
                </c:pt>
                <c:pt idx="55">
                  <c:v>84425.5</c:v>
                </c:pt>
                <c:pt idx="56">
                  <c:v>85112</c:v>
                </c:pt>
                <c:pt idx="57">
                  <c:v>102526</c:v>
                </c:pt>
                <c:pt idx="58">
                  <c:v>111046</c:v>
                </c:pt>
                <c:pt idx="59">
                  <c:v>77171.3</c:v>
                </c:pt>
                <c:pt idx="60">
                  <c:v>93310.9</c:v>
                </c:pt>
                <c:pt idx="61">
                  <c:v>93493.7</c:v>
                </c:pt>
                <c:pt idx="62">
                  <c:v>93612</c:v>
                </c:pt>
                <c:pt idx="63">
                  <c:v>86520.7</c:v>
                </c:pt>
                <c:pt idx="64">
                  <c:v>79376</c:v>
                </c:pt>
                <c:pt idx="65">
                  <c:v>94959.8</c:v>
                </c:pt>
                <c:pt idx="66">
                  <c:v>82453.399999999994</c:v>
                </c:pt>
                <c:pt idx="67">
                  <c:v>66332</c:v>
                </c:pt>
                <c:pt idx="68">
                  <c:v>71014.7</c:v>
                </c:pt>
                <c:pt idx="69">
                  <c:v>96121.9</c:v>
                </c:pt>
                <c:pt idx="70">
                  <c:v>124140</c:v>
                </c:pt>
                <c:pt idx="71">
                  <c:v>94585</c:v>
                </c:pt>
                <c:pt idx="72">
                  <c:v>66005.2</c:v>
                </c:pt>
                <c:pt idx="73">
                  <c:v>90469.1</c:v>
                </c:pt>
                <c:pt idx="74">
                  <c:v>91105.2</c:v>
                </c:pt>
                <c:pt idx="75">
                  <c:v>72896.600000000006</c:v>
                </c:pt>
                <c:pt idx="76">
                  <c:v>109925</c:v>
                </c:pt>
                <c:pt idx="77">
                  <c:v>97795.1</c:v>
                </c:pt>
                <c:pt idx="78">
                  <c:v>82465.600000000006</c:v>
                </c:pt>
                <c:pt idx="79">
                  <c:v>96582.1</c:v>
                </c:pt>
                <c:pt idx="80">
                  <c:v>77005.600000000006</c:v>
                </c:pt>
                <c:pt idx="81">
                  <c:v>116250</c:v>
                </c:pt>
                <c:pt idx="82">
                  <c:v>104995</c:v>
                </c:pt>
                <c:pt idx="83">
                  <c:v>78797.2</c:v>
                </c:pt>
                <c:pt idx="84">
                  <c:v>95228.1</c:v>
                </c:pt>
                <c:pt idx="85">
                  <c:v>83607.199999999997</c:v>
                </c:pt>
                <c:pt idx="86">
                  <c:v>130478</c:v>
                </c:pt>
                <c:pt idx="87">
                  <c:v>140947</c:v>
                </c:pt>
                <c:pt idx="88">
                  <c:v>138880</c:v>
                </c:pt>
                <c:pt idx="89">
                  <c:v>116761</c:v>
                </c:pt>
                <c:pt idx="90">
                  <c:v>64473.4</c:v>
                </c:pt>
                <c:pt idx="91">
                  <c:v>116765</c:v>
                </c:pt>
                <c:pt idx="92">
                  <c:v>127624</c:v>
                </c:pt>
                <c:pt idx="93">
                  <c:v>87842.7</c:v>
                </c:pt>
                <c:pt idx="94">
                  <c:v>102118</c:v>
                </c:pt>
                <c:pt idx="95">
                  <c:v>88267</c:v>
                </c:pt>
                <c:pt idx="96">
                  <c:v>57339.1</c:v>
                </c:pt>
                <c:pt idx="97">
                  <c:v>111759</c:v>
                </c:pt>
                <c:pt idx="98">
                  <c:v>122652</c:v>
                </c:pt>
                <c:pt idx="99">
                  <c:v>92571</c:v>
                </c:pt>
                <c:pt idx="100">
                  <c:v>114762</c:v>
                </c:pt>
                <c:pt idx="101">
                  <c:v>91002.9</c:v>
                </c:pt>
                <c:pt idx="102">
                  <c:v>105639</c:v>
                </c:pt>
                <c:pt idx="103">
                  <c:v>119664</c:v>
                </c:pt>
                <c:pt idx="104">
                  <c:v>133735</c:v>
                </c:pt>
                <c:pt idx="105">
                  <c:v>107617</c:v>
                </c:pt>
                <c:pt idx="106">
                  <c:v>146491</c:v>
                </c:pt>
                <c:pt idx="107">
                  <c:v>73336.7</c:v>
                </c:pt>
                <c:pt idx="108">
                  <c:v>89094.1</c:v>
                </c:pt>
                <c:pt idx="109">
                  <c:v>94363.199999999997</c:v>
                </c:pt>
                <c:pt idx="110">
                  <c:v>85390.7</c:v>
                </c:pt>
                <c:pt idx="111">
                  <c:v>85944.5</c:v>
                </c:pt>
                <c:pt idx="112">
                  <c:v>104764</c:v>
                </c:pt>
                <c:pt idx="113">
                  <c:v>137467</c:v>
                </c:pt>
                <c:pt idx="114">
                  <c:v>149770</c:v>
                </c:pt>
                <c:pt idx="115">
                  <c:v>102649</c:v>
                </c:pt>
                <c:pt idx="116">
                  <c:v>91712.9</c:v>
                </c:pt>
                <c:pt idx="117">
                  <c:v>99326.1</c:v>
                </c:pt>
                <c:pt idx="118">
                  <c:v>95302.9</c:v>
                </c:pt>
                <c:pt idx="119">
                  <c:v>95715.6</c:v>
                </c:pt>
                <c:pt idx="120">
                  <c:v>75445.100000000006</c:v>
                </c:pt>
                <c:pt idx="121">
                  <c:v>124495</c:v>
                </c:pt>
                <c:pt idx="122">
                  <c:v>93549.1</c:v>
                </c:pt>
                <c:pt idx="123">
                  <c:v>69783.7</c:v>
                </c:pt>
                <c:pt idx="124">
                  <c:v>80235.199999999997</c:v>
                </c:pt>
                <c:pt idx="125">
                  <c:v>91303.8</c:v>
                </c:pt>
                <c:pt idx="126">
                  <c:v>100302</c:v>
                </c:pt>
                <c:pt idx="127">
                  <c:v>104233</c:v>
                </c:pt>
                <c:pt idx="128">
                  <c:v>89069.6</c:v>
                </c:pt>
                <c:pt idx="129">
                  <c:v>83734.899999999994</c:v>
                </c:pt>
                <c:pt idx="130">
                  <c:v>92966.8</c:v>
                </c:pt>
                <c:pt idx="131">
                  <c:v>93584.5</c:v>
                </c:pt>
                <c:pt idx="132">
                  <c:v>121957</c:v>
                </c:pt>
                <c:pt idx="133">
                  <c:v>82227.5</c:v>
                </c:pt>
                <c:pt idx="134">
                  <c:v>51871.7</c:v>
                </c:pt>
                <c:pt idx="135">
                  <c:v>81305</c:v>
                </c:pt>
                <c:pt idx="136">
                  <c:v>101350</c:v>
                </c:pt>
                <c:pt idx="137">
                  <c:v>92191.2</c:v>
                </c:pt>
                <c:pt idx="138">
                  <c:v>83924</c:v>
                </c:pt>
                <c:pt idx="139">
                  <c:v>105344</c:v>
                </c:pt>
                <c:pt idx="140">
                  <c:v>97724.4</c:v>
                </c:pt>
                <c:pt idx="141">
                  <c:v>100458</c:v>
                </c:pt>
                <c:pt idx="142">
                  <c:v>83104.899999999994</c:v>
                </c:pt>
                <c:pt idx="143">
                  <c:v>96490.2</c:v>
                </c:pt>
                <c:pt idx="144">
                  <c:v>55367.8</c:v>
                </c:pt>
                <c:pt idx="145">
                  <c:v>62722.9</c:v>
                </c:pt>
                <c:pt idx="146">
                  <c:v>64844.4</c:v>
                </c:pt>
                <c:pt idx="147">
                  <c:v>72134.7</c:v>
                </c:pt>
                <c:pt idx="148">
                  <c:v>75682.899999999994</c:v>
                </c:pt>
                <c:pt idx="149">
                  <c:v>61654.400000000001</c:v>
                </c:pt>
                <c:pt idx="150">
                  <c:v>72226.8</c:v>
                </c:pt>
                <c:pt idx="151">
                  <c:v>66316</c:v>
                </c:pt>
                <c:pt idx="152">
                  <c:v>54954.400000000001</c:v>
                </c:pt>
                <c:pt idx="153">
                  <c:v>75531.899999999994</c:v>
                </c:pt>
                <c:pt idx="154">
                  <c:v>79082.600000000006</c:v>
                </c:pt>
                <c:pt idx="155">
                  <c:v>68719.7</c:v>
                </c:pt>
                <c:pt idx="156">
                  <c:v>55792.9</c:v>
                </c:pt>
                <c:pt idx="157">
                  <c:v>87761.9</c:v>
                </c:pt>
                <c:pt idx="158">
                  <c:v>74655.399999999994</c:v>
                </c:pt>
                <c:pt idx="159">
                  <c:v>96461.4</c:v>
                </c:pt>
                <c:pt idx="160">
                  <c:v>89912.2</c:v>
                </c:pt>
                <c:pt idx="161">
                  <c:v>67743.600000000006</c:v>
                </c:pt>
                <c:pt idx="162">
                  <c:v>63330.1</c:v>
                </c:pt>
                <c:pt idx="163">
                  <c:v>57083.9</c:v>
                </c:pt>
                <c:pt idx="164">
                  <c:v>51908.800000000003</c:v>
                </c:pt>
                <c:pt idx="165">
                  <c:v>57874.7</c:v>
                </c:pt>
                <c:pt idx="166">
                  <c:v>50242.400000000001</c:v>
                </c:pt>
                <c:pt idx="167">
                  <c:v>61028.4</c:v>
                </c:pt>
                <c:pt idx="168">
                  <c:v>66180.100000000006</c:v>
                </c:pt>
                <c:pt idx="169">
                  <c:v>55030.2</c:v>
                </c:pt>
                <c:pt idx="170">
                  <c:v>53433.3</c:v>
                </c:pt>
                <c:pt idx="171">
                  <c:v>48649.599999999999</c:v>
                </c:pt>
                <c:pt idx="172">
                  <c:v>41243.9</c:v>
                </c:pt>
                <c:pt idx="173">
                  <c:v>39032.800000000003</c:v>
                </c:pt>
                <c:pt idx="174">
                  <c:v>50538.1</c:v>
                </c:pt>
                <c:pt idx="175">
                  <c:v>28418.2</c:v>
                </c:pt>
                <c:pt idx="176">
                  <c:v>20944.3</c:v>
                </c:pt>
                <c:pt idx="177">
                  <c:v>21902.1</c:v>
                </c:pt>
                <c:pt idx="178">
                  <c:v>23851.4</c:v>
                </c:pt>
                <c:pt idx="179">
                  <c:v>22867</c:v>
                </c:pt>
                <c:pt idx="180">
                  <c:v>45371.4</c:v>
                </c:pt>
                <c:pt idx="181">
                  <c:v>52148.800000000003</c:v>
                </c:pt>
                <c:pt idx="182">
                  <c:v>32546</c:v>
                </c:pt>
                <c:pt idx="183">
                  <c:v>34417.599999999999</c:v>
                </c:pt>
                <c:pt idx="184">
                  <c:v>26817.7</c:v>
                </c:pt>
                <c:pt idx="185">
                  <c:v>17613.5</c:v>
                </c:pt>
                <c:pt idx="186">
                  <c:v>18020.2</c:v>
                </c:pt>
                <c:pt idx="187">
                  <c:v>22080.1</c:v>
                </c:pt>
                <c:pt idx="188">
                  <c:v>22932.7</c:v>
                </c:pt>
                <c:pt idx="189">
                  <c:v>23766.1</c:v>
                </c:pt>
                <c:pt idx="190">
                  <c:v>28335.7</c:v>
                </c:pt>
                <c:pt idx="191">
                  <c:v>18416.900000000001</c:v>
                </c:pt>
                <c:pt idx="192">
                  <c:v>15889.1</c:v>
                </c:pt>
                <c:pt idx="193">
                  <c:v>18423.3</c:v>
                </c:pt>
                <c:pt idx="194">
                  <c:v>26643.599999999999</c:v>
                </c:pt>
                <c:pt idx="195">
                  <c:v>18018.7</c:v>
                </c:pt>
                <c:pt idx="196">
                  <c:v>7191.92</c:v>
                </c:pt>
                <c:pt idx="197">
                  <c:v>7165.1</c:v>
                </c:pt>
                <c:pt idx="198">
                  <c:v>7889.53</c:v>
                </c:pt>
                <c:pt idx="199">
                  <c:v>7867.96</c:v>
                </c:pt>
                <c:pt idx="200">
                  <c:v>5079.97</c:v>
                </c:pt>
                <c:pt idx="201">
                  <c:v>10809.7</c:v>
                </c:pt>
                <c:pt idx="202">
                  <c:v>13193.4</c:v>
                </c:pt>
                <c:pt idx="203">
                  <c:v>2605.4699999999998</c:v>
                </c:pt>
                <c:pt idx="204">
                  <c:v>2131.09</c:v>
                </c:pt>
                <c:pt idx="205">
                  <c:v>2189.62</c:v>
                </c:pt>
                <c:pt idx="206">
                  <c:v>2236.48</c:v>
                </c:pt>
                <c:pt idx="207">
                  <c:v>276.072</c:v>
                </c:pt>
                <c:pt idx="208">
                  <c:v>41.0334</c:v>
                </c:pt>
                <c:pt idx="209">
                  <c:v>55.409700000000001</c:v>
                </c:pt>
                <c:pt idx="210">
                  <c:v>49.806399999999996</c:v>
                </c:pt>
                <c:pt idx="211">
                  <c:v>64.803399999999996</c:v>
                </c:pt>
                <c:pt idx="212">
                  <c:v>118.652</c:v>
                </c:pt>
                <c:pt idx="213">
                  <c:v>160.304</c:v>
                </c:pt>
                <c:pt idx="214">
                  <c:v>154.196</c:v>
                </c:pt>
                <c:pt idx="215">
                  <c:v>179.79</c:v>
                </c:pt>
                <c:pt idx="216">
                  <c:v>160.22200000000001</c:v>
                </c:pt>
                <c:pt idx="217">
                  <c:v>138.79400000000001</c:v>
                </c:pt>
                <c:pt idx="218">
                  <c:v>124.82599999999999</c:v>
                </c:pt>
                <c:pt idx="219">
                  <c:v>124.964</c:v>
                </c:pt>
                <c:pt idx="220">
                  <c:v>135.089</c:v>
                </c:pt>
                <c:pt idx="221">
                  <c:v>144.04900000000001</c:v>
                </c:pt>
                <c:pt idx="222">
                  <c:v>148.56800000000001</c:v>
                </c:pt>
                <c:pt idx="223">
                  <c:v>142.03800000000001</c:v>
                </c:pt>
                <c:pt idx="224">
                  <c:v>138.648</c:v>
                </c:pt>
                <c:pt idx="225">
                  <c:v>140.59100000000001</c:v>
                </c:pt>
                <c:pt idx="226">
                  <c:v>140.262</c:v>
                </c:pt>
                <c:pt idx="227">
                  <c:v>121.254</c:v>
                </c:pt>
                <c:pt idx="228">
                  <c:v>119.514</c:v>
                </c:pt>
                <c:pt idx="229">
                  <c:v>138.28399999999999</c:v>
                </c:pt>
                <c:pt idx="230">
                  <c:v>143.422</c:v>
                </c:pt>
                <c:pt idx="231">
                  <c:v>12.351699999999999</c:v>
                </c:pt>
                <c:pt idx="232">
                  <c:v>3.2716599999999998</c:v>
                </c:pt>
                <c:pt idx="233">
                  <c:v>5.6834499999999997</c:v>
                </c:pt>
                <c:pt idx="234">
                  <c:v>148.22900000000001</c:v>
                </c:pt>
                <c:pt idx="235">
                  <c:v>330.767</c:v>
                </c:pt>
                <c:pt idx="236">
                  <c:v>274.988</c:v>
                </c:pt>
                <c:pt idx="237">
                  <c:v>246.678</c:v>
                </c:pt>
                <c:pt idx="238">
                  <c:v>154.029</c:v>
                </c:pt>
                <c:pt idx="239">
                  <c:v>85.602500000000006</c:v>
                </c:pt>
                <c:pt idx="240">
                  <c:v>83.011600000000001</c:v>
                </c:pt>
                <c:pt idx="241">
                  <c:v>81.821799999999996</c:v>
                </c:pt>
                <c:pt idx="242">
                  <c:v>93.637</c:v>
                </c:pt>
                <c:pt idx="243">
                  <c:v>109.633</c:v>
                </c:pt>
                <c:pt idx="244">
                  <c:v>111.28700000000001</c:v>
                </c:pt>
                <c:pt idx="245">
                  <c:v>122.032</c:v>
                </c:pt>
                <c:pt idx="246">
                  <c:v>111.068</c:v>
                </c:pt>
                <c:pt idx="247">
                  <c:v>116.929</c:v>
                </c:pt>
                <c:pt idx="248">
                  <c:v>119.16500000000001</c:v>
                </c:pt>
                <c:pt idx="249">
                  <c:v>94.724500000000006</c:v>
                </c:pt>
                <c:pt idx="250">
                  <c:v>63.305300000000003</c:v>
                </c:pt>
                <c:pt idx="251">
                  <c:v>74.093100000000007</c:v>
                </c:pt>
                <c:pt idx="252">
                  <c:v>86.541899999999998</c:v>
                </c:pt>
                <c:pt idx="253">
                  <c:v>80.921899999999994</c:v>
                </c:pt>
                <c:pt idx="254">
                  <c:v>77.692800000000005</c:v>
                </c:pt>
                <c:pt idx="255">
                  <c:v>84.072900000000004</c:v>
                </c:pt>
                <c:pt idx="256">
                  <c:v>117.229</c:v>
                </c:pt>
                <c:pt idx="257">
                  <c:v>128.56299999999999</c:v>
                </c:pt>
                <c:pt idx="258">
                  <c:v>132.97399999999999</c:v>
                </c:pt>
                <c:pt idx="259">
                  <c:v>94.084599999999995</c:v>
                </c:pt>
                <c:pt idx="260">
                  <c:v>76.527299999999997</c:v>
                </c:pt>
                <c:pt idx="261">
                  <c:v>52.550600000000003</c:v>
                </c:pt>
                <c:pt idx="262">
                  <c:v>85.121499999999997</c:v>
                </c:pt>
                <c:pt idx="263">
                  <c:v>97.6233</c:v>
                </c:pt>
                <c:pt idx="264">
                  <c:v>68.027900000000002</c:v>
                </c:pt>
                <c:pt idx="265">
                  <c:v>29.442599999999999</c:v>
                </c:pt>
                <c:pt idx="266">
                  <c:v>69.298100000000005</c:v>
                </c:pt>
                <c:pt idx="267">
                  <c:v>19.183900000000001</c:v>
                </c:pt>
                <c:pt idx="268">
                  <c:v>30.403400000000001</c:v>
                </c:pt>
                <c:pt idx="269">
                  <c:v>64.288799999999995</c:v>
                </c:pt>
                <c:pt idx="270">
                  <c:v>51.780299999999997</c:v>
                </c:pt>
                <c:pt idx="271">
                  <c:v>11.5868</c:v>
                </c:pt>
                <c:pt idx="272">
                  <c:v>10.1379</c:v>
                </c:pt>
                <c:pt idx="273">
                  <c:v>10.6241</c:v>
                </c:pt>
                <c:pt idx="274">
                  <c:v>87.237200000000001</c:v>
                </c:pt>
                <c:pt idx="275">
                  <c:v>237.30099999999999</c:v>
                </c:pt>
                <c:pt idx="276">
                  <c:v>64.750100000000003</c:v>
                </c:pt>
                <c:pt idx="277">
                  <c:v>5.1777100000000003</c:v>
                </c:pt>
                <c:pt idx="278">
                  <c:v>1.00604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4D1-46BE-ACCB-64816AE1E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393824"/>
        <c:axId val="372394216"/>
      </c:scatterChart>
      <c:valAx>
        <c:axId val="37239382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94216"/>
        <c:crossesAt val="1.0000000000000002E-3"/>
        <c:crossBetween val="midCat"/>
      </c:valAx>
      <c:valAx>
        <c:axId val="3723942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393824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sandpaper SR 0.1 to 100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ramp'!$B$5:$B$364</c:f>
              <c:numCache>
                <c:formatCode>General</c:formatCode>
                <c:ptCount val="360"/>
                <c:pt idx="0">
                  <c:v>0.13500799999999999</c:v>
                </c:pt>
                <c:pt idx="1">
                  <c:v>0.438635</c:v>
                </c:pt>
                <c:pt idx="2">
                  <c:v>0.72365199999999996</c:v>
                </c:pt>
                <c:pt idx="3">
                  <c:v>1.01959</c:v>
                </c:pt>
                <c:pt idx="4">
                  <c:v>1.2927</c:v>
                </c:pt>
                <c:pt idx="5">
                  <c:v>1.5653600000000001</c:v>
                </c:pt>
                <c:pt idx="6">
                  <c:v>1.8382799999999999</c:v>
                </c:pt>
                <c:pt idx="7">
                  <c:v>2.1113499999999998</c:v>
                </c:pt>
                <c:pt idx="8">
                  <c:v>2.4028900000000002</c:v>
                </c:pt>
                <c:pt idx="9">
                  <c:v>2.6760199999999998</c:v>
                </c:pt>
                <c:pt idx="10">
                  <c:v>2.9490099999999999</c:v>
                </c:pt>
                <c:pt idx="11">
                  <c:v>3.2398600000000002</c:v>
                </c:pt>
                <c:pt idx="12">
                  <c:v>3.5121099999999998</c:v>
                </c:pt>
                <c:pt idx="13">
                  <c:v>3.78457</c:v>
                </c:pt>
                <c:pt idx="14">
                  <c:v>4.05776</c:v>
                </c:pt>
                <c:pt idx="15">
                  <c:v>4.33033</c:v>
                </c:pt>
                <c:pt idx="16">
                  <c:v>4.6218899999999996</c:v>
                </c:pt>
                <c:pt idx="17">
                  <c:v>4.8950899999999997</c:v>
                </c:pt>
                <c:pt idx="18">
                  <c:v>5.16845</c:v>
                </c:pt>
                <c:pt idx="19">
                  <c:v>5.4591000000000003</c:v>
                </c:pt>
                <c:pt idx="20">
                  <c:v>5.7323599999999999</c:v>
                </c:pt>
                <c:pt idx="21">
                  <c:v>6.0055300000000003</c:v>
                </c:pt>
                <c:pt idx="22">
                  <c:v>6.2781700000000003</c:v>
                </c:pt>
                <c:pt idx="23">
                  <c:v>6.5517899999999996</c:v>
                </c:pt>
                <c:pt idx="24">
                  <c:v>6.8423699999999998</c:v>
                </c:pt>
                <c:pt idx="25">
                  <c:v>7.11585</c:v>
                </c:pt>
                <c:pt idx="26">
                  <c:v>7.3894900000000003</c:v>
                </c:pt>
                <c:pt idx="27">
                  <c:v>7.6811800000000003</c:v>
                </c:pt>
                <c:pt idx="28">
                  <c:v>7.9528100000000004</c:v>
                </c:pt>
                <c:pt idx="29">
                  <c:v>8.2262599999999999</c:v>
                </c:pt>
                <c:pt idx="30">
                  <c:v>8.5167599999999997</c:v>
                </c:pt>
                <c:pt idx="31">
                  <c:v>8.7913399999999999</c:v>
                </c:pt>
                <c:pt idx="32">
                  <c:v>9.0632300000000008</c:v>
                </c:pt>
                <c:pt idx="33">
                  <c:v>9.3367900000000006</c:v>
                </c:pt>
                <c:pt idx="34">
                  <c:v>9.6119599999999998</c:v>
                </c:pt>
                <c:pt idx="35">
                  <c:v>9.9011700000000005</c:v>
                </c:pt>
                <c:pt idx="36">
                  <c:v>10.1746</c:v>
                </c:pt>
                <c:pt idx="37">
                  <c:v>10.4467</c:v>
                </c:pt>
                <c:pt idx="38">
                  <c:v>10.7386</c:v>
                </c:pt>
                <c:pt idx="39">
                  <c:v>11.013</c:v>
                </c:pt>
                <c:pt idx="40">
                  <c:v>11.2852</c:v>
                </c:pt>
                <c:pt idx="41">
                  <c:v>11.56</c:v>
                </c:pt>
                <c:pt idx="42">
                  <c:v>11.8309</c:v>
                </c:pt>
                <c:pt idx="43">
                  <c:v>12.120900000000001</c:v>
                </c:pt>
                <c:pt idx="44">
                  <c:v>12.398</c:v>
                </c:pt>
                <c:pt idx="45">
                  <c:v>12.6656</c:v>
                </c:pt>
                <c:pt idx="46">
                  <c:v>12.962199999999999</c:v>
                </c:pt>
                <c:pt idx="47">
                  <c:v>13.231199999999999</c:v>
                </c:pt>
                <c:pt idx="48">
                  <c:v>13.509600000000001</c:v>
                </c:pt>
                <c:pt idx="49">
                  <c:v>13.7783</c:v>
                </c:pt>
                <c:pt idx="50">
                  <c:v>14.052899999999999</c:v>
                </c:pt>
                <c:pt idx="51">
                  <c:v>14.3405</c:v>
                </c:pt>
                <c:pt idx="52">
                  <c:v>14.613200000000001</c:v>
                </c:pt>
                <c:pt idx="53">
                  <c:v>14.889799999999999</c:v>
                </c:pt>
                <c:pt idx="54">
                  <c:v>15.189299999999999</c:v>
                </c:pt>
                <c:pt idx="55">
                  <c:v>15.448700000000001</c:v>
                </c:pt>
                <c:pt idx="56">
                  <c:v>15.721299999999999</c:v>
                </c:pt>
                <c:pt idx="57">
                  <c:v>16.017499999999998</c:v>
                </c:pt>
                <c:pt idx="58">
                  <c:v>16.293700000000001</c:v>
                </c:pt>
                <c:pt idx="59">
                  <c:v>16.5745</c:v>
                </c:pt>
                <c:pt idx="60">
                  <c:v>16.832699999999999</c:v>
                </c:pt>
                <c:pt idx="61">
                  <c:v>17.101199999999999</c:v>
                </c:pt>
                <c:pt idx="62">
                  <c:v>17.400200000000002</c:v>
                </c:pt>
                <c:pt idx="63">
                  <c:v>17.688300000000002</c:v>
                </c:pt>
                <c:pt idx="64">
                  <c:v>17.950299999999999</c:v>
                </c:pt>
                <c:pt idx="65">
                  <c:v>18.220400000000001</c:v>
                </c:pt>
                <c:pt idx="66">
                  <c:v>18.513300000000001</c:v>
                </c:pt>
                <c:pt idx="67">
                  <c:v>18.8019</c:v>
                </c:pt>
                <c:pt idx="68">
                  <c:v>19.061</c:v>
                </c:pt>
                <c:pt idx="69">
                  <c:v>19.311900000000001</c:v>
                </c:pt>
                <c:pt idx="70">
                  <c:v>19.624500000000001</c:v>
                </c:pt>
                <c:pt idx="71">
                  <c:v>19.918399999999998</c:v>
                </c:pt>
                <c:pt idx="72">
                  <c:v>20.164300000000001</c:v>
                </c:pt>
                <c:pt idx="73">
                  <c:v>20.432700000000001</c:v>
                </c:pt>
                <c:pt idx="74">
                  <c:v>20.753699999999998</c:v>
                </c:pt>
                <c:pt idx="75">
                  <c:v>21.027200000000001</c:v>
                </c:pt>
                <c:pt idx="76">
                  <c:v>21.249099999999999</c:v>
                </c:pt>
                <c:pt idx="77">
                  <c:v>21.540500000000002</c:v>
                </c:pt>
                <c:pt idx="78">
                  <c:v>21.8827</c:v>
                </c:pt>
                <c:pt idx="79">
                  <c:v>22.093399999999999</c:v>
                </c:pt>
                <c:pt idx="80">
                  <c:v>22.360299999999999</c:v>
                </c:pt>
                <c:pt idx="81">
                  <c:v>22.729299999999999</c:v>
                </c:pt>
                <c:pt idx="82">
                  <c:v>22.949100000000001</c:v>
                </c:pt>
                <c:pt idx="83">
                  <c:v>23.1843</c:v>
                </c:pt>
                <c:pt idx="84">
                  <c:v>23.5365</c:v>
                </c:pt>
                <c:pt idx="85">
                  <c:v>23.798100000000002</c:v>
                </c:pt>
                <c:pt idx="86">
                  <c:v>24.011800000000001</c:v>
                </c:pt>
                <c:pt idx="87">
                  <c:v>24.357199999999999</c:v>
                </c:pt>
                <c:pt idx="88">
                  <c:v>24.6526</c:v>
                </c:pt>
                <c:pt idx="89">
                  <c:v>24.841200000000001</c:v>
                </c:pt>
                <c:pt idx="90">
                  <c:v>25.195499999999999</c:v>
                </c:pt>
                <c:pt idx="91">
                  <c:v>25.491800000000001</c:v>
                </c:pt>
                <c:pt idx="92">
                  <c:v>25.6675</c:v>
                </c:pt>
                <c:pt idx="93">
                  <c:v>26.054400000000001</c:v>
                </c:pt>
                <c:pt idx="94">
                  <c:v>26.3062</c:v>
                </c:pt>
                <c:pt idx="95">
                  <c:v>26.488</c:v>
                </c:pt>
                <c:pt idx="96">
                  <c:v>26.893999999999998</c:v>
                </c:pt>
                <c:pt idx="97">
                  <c:v>27.091200000000001</c:v>
                </c:pt>
                <c:pt idx="98">
                  <c:v>27.386299999999999</c:v>
                </c:pt>
                <c:pt idx="99">
                  <c:v>27.709199999999999</c:v>
                </c:pt>
                <c:pt idx="100">
                  <c:v>27.914899999999999</c:v>
                </c:pt>
                <c:pt idx="101">
                  <c:v>28.264700000000001</c:v>
                </c:pt>
                <c:pt idx="102">
                  <c:v>28.509699999999999</c:v>
                </c:pt>
                <c:pt idx="103">
                  <c:v>28.745699999999999</c:v>
                </c:pt>
                <c:pt idx="104">
                  <c:v>29.09</c:v>
                </c:pt>
                <c:pt idx="105">
                  <c:v>29.306899999999999</c:v>
                </c:pt>
                <c:pt idx="106">
                  <c:v>29.6373</c:v>
                </c:pt>
                <c:pt idx="107">
                  <c:v>29.911999999999999</c:v>
                </c:pt>
                <c:pt idx="108">
                  <c:v>30.138999999999999</c:v>
                </c:pt>
                <c:pt idx="109">
                  <c:v>30.500900000000001</c:v>
                </c:pt>
                <c:pt idx="110">
                  <c:v>30.683199999999999</c:v>
                </c:pt>
                <c:pt idx="111">
                  <c:v>31.038799999999998</c:v>
                </c:pt>
                <c:pt idx="112">
                  <c:v>31.266999999999999</c:v>
                </c:pt>
                <c:pt idx="113">
                  <c:v>31.554600000000001</c:v>
                </c:pt>
                <c:pt idx="114">
                  <c:v>31.869199999999999</c:v>
                </c:pt>
                <c:pt idx="115">
                  <c:v>32.051900000000003</c:v>
                </c:pt>
                <c:pt idx="116">
                  <c:v>32.475999999999999</c:v>
                </c:pt>
                <c:pt idx="117">
                  <c:v>32.580599999999997</c:v>
                </c:pt>
                <c:pt idx="118">
                  <c:v>33.027700000000003</c:v>
                </c:pt>
                <c:pt idx="119">
                  <c:v>33.166400000000003</c:v>
                </c:pt>
                <c:pt idx="120">
                  <c:v>33.58</c:v>
                </c:pt>
                <c:pt idx="121">
                  <c:v>33.755499999999998</c:v>
                </c:pt>
                <c:pt idx="122">
                  <c:v>34.0627</c:v>
                </c:pt>
                <c:pt idx="123">
                  <c:v>34.356200000000001</c:v>
                </c:pt>
                <c:pt idx="124">
                  <c:v>34.594200000000001</c:v>
                </c:pt>
                <c:pt idx="125">
                  <c:v>34.955500000000001</c:v>
                </c:pt>
                <c:pt idx="126">
                  <c:v>35.102800000000002</c:v>
                </c:pt>
                <c:pt idx="127">
                  <c:v>35.5137</c:v>
                </c:pt>
                <c:pt idx="128">
                  <c:v>35.6526</c:v>
                </c:pt>
                <c:pt idx="129">
                  <c:v>36.0732</c:v>
                </c:pt>
                <c:pt idx="130">
                  <c:v>36.213299999999997</c:v>
                </c:pt>
                <c:pt idx="131">
                  <c:v>36.593400000000003</c:v>
                </c:pt>
                <c:pt idx="132">
                  <c:v>36.819099999999999</c:v>
                </c:pt>
                <c:pt idx="133">
                  <c:v>37.156100000000002</c:v>
                </c:pt>
                <c:pt idx="134">
                  <c:v>37.359200000000001</c:v>
                </c:pt>
                <c:pt idx="135">
                  <c:v>37.707299999999996</c:v>
                </c:pt>
                <c:pt idx="136">
                  <c:v>37.915100000000002</c:v>
                </c:pt>
                <c:pt idx="137">
                  <c:v>38.251800000000003</c:v>
                </c:pt>
                <c:pt idx="138">
                  <c:v>38.486899999999999</c:v>
                </c:pt>
                <c:pt idx="139">
                  <c:v>38.741399999999999</c:v>
                </c:pt>
                <c:pt idx="140">
                  <c:v>39.142200000000003</c:v>
                </c:pt>
                <c:pt idx="141">
                  <c:v>39.243299999999998</c:v>
                </c:pt>
                <c:pt idx="142">
                  <c:v>39.7057</c:v>
                </c:pt>
                <c:pt idx="143">
                  <c:v>39.812800000000003</c:v>
                </c:pt>
                <c:pt idx="144">
                  <c:v>40.298400000000001</c:v>
                </c:pt>
                <c:pt idx="145">
                  <c:v>40.348199999999999</c:v>
                </c:pt>
                <c:pt idx="146">
                  <c:v>40.808100000000003</c:v>
                </c:pt>
                <c:pt idx="147">
                  <c:v>40.947200000000002</c:v>
                </c:pt>
                <c:pt idx="148">
                  <c:v>41.285200000000003</c:v>
                </c:pt>
                <c:pt idx="149">
                  <c:v>41.6053</c:v>
                </c:pt>
                <c:pt idx="150">
                  <c:v>41.781199999999998</c:v>
                </c:pt>
                <c:pt idx="151">
                  <c:v>42.186599999999999</c:v>
                </c:pt>
                <c:pt idx="152">
                  <c:v>42.3352</c:v>
                </c:pt>
                <c:pt idx="153">
                  <c:v>42.713999999999999</c:v>
                </c:pt>
                <c:pt idx="154">
                  <c:v>42.942799999999998</c:v>
                </c:pt>
                <c:pt idx="155">
                  <c:v>43.2303</c:v>
                </c:pt>
                <c:pt idx="156">
                  <c:v>43.528799999999997</c:v>
                </c:pt>
                <c:pt idx="157">
                  <c:v>43.737699999999997</c:v>
                </c:pt>
                <c:pt idx="158">
                  <c:v>44.089399999999998</c:v>
                </c:pt>
                <c:pt idx="159">
                  <c:v>44.322099999999999</c:v>
                </c:pt>
                <c:pt idx="160">
                  <c:v>44.626800000000003</c:v>
                </c:pt>
                <c:pt idx="161">
                  <c:v>44.905099999999997</c:v>
                </c:pt>
                <c:pt idx="162">
                  <c:v>45.174900000000001</c:v>
                </c:pt>
                <c:pt idx="163">
                  <c:v>45.464399999999998</c:v>
                </c:pt>
                <c:pt idx="164">
                  <c:v>45.716799999999999</c:v>
                </c:pt>
                <c:pt idx="165">
                  <c:v>46.0077</c:v>
                </c:pt>
                <c:pt idx="166">
                  <c:v>46.273299999999999</c:v>
                </c:pt>
                <c:pt idx="167">
                  <c:v>46.576799999999999</c:v>
                </c:pt>
                <c:pt idx="168">
                  <c:v>46.819400000000002</c:v>
                </c:pt>
                <c:pt idx="169">
                  <c:v>47.128500000000003</c:v>
                </c:pt>
                <c:pt idx="170">
                  <c:v>47.3994</c:v>
                </c:pt>
                <c:pt idx="171">
                  <c:v>47.678699999999999</c:v>
                </c:pt>
                <c:pt idx="172">
                  <c:v>47.942</c:v>
                </c:pt>
                <c:pt idx="173">
                  <c:v>48.215200000000003</c:v>
                </c:pt>
                <c:pt idx="174">
                  <c:v>48.545900000000003</c:v>
                </c:pt>
                <c:pt idx="175">
                  <c:v>48.793100000000003</c:v>
                </c:pt>
                <c:pt idx="176">
                  <c:v>49.0428</c:v>
                </c:pt>
                <c:pt idx="177">
                  <c:v>49.302</c:v>
                </c:pt>
                <c:pt idx="178">
                  <c:v>49.651299999999999</c:v>
                </c:pt>
                <c:pt idx="179">
                  <c:v>49.893500000000003</c:v>
                </c:pt>
                <c:pt idx="180">
                  <c:v>50.1952</c:v>
                </c:pt>
                <c:pt idx="181">
                  <c:v>50.480899999999998</c:v>
                </c:pt>
                <c:pt idx="182">
                  <c:v>50.723500000000001</c:v>
                </c:pt>
                <c:pt idx="183">
                  <c:v>50.969900000000003</c:v>
                </c:pt>
                <c:pt idx="184">
                  <c:v>51.281100000000002</c:v>
                </c:pt>
                <c:pt idx="185">
                  <c:v>51.558100000000003</c:v>
                </c:pt>
                <c:pt idx="186">
                  <c:v>51.8461</c:v>
                </c:pt>
                <c:pt idx="187">
                  <c:v>52.119599999999998</c:v>
                </c:pt>
                <c:pt idx="188">
                  <c:v>52.394399999999997</c:v>
                </c:pt>
                <c:pt idx="189">
                  <c:v>52.689700000000002</c:v>
                </c:pt>
                <c:pt idx="190">
                  <c:v>52.948399999999999</c:v>
                </c:pt>
                <c:pt idx="191">
                  <c:v>53.230600000000003</c:v>
                </c:pt>
                <c:pt idx="192">
                  <c:v>53.4998</c:v>
                </c:pt>
                <c:pt idx="193">
                  <c:v>53.776299999999999</c:v>
                </c:pt>
                <c:pt idx="194">
                  <c:v>54.066499999999998</c:v>
                </c:pt>
                <c:pt idx="195">
                  <c:v>54.333100000000002</c:v>
                </c:pt>
                <c:pt idx="196">
                  <c:v>54.617899999999999</c:v>
                </c:pt>
                <c:pt idx="197">
                  <c:v>54.9026</c:v>
                </c:pt>
                <c:pt idx="198">
                  <c:v>55.169400000000003</c:v>
                </c:pt>
                <c:pt idx="199">
                  <c:v>55.444899999999997</c:v>
                </c:pt>
                <c:pt idx="200">
                  <c:v>55.741599999999998</c:v>
                </c:pt>
                <c:pt idx="201">
                  <c:v>56.0244</c:v>
                </c:pt>
                <c:pt idx="202">
                  <c:v>56.2866</c:v>
                </c:pt>
                <c:pt idx="203">
                  <c:v>56.548499999999997</c:v>
                </c:pt>
                <c:pt idx="204">
                  <c:v>56.841700000000003</c:v>
                </c:pt>
                <c:pt idx="205">
                  <c:v>57.121400000000001</c:v>
                </c:pt>
                <c:pt idx="206">
                  <c:v>57.392600000000002</c:v>
                </c:pt>
                <c:pt idx="207">
                  <c:v>57.677</c:v>
                </c:pt>
                <c:pt idx="208">
                  <c:v>57.950800000000001</c:v>
                </c:pt>
                <c:pt idx="209">
                  <c:v>58.229399999999998</c:v>
                </c:pt>
                <c:pt idx="210">
                  <c:v>58.531300000000002</c:v>
                </c:pt>
                <c:pt idx="211">
                  <c:v>58.769100000000002</c:v>
                </c:pt>
                <c:pt idx="212">
                  <c:v>59.064300000000003</c:v>
                </c:pt>
                <c:pt idx="213">
                  <c:v>59.339599999999997</c:v>
                </c:pt>
                <c:pt idx="214">
                  <c:v>59.614400000000003</c:v>
                </c:pt>
                <c:pt idx="215">
                  <c:v>59.891399999999997</c:v>
                </c:pt>
                <c:pt idx="216">
                  <c:v>60.176400000000001</c:v>
                </c:pt>
                <c:pt idx="217">
                  <c:v>60.461399999999998</c:v>
                </c:pt>
                <c:pt idx="218">
                  <c:v>60.729100000000003</c:v>
                </c:pt>
                <c:pt idx="219">
                  <c:v>60.999899999999997</c:v>
                </c:pt>
                <c:pt idx="220">
                  <c:v>61.271599999999999</c:v>
                </c:pt>
                <c:pt idx="221">
                  <c:v>61.568899999999999</c:v>
                </c:pt>
                <c:pt idx="222">
                  <c:v>61.837800000000001</c:v>
                </c:pt>
                <c:pt idx="223">
                  <c:v>62.113199999999999</c:v>
                </c:pt>
                <c:pt idx="224">
                  <c:v>62.404400000000003</c:v>
                </c:pt>
                <c:pt idx="225">
                  <c:v>62.666899999999998</c:v>
                </c:pt>
                <c:pt idx="226">
                  <c:v>62.948700000000002</c:v>
                </c:pt>
                <c:pt idx="227">
                  <c:v>63.232500000000002</c:v>
                </c:pt>
                <c:pt idx="228">
                  <c:v>63.523299999999999</c:v>
                </c:pt>
                <c:pt idx="229">
                  <c:v>63.793399999999998</c:v>
                </c:pt>
                <c:pt idx="230">
                  <c:v>64.057599999999994</c:v>
                </c:pt>
                <c:pt idx="231">
                  <c:v>64.3232</c:v>
                </c:pt>
                <c:pt idx="232">
                  <c:v>64.630300000000005</c:v>
                </c:pt>
                <c:pt idx="233">
                  <c:v>64.892799999999994</c:v>
                </c:pt>
                <c:pt idx="234">
                  <c:v>65.171400000000006</c:v>
                </c:pt>
                <c:pt idx="235">
                  <c:v>65.461500000000001</c:v>
                </c:pt>
                <c:pt idx="236">
                  <c:v>65.733400000000003</c:v>
                </c:pt>
                <c:pt idx="237">
                  <c:v>66.007999999999996</c:v>
                </c:pt>
                <c:pt idx="238">
                  <c:v>66.278700000000001</c:v>
                </c:pt>
                <c:pt idx="239">
                  <c:v>66.557900000000004</c:v>
                </c:pt>
                <c:pt idx="240">
                  <c:v>66.843699999999998</c:v>
                </c:pt>
                <c:pt idx="241">
                  <c:v>67.116799999999998</c:v>
                </c:pt>
                <c:pt idx="242">
                  <c:v>67.391099999999994</c:v>
                </c:pt>
                <c:pt idx="243">
                  <c:v>67.680000000000007</c:v>
                </c:pt>
                <c:pt idx="244">
                  <c:v>67.959500000000006</c:v>
                </c:pt>
                <c:pt idx="245">
                  <c:v>68.227699999999999</c:v>
                </c:pt>
                <c:pt idx="246">
                  <c:v>68.501199999999997</c:v>
                </c:pt>
                <c:pt idx="247">
                  <c:v>68.775999999999996</c:v>
                </c:pt>
                <c:pt idx="248">
                  <c:v>69.064300000000003</c:v>
                </c:pt>
                <c:pt idx="249">
                  <c:v>69.337800000000001</c:v>
                </c:pt>
                <c:pt idx="250">
                  <c:v>69.6113</c:v>
                </c:pt>
                <c:pt idx="251">
                  <c:v>69.900400000000005</c:v>
                </c:pt>
                <c:pt idx="252">
                  <c:v>70.175799999999995</c:v>
                </c:pt>
                <c:pt idx="253">
                  <c:v>70.4495</c:v>
                </c:pt>
                <c:pt idx="254">
                  <c:v>70.723500000000001</c:v>
                </c:pt>
                <c:pt idx="255">
                  <c:v>70.993200000000002</c:v>
                </c:pt>
                <c:pt idx="256">
                  <c:v>71.287499999999994</c:v>
                </c:pt>
                <c:pt idx="257">
                  <c:v>71.559100000000001</c:v>
                </c:pt>
                <c:pt idx="258">
                  <c:v>71.832999999999998</c:v>
                </c:pt>
                <c:pt idx="259">
                  <c:v>72.126999999999995</c:v>
                </c:pt>
                <c:pt idx="260">
                  <c:v>72.3934</c:v>
                </c:pt>
                <c:pt idx="261">
                  <c:v>72.674599999999998</c:v>
                </c:pt>
                <c:pt idx="262">
                  <c:v>72.962800000000001</c:v>
                </c:pt>
                <c:pt idx="263">
                  <c:v>73.229699999999994</c:v>
                </c:pt>
                <c:pt idx="264">
                  <c:v>73.503500000000003</c:v>
                </c:pt>
                <c:pt idx="265">
                  <c:v>73.781499999999994</c:v>
                </c:pt>
                <c:pt idx="266">
                  <c:v>74.050799999999995</c:v>
                </c:pt>
                <c:pt idx="267">
                  <c:v>74.3506</c:v>
                </c:pt>
                <c:pt idx="268">
                  <c:v>74.622399999999999</c:v>
                </c:pt>
                <c:pt idx="269">
                  <c:v>74.884100000000004</c:v>
                </c:pt>
                <c:pt idx="270">
                  <c:v>75.182500000000005</c:v>
                </c:pt>
                <c:pt idx="271">
                  <c:v>75.456800000000001</c:v>
                </c:pt>
                <c:pt idx="272">
                  <c:v>75.725300000000004</c:v>
                </c:pt>
                <c:pt idx="273">
                  <c:v>76.003200000000007</c:v>
                </c:pt>
                <c:pt idx="274">
                  <c:v>76.278000000000006</c:v>
                </c:pt>
                <c:pt idx="275">
                  <c:v>76.564800000000005</c:v>
                </c:pt>
                <c:pt idx="276">
                  <c:v>76.837400000000002</c:v>
                </c:pt>
                <c:pt idx="277">
                  <c:v>77.109499999999997</c:v>
                </c:pt>
                <c:pt idx="278">
                  <c:v>77.406199999999998</c:v>
                </c:pt>
                <c:pt idx="279">
                  <c:v>77.678299999999993</c:v>
                </c:pt>
                <c:pt idx="280">
                  <c:v>77.947500000000005</c:v>
                </c:pt>
                <c:pt idx="281">
                  <c:v>78.228300000000004</c:v>
                </c:pt>
                <c:pt idx="282">
                  <c:v>78.487399999999994</c:v>
                </c:pt>
                <c:pt idx="283">
                  <c:v>78.788600000000002</c:v>
                </c:pt>
                <c:pt idx="284">
                  <c:v>79.065899999999999</c:v>
                </c:pt>
                <c:pt idx="285">
                  <c:v>79.3292</c:v>
                </c:pt>
                <c:pt idx="286">
                  <c:v>79.62</c:v>
                </c:pt>
                <c:pt idx="287">
                  <c:v>79.896900000000002</c:v>
                </c:pt>
                <c:pt idx="288">
                  <c:v>80.172499999999999</c:v>
                </c:pt>
                <c:pt idx="289">
                  <c:v>80.458600000000004</c:v>
                </c:pt>
                <c:pt idx="290">
                  <c:v>80.733500000000006</c:v>
                </c:pt>
                <c:pt idx="291">
                  <c:v>81.006500000000003</c:v>
                </c:pt>
                <c:pt idx="292">
                  <c:v>81.281099999999995</c:v>
                </c:pt>
                <c:pt idx="293">
                  <c:v>81.5501</c:v>
                </c:pt>
                <c:pt idx="294">
                  <c:v>81.835099999999997</c:v>
                </c:pt>
                <c:pt idx="295">
                  <c:v>82.141199999999998</c:v>
                </c:pt>
                <c:pt idx="296">
                  <c:v>82.395399999999995</c:v>
                </c:pt>
                <c:pt idx="297">
                  <c:v>82.679000000000002</c:v>
                </c:pt>
                <c:pt idx="298">
                  <c:v>82.9619</c:v>
                </c:pt>
                <c:pt idx="299">
                  <c:v>83.224900000000005</c:v>
                </c:pt>
                <c:pt idx="300">
                  <c:v>83.500200000000007</c:v>
                </c:pt>
                <c:pt idx="301">
                  <c:v>83.776499999999999</c:v>
                </c:pt>
                <c:pt idx="302">
                  <c:v>84.067099999999996</c:v>
                </c:pt>
                <c:pt idx="303">
                  <c:v>84.336799999999997</c:v>
                </c:pt>
                <c:pt idx="304">
                  <c:v>84.614000000000004</c:v>
                </c:pt>
                <c:pt idx="305">
                  <c:v>84.898799999999994</c:v>
                </c:pt>
                <c:pt idx="306">
                  <c:v>85.180800000000005</c:v>
                </c:pt>
                <c:pt idx="307">
                  <c:v>85.443700000000007</c:v>
                </c:pt>
                <c:pt idx="308">
                  <c:v>85.720100000000002</c:v>
                </c:pt>
                <c:pt idx="309">
                  <c:v>85.990499999999997</c:v>
                </c:pt>
                <c:pt idx="310">
                  <c:v>86.294899999999998</c:v>
                </c:pt>
                <c:pt idx="311">
                  <c:v>86.5578</c:v>
                </c:pt>
                <c:pt idx="312">
                  <c:v>86.831500000000005</c:v>
                </c:pt>
                <c:pt idx="313">
                  <c:v>87.123199999999997</c:v>
                </c:pt>
                <c:pt idx="314">
                  <c:v>87.399100000000004</c:v>
                </c:pt>
                <c:pt idx="315">
                  <c:v>87.673100000000005</c:v>
                </c:pt>
                <c:pt idx="316">
                  <c:v>87.957999999999998</c:v>
                </c:pt>
                <c:pt idx="317">
                  <c:v>88.235100000000003</c:v>
                </c:pt>
                <c:pt idx="318">
                  <c:v>88.509600000000006</c:v>
                </c:pt>
                <c:pt idx="319">
                  <c:v>88.778899999999993</c:v>
                </c:pt>
                <c:pt idx="320">
                  <c:v>89.041499999999999</c:v>
                </c:pt>
                <c:pt idx="321">
                  <c:v>89.363500000000002</c:v>
                </c:pt>
                <c:pt idx="322">
                  <c:v>89.617099999999994</c:v>
                </c:pt>
                <c:pt idx="323">
                  <c:v>89.884699999999995</c:v>
                </c:pt>
                <c:pt idx="324">
                  <c:v>90.188299999999998</c:v>
                </c:pt>
                <c:pt idx="325">
                  <c:v>90.453800000000001</c:v>
                </c:pt>
                <c:pt idx="326">
                  <c:v>90.733699999999999</c:v>
                </c:pt>
                <c:pt idx="327">
                  <c:v>91.001800000000003</c:v>
                </c:pt>
                <c:pt idx="328">
                  <c:v>91.278999999999996</c:v>
                </c:pt>
                <c:pt idx="329">
                  <c:v>91.565100000000001</c:v>
                </c:pt>
                <c:pt idx="330">
                  <c:v>91.835999999999999</c:v>
                </c:pt>
                <c:pt idx="331">
                  <c:v>92.111199999999997</c:v>
                </c:pt>
                <c:pt idx="332">
                  <c:v>92.406300000000002</c:v>
                </c:pt>
                <c:pt idx="333">
                  <c:v>92.6721</c:v>
                </c:pt>
                <c:pt idx="334">
                  <c:v>92.949700000000007</c:v>
                </c:pt>
                <c:pt idx="335">
                  <c:v>93.224999999999994</c:v>
                </c:pt>
                <c:pt idx="336">
                  <c:v>93.495999999999995</c:v>
                </c:pt>
                <c:pt idx="337">
                  <c:v>93.783699999999996</c:v>
                </c:pt>
                <c:pt idx="338">
                  <c:v>94.056200000000004</c:v>
                </c:pt>
                <c:pt idx="339">
                  <c:v>94.333399999999997</c:v>
                </c:pt>
                <c:pt idx="340">
                  <c:v>94.626999999999995</c:v>
                </c:pt>
                <c:pt idx="341">
                  <c:v>94.896000000000001</c:v>
                </c:pt>
                <c:pt idx="342">
                  <c:v>95.170900000000003</c:v>
                </c:pt>
                <c:pt idx="343">
                  <c:v>95.457599999999999</c:v>
                </c:pt>
                <c:pt idx="344">
                  <c:v>95.733400000000003</c:v>
                </c:pt>
                <c:pt idx="345">
                  <c:v>95.997799999999998</c:v>
                </c:pt>
                <c:pt idx="346">
                  <c:v>96.283299999999997</c:v>
                </c:pt>
                <c:pt idx="347">
                  <c:v>96.550200000000004</c:v>
                </c:pt>
                <c:pt idx="348">
                  <c:v>96.856499999999997</c:v>
                </c:pt>
                <c:pt idx="349">
                  <c:v>97.138099999999994</c:v>
                </c:pt>
                <c:pt idx="350">
                  <c:v>97.392200000000003</c:v>
                </c:pt>
                <c:pt idx="351">
                  <c:v>97.693700000000007</c:v>
                </c:pt>
                <c:pt idx="352">
                  <c:v>97.956999999999994</c:v>
                </c:pt>
                <c:pt idx="353">
                  <c:v>98.226900000000001</c:v>
                </c:pt>
                <c:pt idx="354">
                  <c:v>98.496899999999997</c:v>
                </c:pt>
                <c:pt idx="355">
                  <c:v>98.769099999999995</c:v>
                </c:pt>
                <c:pt idx="356">
                  <c:v>99.066400000000002</c:v>
                </c:pt>
                <c:pt idx="357">
                  <c:v>99.334900000000005</c:v>
                </c:pt>
                <c:pt idx="358">
                  <c:v>99.616399999999999</c:v>
                </c:pt>
                <c:pt idx="359">
                  <c:v>99.868899999999996</c:v>
                </c:pt>
              </c:numCache>
            </c:numRef>
          </c:xVal>
          <c:yVal>
            <c:numRef>
              <c:f>'[11]060318 3 ramp'!$C$5:$C$364</c:f>
              <c:numCache>
                <c:formatCode>General</c:formatCode>
                <c:ptCount val="360"/>
                <c:pt idx="0">
                  <c:v>5030.63</c:v>
                </c:pt>
                <c:pt idx="1">
                  <c:v>5802.06</c:v>
                </c:pt>
                <c:pt idx="2">
                  <c:v>5205.2700000000004</c:v>
                </c:pt>
                <c:pt idx="3">
                  <c:v>4059.15</c:v>
                </c:pt>
                <c:pt idx="4">
                  <c:v>3258.6</c:v>
                </c:pt>
                <c:pt idx="5">
                  <c:v>2714.25</c:v>
                </c:pt>
                <c:pt idx="6">
                  <c:v>2323.1</c:v>
                </c:pt>
                <c:pt idx="7">
                  <c:v>2031.15</c:v>
                </c:pt>
                <c:pt idx="8">
                  <c:v>1787.03</c:v>
                </c:pt>
                <c:pt idx="9">
                  <c:v>1605.19</c:v>
                </c:pt>
                <c:pt idx="10">
                  <c:v>1454.6</c:v>
                </c:pt>
                <c:pt idx="11">
                  <c:v>1319.99</c:v>
                </c:pt>
                <c:pt idx="12">
                  <c:v>1210.43</c:v>
                </c:pt>
                <c:pt idx="13">
                  <c:v>1113.93</c:v>
                </c:pt>
                <c:pt idx="14">
                  <c:v>1024.1600000000001</c:v>
                </c:pt>
                <c:pt idx="15">
                  <c:v>949.50099999999998</c:v>
                </c:pt>
                <c:pt idx="16">
                  <c:v>877.19</c:v>
                </c:pt>
                <c:pt idx="17">
                  <c:v>818.01300000000003</c:v>
                </c:pt>
                <c:pt idx="18">
                  <c:v>760.94500000000005</c:v>
                </c:pt>
                <c:pt idx="19">
                  <c:v>709.39</c:v>
                </c:pt>
                <c:pt idx="20">
                  <c:v>663.23500000000001</c:v>
                </c:pt>
                <c:pt idx="21">
                  <c:v>624.96199999999999</c:v>
                </c:pt>
                <c:pt idx="22">
                  <c:v>592.92600000000004</c:v>
                </c:pt>
                <c:pt idx="23">
                  <c:v>562.11500000000001</c:v>
                </c:pt>
                <c:pt idx="24">
                  <c:v>535.34</c:v>
                </c:pt>
                <c:pt idx="25">
                  <c:v>510.93599999999998</c:v>
                </c:pt>
                <c:pt idx="26">
                  <c:v>487.38600000000002</c:v>
                </c:pt>
                <c:pt idx="27">
                  <c:v>460.32900000000001</c:v>
                </c:pt>
                <c:pt idx="28">
                  <c:v>439.05500000000001</c:v>
                </c:pt>
                <c:pt idx="29">
                  <c:v>421.53699999999998</c:v>
                </c:pt>
                <c:pt idx="30">
                  <c:v>406.24200000000002</c:v>
                </c:pt>
                <c:pt idx="31">
                  <c:v>393.73700000000002</c:v>
                </c:pt>
                <c:pt idx="32">
                  <c:v>380.81599999999997</c:v>
                </c:pt>
                <c:pt idx="33">
                  <c:v>370.56400000000002</c:v>
                </c:pt>
                <c:pt idx="34">
                  <c:v>357.25400000000002</c:v>
                </c:pt>
                <c:pt idx="35">
                  <c:v>339.21899999999999</c:v>
                </c:pt>
                <c:pt idx="36">
                  <c:v>326.80700000000002</c:v>
                </c:pt>
                <c:pt idx="37">
                  <c:v>315.93700000000001</c:v>
                </c:pt>
                <c:pt idx="38">
                  <c:v>307.17700000000002</c:v>
                </c:pt>
                <c:pt idx="39">
                  <c:v>297.69099999999997</c:v>
                </c:pt>
                <c:pt idx="40">
                  <c:v>286.37200000000001</c:v>
                </c:pt>
                <c:pt idx="41">
                  <c:v>272.39499999999998</c:v>
                </c:pt>
                <c:pt idx="42">
                  <c:v>260.93400000000003</c:v>
                </c:pt>
                <c:pt idx="43">
                  <c:v>249.96299999999999</c:v>
                </c:pt>
                <c:pt idx="44">
                  <c:v>241.40799999999999</c:v>
                </c:pt>
                <c:pt idx="45">
                  <c:v>233.441</c:v>
                </c:pt>
                <c:pt idx="46">
                  <c:v>229.11099999999999</c:v>
                </c:pt>
                <c:pt idx="47">
                  <c:v>220.179</c:v>
                </c:pt>
                <c:pt idx="48">
                  <c:v>212.98699999999999</c:v>
                </c:pt>
                <c:pt idx="49">
                  <c:v>197.76599999999999</c:v>
                </c:pt>
                <c:pt idx="50">
                  <c:v>193.321</c:v>
                </c:pt>
                <c:pt idx="51">
                  <c:v>186.14599999999999</c:v>
                </c:pt>
                <c:pt idx="52">
                  <c:v>186.62</c:v>
                </c:pt>
                <c:pt idx="53">
                  <c:v>188.51499999999999</c:v>
                </c:pt>
                <c:pt idx="54">
                  <c:v>175.40700000000001</c:v>
                </c:pt>
                <c:pt idx="55">
                  <c:v>162.09100000000001</c:v>
                </c:pt>
                <c:pt idx="56">
                  <c:v>164.43</c:v>
                </c:pt>
                <c:pt idx="57">
                  <c:v>169.00200000000001</c:v>
                </c:pt>
                <c:pt idx="58">
                  <c:v>167.04900000000001</c:v>
                </c:pt>
                <c:pt idx="59">
                  <c:v>154.81100000000001</c:v>
                </c:pt>
                <c:pt idx="60">
                  <c:v>138.18299999999999</c:v>
                </c:pt>
                <c:pt idx="61">
                  <c:v>145.351</c:v>
                </c:pt>
                <c:pt idx="62">
                  <c:v>152.047</c:v>
                </c:pt>
                <c:pt idx="63">
                  <c:v>147.28</c:v>
                </c:pt>
                <c:pt idx="64">
                  <c:v>128.66</c:v>
                </c:pt>
                <c:pt idx="65">
                  <c:v>131.00700000000001</c:v>
                </c:pt>
                <c:pt idx="66">
                  <c:v>144.13399999999999</c:v>
                </c:pt>
                <c:pt idx="67">
                  <c:v>136.62700000000001</c:v>
                </c:pt>
                <c:pt idx="68">
                  <c:v>119.026</c:v>
                </c:pt>
                <c:pt idx="69">
                  <c:v>119.55200000000001</c:v>
                </c:pt>
                <c:pt idx="70">
                  <c:v>134.50299999999999</c:v>
                </c:pt>
                <c:pt idx="71">
                  <c:v>122.378</c:v>
                </c:pt>
                <c:pt idx="72">
                  <c:v>104.363</c:v>
                </c:pt>
                <c:pt idx="73">
                  <c:v>118.584</c:v>
                </c:pt>
                <c:pt idx="74">
                  <c:v>127.053</c:v>
                </c:pt>
                <c:pt idx="75">
                  <c:v>106.777</c:v>
                </c:pt>
                <c:pt idx="76">
                  <c:v>98.293800000000005</c:v>
                </c:pt>
                <c:pt idx="77">
                  <c:v>122.626</c:v>
                </c:pt>
                <c:pt idx="78">
                  <c:v>108.78100000000001</c:v>
                </c:pt>
                <c:pt idx="79">
                  <c:v>92.110799999999998</c:v>
                </c:pt>
                <c:pt idx="80">
                  <c:v>111.654</c:v>
                </c:pt>
                <c:pt idx="81">
                  <c:v>110.627</c:v>
                </c:pt>
                <c:pt idx="82">
                  <c:v>83.6477</c:v>
                </c:pt>
                <c:pt idx="83">
                  <c:v>99.283000000000001</c:v>
                </c:pt>
                <c:pt idx="84">
                  <c:v>110.496</c:v>
                </c:pt>
                <c:pt idx="85">
                  <c:v>81.809299999999993</c:v>
                </c:pt>
                <c:pt idx="86">
                  <c:v>85.402199999999993</c:v>
                </c:pt>
                <c:pt idx="87">
                  <c:v>102.94499999999999</c:v>
                </c:pt>
                <c:pt idx="88">
                  <c:v>79.565600000000003</c:v>
                </c:pt>
                <c:pt idx="89">
                  <c:v>75.944999999999993</c:v>
                </c:pt>
                <c:pt idx="90">
                  <c:v>95.691699999999997</c:v>
                </c:pt>
                <c:pt idx="91">
                  <c:v>73.132599999999996</c:v>
                </c:pt>
                <c:pt idx="92">
                  <c:v>72.460599999999999</c:v>
                </c:pt>
                <c:pt idx="93">
                  <c:v>92.067999999999998</c:v>
                </c:pt>
                <c:pt idx="94">
                  <c:v>65.099000000000004</c:v>
                </c:pt>
                <c:pt idx="95">
                  <c:v>80.413300000000007</c:v>
                </c:pt>
                <c:pt idx="96">
                  <c:v>84.266499999999994</c:v>
                </c:pt>
                <c:pt idx="97">
                  <c:v>66.386700000000005</c:v>
                </c:pt>
                <c:pt idx="98">
                  <c:v>82.597800000000007</c:v>
                </c:pt>
                <c:pt idx="99">
                  <c:v>70.362499999999997</c:v>
                </c:pt>
                <c:pt idx="100">
                  <c:v>71.634600000000006</c:v>
                </c:pt>
                <c:pt idx="101">
                  <c:v>77.166899999999998</c:v>
                </c:pt>
                <c:pt idx="102">
                  <c:v>62.138599999999997</c:v>
                </c:pt>
                <c:pt idx="103">
                  <c:v>72.712400000000002</c:v>
                </c:pt>
                <c:pt idx="104">
                  <c:v>69.494500000000002</c:v>
                </c:pt>
                <c:pt idx="105">
                  <c:v>60.5124</c:v>
                </c:pt>
                <c:pt idx="106">
                  <c:v>71.700800000000001</c:v>
                </c:pt>
                <c:pt idx="107">
                  <c:v>61.247</c:v>
                </c:pt>
                <c:pt idx="108">
                  <c:v>66.164900000000003</c:v>
                </c:pt>
                <c:pt idx="109">
                  <c:v>62.523400000000002</c:v>
                </c:pt>
                <c:pt idx="110">
                  <c:v>58.5017</c:v>
                </c:pt>
                <c:pt idx="111">
                  <c:v>66.229900000000001</c:v>
                </c:pt>
                <c:pt idx="112">
                  <c:v>55.150599999999997</c:v>
                </c:pt>
                <c:pt idx="113">
                  <c:v>65.263099999999994</c:v>
                </c:pt>
                <c:pt idx="114">
                  <c:v>53.526200000000003</c:v>
                </c:pt>
                <c:pt idx="115">
                  <c:v>60.716799999999999</c:v>
                </c:pt>
                <c:pt idx="116">
                  <c:v>55.5837</c:v>
                </c:pt>
                <c:pt idx="117">
                  <c:v>54.572299999999998</c:v>
                </c:pt>
                <c:pt idx="118">
                  <c:v>60.639000000000003</c:v>
                </c:pt>
                <c:pt idx="119">
                  <c:v>49.567</c:v>
                </c:pt>
                <c:pt idx="120">
                  <c:v>62.120899999999999</c:v>
                </c:pt>
                <c:pt idx="121">
                  <c:v>45.8202</c:v>
                </c:pt>
                <c:pt idx="122">
                  <c:v>60.735599999999998</c:v>
                </c:pt>
                <c:pt idx="123">
                  <c:v>43.997100000000003</c:v>
                </c:pt>
                <c:pt idx="124">
                  <c:v>54.686999999999998</c:v>
                </c:pt>
                <c:pt idx="125">
                  <c:v>42.4681</c:v>
                </c:pt>
                <c:pt idx="126">
                  <c:v>49.412300000000002</c:v>
                </c:pt>
                <c:pt idx="127">
                  <c:v>41.184699999999999</c:v>
                </c:pt>
                <c:pt idx="128">
                  <c:v>51.162199999999999</c:v>
                </c:pt>
                <c:pt idx="129">
                  <c:v>42.385300000000001</c:v>
                </c:pt>
                <c:pt idx="130">
                  <c:v>51.6539</c:v>
                </c:pt>
                <c:pt idx="131">
                  <c:v>42.938400000000001</c:v>
                </c:pt>
                <c:pt idx="132">
                  <c:v>51.5154</c:v>
                </c:pt>
                <c:pt idx="133">
                  <c:v>40.999000000000002</c:v>
                </c:pt>
                <c:pt idx="134">
                  <c:v>49.4054</c:v>
                </c:pt>
                <c:pt idx="135">
                  <c:v>40.217599999999997</c:v>
                </c:pt>
                <c:pt idx="136">
                  <c:v>48.158099999999997</c:v>
                </c:pt>
                <c:pt idx="137">
                  <c:v>38.320399999999999</c:v>
                </c:pt>
                <c:pt idx="138">
                  <c:v>49.475999999999999</c:v>
                </c:pt>
                <c:pt idx="139">
                  <c:v>38.158999999999999</c:v>
                </c:pt>
                <c:pt idx="140">
                  <c:v>48.751399999999997</c:v>
                </c:pt>
                <c:pt idx="141">
                  <c:v>37.578899999999997</c:v>
                </c:pt>
                <c:pt idx="142">
                  <c:v>44.776600000000002</c:v>
                </c:pt>
                <c:pt idx="143">
                  <c:v>37.666600000000003</c:v>
                </c:pt>
                <c:pt idx="144">
                  <c:v>39.539700000000003</c:v>
                </c:pt>
                <c:pt idx="145">
                  <c:v>37.491900000000001</c:v>
                </c:pt>
                <c:pt idx="146">
                  <c:v>34.780900000000003</c:v>
                </c:pt>
                <c:pt idx="147">
                  <c:v>41.495199999999997</c:v>
                </c:pt>
                <c:pt idx="148">
                  <c:v>34.655900000000003</c:v>
                </c:pt>
                <c:pt idx="149">
                  <c:v>42.180100000000003</c:v>
                </c:pt>
                <c:pt idx="150">
                  <c:v>36.245100000000001</c:v>
                </c:pt>
                <c:pt idx="151">
                  <c:v>36.318100000000001</c:v>
                </c:pt>
                <c:pt idx="152">
                  <c:v>36.032200000000003</c:v>
                </c:pt>
                <c:pt idx="153">
                  <c:v>32.4634</c:v>
                </c:pt>
                <c:pt idx="154">
                  <c:v>34.238100000000003</c:v>
                </c:pt>
                <c:pt idx="155">
                  <c:v>29.315999999999999</c:v>
                </c:pt>
                <c:pt idx="156">
                  <c:v>32.278100000000002</c:v>
                </c:pt>
                <c:pt idx="157">
                  <c:v>28.5486</c:v>
                </c:pt>
                <c:pt idx="158">
                  <c:v>29.982299999999999</c:v>
                </c:pt>
                <c:pt idx="159">
                  <c:v>29.011600000000001</c:v>
                </c:pt>
                <c:pt idx="160">
                  <c:v>26.881399999999999</c:v>
                </c:pt>
                <c:pt idx="161">
                  <c:v>25.961600000000001</c:v>
                </c:pt>
                <c:pt idx="162">
                  <c:v>23.3995</c:v>
                </c:pt>
                <c:pt idx="163">
                  <c:v>22.221699999999998</c:v>
                </c:pt>
                <c:pt idx="164">
                  <c:v>21.064299999999999</c:v>
                </c:pt>
                <c:pt idx="165">
                  <c:v>20.5124</c:v>
                </c:pt>
                <c:pt idx="166">
                  <c:v>20.141300000000001</c:v>
                </c:pt>
                <c:pt idx="167">
                  <c:v>19.969899999999999</c:v>
                </c:pt>
                <c:pt idx="168">
                  <c:v>18.654800000000002</c:v>
                </c:pt>
                <c:pt idx="169">
                  <c:v>17.299800000000001</c:v>
                </c:pt>
                <c:pt idx="170">
                  <c:v>17.109200000000001</c:v>
                </c:pt>
                <c:pt idx="171">
                  <c:v>15.447900000000001</c:v>
                </c:pt>
                <c:pt idx="172">
                  <c:v>15.180300000000001</c:v>
                </c:pt>
                <c:pt idx="173">
                  <c:v>16.049800000000001</c:v>
                </c:pt>
                <c:pt idx="174">
                  <c:v>15.9573</c:v>
                </c:pt>
                <c:pt idx="175">
                  <c:v>14.950100000000001</c:v>
                </c:pt>
                <c:pt idx="176">
                  <c:v>14.5273</c:v>
                </c:pt>
                <c:pt idx="177">
                  <c:v>16.831800000000001</c:v>
                </c:pt>
                <c:pt idx="178">
                  <c:v>17.1023</c:v>
                </c:pt>
                <c:pt idx="179">
                  <c:v>16.6008</c:v>
                </c:pt>
                <c:pt idx="180">
                  <c:v>14.900700000000001</c:v>
                </c:pt>
                <c:pt idx="181">
                  <c:v>12.5176</c:v>
                </c:pt>
                <c:pt idx="182">
                  <c:v>10.684200000000001</c:v>
                </c:pt>
                <c:pt idx="183">
                  <c:v>11.247199999999999</c:v>
                </c:pt>
                <c:pt idx="184">
                  <c:v>12.294499999999999</c:v>
                </c:pt>
                <c:pt idx="185">
                  <c:v>11.6935</c:v>
                </c:pt>
                <c:pt idx="186">
                  <c:v>12.1981</c:v>
                </c:pt>
                <c:pt idx="187">
                  <c:v>11.7492</c:v>
                </c:pt>
                <c:pt idx="188">
                  <c:v>11.22</c:v>
                </c:pt>
                <c:pt idx="189">
                  <c:v>10.492599999999999</c:v>
                </c:pt>
                <c:pt idx="190">
                  <c:v>10.372400000000001</c:v>
                </c:pt>
                <c:pt idx="191">
                  <c:v>9.89785</c:v>
                </c:pt>
                <c:pt idx="192">
                  <c:v>9.8534600000000001</c:v>
                </c:pt>
                <c:pt idx="193">
                  <c:v>9.3567199999999993</c:v>
                </c:pt>
                <c:pt idx="194">
                  <c:v>9.5938300000000005</c:v>
                </c:pt>
                <c:pt idx="195">
                  <c:v>8.9275000000000002</c:v>
                </c:pt>
                <c:pt idx="196">
                  <c:v>8.9669799999999995</c:v>
                </c:pt>
                <c:pt idx="197">
                  <c:v>8.6338699999999999</c:v>
                </c:pt>
                <c:pt idx="198">
                  <c:v>8.4068500000000004</c:v>
                </c:pt>
                <c:pt idx="199">
                  <c:v>8.4688199999999991</c:v>
                </c:pt>
                <c:pt idx="200">
                  <c:v>8.0759899999999991</c:v>
                </c:pt>
                <c:pt idx="201">
                  <c:v>8.0943000000000005</c:v>
                </c:pt>
                <c:pt idx="202">
                  <c:v>7.6739800000000002</c:v>
                </c:pt>
                <c:pt idx="203">
                  <c:v>7.4899300000000002</c:v>
                </c:pt>
                <c:pt idx="204">
                  <c:v>7.3875799999999998</c:v>
                </c:pt>
                <c:pt idx="205">
                  <c:v>7.1747500000000004</c:v>
                </c:pt>
                <c:pt idx="206">
                  <c:v>7.1348000000000003</c:v>
                </c:pt>
                <c:pt idx="207">
                  <c:v>7.1196000000000002</c:v>
                </c:pt>
                <c:pt idx="208">
                  <c:v>7.2277699999999996</c:v>
                </c:pt>
                <c:pt idx="209">
                  <c:v>7.4347899999999996</c:v>
                </c:pt>
                <c:pt idx="210">
                  <c:v>7.1172199999999997</c:v>
                </c:pt>
                <c:pt idx="211">
                  <c:v>6.4641500000000001</c:v>
                </c:pt>
                <c:pt idx="212">
                  <c:v>6.4508400000000004</c:v>
                </c:pt>
                <c:pt idx="213">
                  <c:v>6.1580199999999996</c:v>
                </c:pt>
                <c:pt idx="214">
                  <c:v>5.9476000000000004</c:v>
                </c:pt>
                <c:pt idx="215">
                  <c:v>5.7919099999999997</c:v>
                </c:pt>
                <c:pt idx="216">
                  <c:v>5.88422</c:v>
                </c:pt>
                <c:pt idx="217">
                  <c:v>5.7389000000000001</c:v>
                </c:pt>
                <c:pt idx="218">
                  <c:v>5.5392000000000001</c:v>
                </c:pt>
                <c:pt idx="219">
                  <c:v>5.4383999999999997</c:v>
                </c:pt>
                <c:pt idx="220">
                  <c:v>5.3883799999999997</c:v>
                </c:pt>
                <c:pt idx="221">
                  <c:v>5.2679</c:v>
                </c:pt>
                <c:pt idx="222">
                  <c:v>5.16031</c:v>
                </c:pt>
                <c:pt idx="223">
                  <c:v>5.0602600000000004</c:v>
                </c:pt>
                <c:pt idx="224">
                  <c:v>4.97316</c:v>
                </c:pt>
                <c:pt idx="225">
                  <c:v>4.9954099999999997</c:v>
                </c:pt>
                <c:pt idx="226">
                  <c:v>5.1021000000000001</c:v>
                </c:pt>
                <c:pt idx="227">
                  <c:v>5.1702599999999999</c:v>
                </c:pt>
                <c:pt idx="228">
                  <c:v>5.2951899999999998</c:v>
                </c:pt>
                <c:pt idx="229">
                  <c:v>5.1014299999999997</c:v>
                </c:pt>
                <c:pt idx="230">
                  <c:v>5.0263</c:v>
                </c:pt>
                <c:pt idx="231">
                  <c:v>4.9184000000000001</c:v>
                </c:pt>
                <c:pt idx="232">
                  <c:v>4.8960699999999999</c:v>
                </c:pt>
                <c:pt idx="233">
                  <c:v>4.8220799999999997</c:v>
                </c:pt>
                <c:pt idx="234">
                  <c:v>4.7785000000000002</c:v>
                </c:pt>
                <c:pt idx="235">
                  <c:v>4.7403899999999997</c:v>
                </c:pt>
                <c:pt idx="236">
                  <c:v>4.6493000000000002</c:v>
                </c:pt>
                <c:pt idx="237">
                  <c:v>4.5988699999999998</c:v>
                </c:pt>
                <c:pt idx="238">
                  <c:v>4.5372300000000001</c:v>
                </c:pt>
                <c:pt idx="239">
                  <c:v>4.4623200000000001</c:v>
                </c:pt>
                <c:pt idx="240">
                  <c:v>4.4126099999999999</c:v>
                </c:pt>
                <c:pt idx="241">
                  <c:v>4.3460599999999996</c:v>
                </c:pt>
                <c:pt idx="242">
                  <c:v>4.2975700000000003</c:v>
                </c:pt>
                <c:pt idx="243">
                  <c:v>4.2643000000000004</c:v>
                </c:pt>
                <c:pt idx="244">
                  <c:v>4.2586300000000001</c:v>
                </c:pt>
                <c:pt idx="245">
                  <c:v>4.2042099999999998</c:v>
                </c:pt>
                <c:pt idx="246">
                  <c:v>4.1572800000000001</c:v>
                </c:pt>
                <c:pt idx="247">
                  <c:v>4.1382599999999998</c:v>
                </c:pt>
                <c:pt idx="248">
                  <c:v>4.0943399999999999</c:v>
                </c:pt>
                <c:pt idx="249">
                  <c:v>4.0911099999999996</c:v>
                </c:pt>
                <c:pt idx="250">
                  <c:v>4.0415200000000002</c:v>
                </c:pt>
                <c:pt idx="251">
                  <c:v>4.0247000000000002</c:v>
                </c:pt>
                <c:pt idx="252">
                  <c:v>3.9936500000000001</c:v>
                </c:pt>
                <c:pt idx="253">
                  <c:v>3.9685700000000002</c:v>
                </c:pt>
                <c:pt idx="254">
                  <c:v>3.9311500000000001</c:v>
                </c:pt>
                <c:pt idx="255">
                  <c:v>3.8981400000000002</c:v>
                </c:pt>
                <c:pt idx="256">
                  <c:v>3.88666</c:v>
                </c:pt>
                <c:pt idx="257">
                  <c:v>3.8664499999999999</c:v>
                </c:pt>
                <c:pt idx="258">
                  <c:v>3.8422499999999999</c:v>
                </c:pt>
                <c:pt idx="259">
                  <c:v>3.7801999999999998</c:v>
                </c:pt>
                <c:pt idx="260">
                  <c:v>3.7754799999999999</c:v>
                </c:pt>
                <c:pt idx="261">
                  <c:v>3.70296</c:v>
                </c:pt>
                <c:pt idx="262">
                  <c:v>3.6266699999999998</c:v>
                </c:pt>
                <c:pt idx="263">
                  <c:v>3.5786899999999999</c:v>
                </c:pt>
                <c:pt idx="264">
                  <c:v>3.5784500000000001</c:v>
                </c:pt>
                <c:pt idx="265">
                  <c:v>3.54277</c:v>
                </c:pt>
                <c:pt idx="266">
                  <c:v>3.5352000000000001</c:v>
                </c:pt>
                <c:pt idx="267">
                  <c:v>3.5788099999999998</c:v>
                </c:pt>
                <c:pt idx="268">
                  <c:v>3.4528699999999999</c:v>
                </c:pt>
                <c:pt idx="269">
                  <c:v>3.4034499999999999</c:v>
                </c:pt>
                <c:pt idx="270">
                  <c:v>3.3730199999999999</c:v>
                </c:pt>
                <c:pt idx="271">
                  <c:v>3.3503699999999998</c:v>
                </c:pt>
                <c:pt idx="272">
                  <c:v>3.3075999999999999</c:v>
                </c:pt>
                <c:pt idx="273">
                  <c:v>3.2817599999999998</c:v>
                </c:pt>
                <c:pt idx="274">
                  <c:v>3.27258</c:v>
                </c:pt>
                <c:pt idx="275">
                  <c:v>3.2366100000000002</c:v>
                </c:pt>
                <c:pt idx="276">
                  <c:v>3.2168199999999998</c:v>
                </c:pt>
                <c:pt idx="277">
                  <c:v>3.1894100000000001</c:v>
                </c:pt>
                <c:pt idx="278">
                  <c:v>3.1940599999999999</c:v>
                </c:pt>
                <c:pt idx="279">
                  <c:v>3.1577199999999999</c:v>
                </c:pt>
                <c:pt idx="280">
                  <c:v>3.1520199999999998</c:v>
                </c:pt>
                <c:pt idx="281">
                  <c:v>3.1271599999999999</c:v>
                </c:pt>
                <c:pt idx="282">
                  <c:v>3.12887</c:v>
                </c:pt>
                <c:pt idx="283">
                  <c:v>3.0616099999999999</c:v>
                </c:pt>
                <c:pt idx="284">
                  <c:v>3.02305</c:v>
                </c:pt>
                <c:pt idx="285">
                  <c:v>2.9771700000000001</c:v>
                </c:pt>
                <c:pt idx="286">
                  <c:v>2.9751400000000001</c:v>
                </c:pt>
                <c:pt idx="287">
                  <c:v>2.9705599999999999</c:v>
                </c:pt>
                <c:pt idx="288">
                  <c:v>2.9610400000000001</c:v>
                </c:pt>
                <c:pt idx="289">
                  <c:v>2.9149400000000001</c:v>
                </c:pt>
                <c:pt idx="290">
                  <c:v>2.92794</c:v>
                </c:pt>
                <c:pt idx="291">
                  <c:v>2.9281100000000002</c:v>
                </c:pt>
                <c:pt idx="292">
                  <c:v>2.9138500000000001</c:v>
                </c:pt>
                <c:pt idx="293">
                  <c:v>2.9426600000000001</c:v>
                </c:pt>
                <c:pt idx="294">
                  <c:v>2.9943499999999998</c:v>
                </c:pt>
                <c:pt idx="295">
                  <c:v>2.9503200000000001</c:v>
                </c:pt>
                <c:pt idx="296">
                  <c:v>2.8794900000000001</c:v>
                </c:pt>
                <c:pt idx="297">
                  <c:v>2.8542100000000001</c:v>
                </c:pt>
                <c:pt idx="298">
                  <c:v>2.7843</c:v>
                </c:pt>
                <c:pt idx="299">
                  <c:v>2.7651500000000002</c:v>
                </c:pt>
                <c:pt idx="300">
                  <c:v>2.7727599999999999</c:v>
                </c:pt>
                <c:pt idx="301">
                  <c:v>2.7735500000000002</c:v>
                </c:pt>
                <c:pt idx="302">
                  <c:v>2.72499</c:v>
                </c:pt>
                <c:pt idx="303">
                  <c:v>2.7086899999999998</c:v>
                </c:pt>
                <c:pt idx="304">
                  <c:v>2.7004999999999999</c:v>
                </c:pt>
                <c:pt idx="305">
                  <c:v>2.6739899999999999</c:v>
                </c:pt>
                <c:pt idx="306">
                  <c:v>2.6644700000000001</c:v>
                </c:pt>
                <c:pt idx="307">
                  <c:v>2.6459000000000001</c:v>
                </c:pt>
                <c:pt idx="308">
                  <c:v>2.6364800000000002</c:v>
                </c:pt>
                <c:pt idx="309">
                  <c:v>2.6407699999999998</c:v>
                </c:pt>
                <c:pt idx="310">
                  <c:v>2.6520100000000002</c:v>
                </c:pt>
                <c:pt idx="311">
                  <c:v>2.6362399999999999</c:v>
                </c:pt>
                <c:pt idx="312">
                  <c:v>2.6306799999999999</c:v>
                </c:pt>
                <c:pt idx="313">
                  <c:v>2.6339399999999999</c:v>
                </c:pt>
                <c:pt idx="314">
                  <c:v>2.6109900000000001</c:v>
                </c:pt>
                <c:pt idx="315">
                  <c:v>2.5784600000000002</c:v>
                </c:pt>
                <c:pt idx="316">
                  <c:v>2.5813000000000001</c:v>
                </c:pt>
                <c:pt idx="317">
                  <c:v>2.5722</c:v>
                </c:pt>
                <c:pt idx="318">
                  <c:v>2.5490400000000002</c:v>
                </c:pt>
                <c:pt idx="319">
                  <c:v>2.5596100000000002</c:v>
                </c:pt>
                <c:pt idx="320">
                  <c:v>2.6206499999999999</c:v>
                </c:pt>
                <c:pt idx="321">
                  <c:v>2.5998000000000001</c:v>
                </c:pt>
                <c:pt idx="322">
                  <c:v>2.5106099999999998</c:v>
                </c:pt>
                <c:pt idx="323">
                  <c:v>2.47106</c:v>
                </c:pt>
                <c:pt idx="324">
                  <c:v>2.4895100000000001</c:v>
                </c:pt>
                <c:pt idx="325">
                  <c:v>2.4645000000000001</c:v>
                </c:pt>
                <c:pt idx="326">
                  <c:v>2.4236200000000001</c:v>
                </c:pt>
                <c:pt idx="327">
                  <c:v>2.4124599999999998</c:v>
                </c:pt>
                <c:pt idx="328">
                  <c:v>2.38307</c:v>
                </c:pt>
                <c:pt idx="329">
                  <c:v>2.3642599999999998</c:v>
                </c:pt>
                <c:pt idx="330">
                  <c:v>2.3329499999999999</c:v>
                </c:pt>
                <c:pt idx="331">
                  <c:v>2.30375</c:v>
                </c:pt>
                <c:pt idx="332">
                  <c:v>2.2909999999999999</c:v>
                </c:pt>
                <c:pt idx="333">
                  <c:v>2.2713000000000001</c:v>
                </c:pt>
                <c:pt idx="334">
                  <c:v>2.2711899999999998</c:v>
                </c:pt>
                <c:pt idx="335">
                  <c:v>2.2513000000000001</c:v>
                </c:pt>
                <c:pt idx="336">
                  <c:v>2.2388599999999999</c:v>
                </c:pt>
                <c:pt idx="337">
                  <c:v>2.2207499999999998</c:v>
                </c:pt>
                <c:pt idx="338">
                  <c:v>2.2182499999999998</c:v>
                </c:pt>
                <c:pt idx="339">
                  <c:v>2.2168399999999999</c:v>
                </c:pt>
                <c:pt idx="340">
                  <c:v>2.2017699999999998</c:v>
                </c:pt>
                <c:pt idx="341">
                  <c:v>2.1907299999999998</c:v>
                </c:pt>
                <c:pt idx="342">
                  <c:v>2.1797200000000001</c:v>
                </c:pt>
                <c:pt idx="343">
                  <c:v>2.1953299999999998</c:v>
                </c:pt>
                <c:pt idx="344">
                  <c:v>2.2666400000000002</c:v>
                </c:pt>
                <c:pt idx="345">
                  <c:v>2.3243900000000002</c:v>
                </c:pt>
                <c:pt idx="346">
                  <c:v>2.4168699999999999</c:v>
                </c:pt>
                <c:pt idx="347">
                  <c:v>2.4294500000000001</c:v>
                </c:pt>
                <c:pt idx="348">
                  <c:v>2.4061599999999999</c:v>
                </c:pt>
                <c:pt idx="349">
                  <c:v>2.35859</c:v>
                </c:pt>
                <c:pt idx="350">
                  <c:v>2.3478300000000001</c:v>
                </c:pt>
                <c:pt idx="351">
                  <c:v>2.1390099999999999</c:v>
                </c:pt>
                <c:pt idx="352">
                  <c:v>2.02827</c:v>
                </c:pt>
                <c:pt idx="353">
                  <c:v>1.94777</c:v>
                </c:pt>
                <c:pt idx="354">
                  <c:v>1.9126300000000001</c:v>
                </c:pt>
                <c:pt idx="355">
                  <c:v>1.8886499999999999</c:v>
                </c:pt>
                <c:pt idx="356">
                  <c:v>1.8994</c:v>
                </c:pt>
                <c:pt idx="357">
                  <c:v>1.89537</c:v>
                </c:pt>
                <c:pt idx="358">
                  <c:v>1.88828</c:v>
                </c:pt>
                <c:pt idx="359">
                  <c:v>1.8602700000000001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9-4B94-A4DF-689158EB3C9B}"/>
            </c:ext>
          </c:extLst>
        </c:ser>
        <c:ser>
          <c:idx val="1"/>
          <c:order val="1"/>
          <c:tx>
            <c:v>cross hatch SR 0.00001 to 10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ramp'!$K$5:$K$364</c:f>
              <c:numCache>
                <c:formatCode>General</c:formatCode>
                <c:ptCount val="360"/>
                <c:pt idx="0">
                  <c:v>7.8610899999999994E-3</c:v>
                </c:pt>
                <c:pt idx="1">
                  <c:v>1.04966E-2</c:v>
                </c:pt>
                <c:pt idx="2">
                  <c:v>4.7722899999999999E-2</c:v>
                </c:pt>
                <c:pt idx="3">
                  <c:v>8.0042299999999997E-2</c:v>
                </c:pt>
                <c:pt idx="4">
                  <c:v>0.104731</c:v>
                </c:pt>
                <c:pt idx="5">
                  <c:v>0.131077</c:v>
                </c:pt>
                <c:pt idx="6">
                  <c:v>0.159942</c:v>
                </c:pt>
                <c:pt idx="7">
                  <c:v>0.19131799999999999</c:v>
                </c:pt>
                <c:pt idx="8">
                  <c:v>0.226659</c:v>
                </c:pt>
                <c:pt idx="9">
                  <c:v>0.258602</c:v>
                </c:pt>
                <c:pt idx="10">
                  <c:v>0.28953299999999998</c:v>
                </c:pt>
                <c:pt idx="11">
                  <c:v>0.32048599999999999</c:v>
                </c:pt>
                <c:pt idx="12">
                  <c:v>0.34916399999999997</c:v>
                </c:pt>
                <c:pt idx="13">
                  <c:v>0.37753199999999998</c:v>
                </c:pt>
                <c:pt idx="14">
                  <c:v>0.40519300000000003</c:v>
                </c:pt>
                <c:pt idx="15">
                  <c:v>0.43303900000000001</c:v>
                </c:pt>
                <c:pt idx="16">
                  <c:v>0.46236500000000003</c:v>
                </c:pt>
                <c:pt idx="17">
                  <c:v>0.48982100000000001</c:v>
                </c:pt>
                <c:pt idx="18">
                  <c:v>0.51727999999999996</c:v>
                </c:pt>
                <c:pt idx="19">
                  <c:v>0.54666800000000004</c:v>
                </c:pt>
                <c:pt idx="20">
                  <c:v>0.57352999999999998</c:v>
                </c:pt>
                <c:pt idx="21">
                  <c:v>0.60139100000000001</c:v>
                </c:pt>
                <c:pt idx="22">
                  <c:v>0.62851999999999997</c:v>
                </c:pt>
                <c:pt idx="23">
                  <c:v>0.65570799999999996</c:v>
                </c:pt>
                <c:pt idx="24">
                  <c:v>0.68470200000000003</c:v>
                </c:pt>
                <c:pt idx="25">
                  <c:v>0.71277199999999996</c:v>
                </c:pt>
                <c:pt idx="26">
                  <c:v>0.73965000000000003</c:v>
                </c:pt>
                <c:pt idx="27">
                  <c:v>0.76905999999999997</c:v>
                </c:pt>
                <c:pt idx="28">
                  <c:v>0.79619799999999996</c:v>
                </c:pt>
                <c:pt idx="29">
                  <c:v>0.823685</c:v>
                </c:pt>
                <c:pt idx="30">
                  <c:v>0.85311899999999996</c:v>
                </c:pt>
                <c:pt idx="31">
                  <c:v>0.88020299999999996</c:v>
                </c:pt>
                <c:pt idx="32">
                  <c:v>0.90773000000000004</c:v>
                </c:pt>
                <c:pt idx="33">
                  <c:v>0.93449599999999999</c:v>
                </c:pt>
                <c:pt idx="34">
                  <c:v>0.95688200000000001</c:v>
                </c:pt>
                <c:pt idx="35">
                  <c:v>0.99679799999999996</c:v>
                </c:pt>
                <c:pt idx="36">
                  <c:v>1.0185</c:v>
                </c:pt>
                <c:pt idx="37">
                  <c:v>1.04555</c:v>
                </c:pt>
                <c:pt idx="38">
                  <c:v>1.0747599999999999</c:v>
                </c:pt>
                <c:pt idx="39">
                  <c:v>1.1022099999999999</c:v>
                </c:pt>
                <c:pt idx="40">
                  <c:v>1.1297299999999999</c:v>
                </c:pt>
                <c:pt idx="41">
                  <c:v>1.1573599999999999</c:v>
                </c:pt>
                <c:pt idx="42">
                  <c:v>1.1842900000000001</c:v>
                </c:pt>
                <c:pt idx="43">
                  <c:v>1.2130399999999999</c:v>
                </c:pt>
                <c:pt idx="44">
                  <c:v>1.2406999999999999</c:v>
                </c:pt>
                <c:pt idx="45">
                  <c:v>1.2684599999999999</c:v>
                </c:pt>
                <c:pt idx="46">
                  <c:v>1.29708</c:v>
                </c:pt>
                <c:pt idx="47">
                  <c:v>1.32307</c:v>
                </c:pt>
                <c:pt idx="48">
                  <c:v>1.35303</c:v>
                </c:pt>
                <c:pt idx="49">
                  <c:v>1.379</c:v>
                </c:pt>
                <c:pt idx="50">
                  <c:v>1.4067400000000001</c:v>
                </c:pt>
                <c:pt idx="51">
                  <c:v>1.43567</c:v>
                </c:pt>
                <c:pt idx="52">
                  <c:v>1.4628099999999999</c:v>
                </c:pt>
                <c:pt idx="53">
                  <c:v>1.4910699999999999</c:v>
                </c:pt>
                <c:pt idx="54">
                  <c:v>1.5190999999999999</c:v>
                </c:pt>
                <c:pt idx="55">
                  <c:v>1.5468500000000001</c:v>
                </c:pt>
                <c:pt idx="56">
                  <c:v>1.57321</c:v>
                </c:pt>
                <c:pt idx="57">
                  <c:v>1.6035299999999999</c:v>
                </c:pt>
                <c:pt idx="58">
                  <c:v>1.6298600000000001</c:v>
                </c:pt>
                <c:pt idx="59">
                  <c:v>1.65737</c:v>
                </c:pt>
                <c:pt idx="60">
                  <c:v>1.6843699999999999</c:v>
                </c:pt>
                <c:pt idx="61">
                  <c:v>1.71132</c:v>
                </c:pt>
                <c:pt idx="62">
                  <c:v>1.7404500000000001</c:v>
                </c:pt>
                <c:pt idx="63">
                  <c:v>1.7685200000000001</c:v>
                </c:pt>
                <c:pt idx="64">
                  <c:v>1.7957399999999999</c:v>
                </c:pt>
                <c:pt idx="65">
                  <c:v>1.8249500000000001</c:v>
                </c:pt>
                <c:pt idx="66">
                  <c:v>1.85084</c:v>
                </c:pt>
                <c:pt idx="67">
                  <c:v>1.8815999999999999</c:v>
                </c:pt>
                <c:pt idx="68">
                  <c:v>1.9062600000000001</c:v>
                </c:pt>
                <c:pt idx="69">
                  <c:v>1.93442</c:v>
                </c:pt>
                <c:pt idx="70">
                  <c:v>1.96349</c:v>
                </c:pt>
                <c:pt idx="71">
                  <c:v>1.99054</c:v>
                </c:pt>
                <c:pt idx="72">
                  <c:v>2.0178500000000001</c:v>
                </c:pt>
                <c:pt idx="73">
                  <c:v>2.0461100000000001</c:v>
                </c:pt>
                <c:pt idx="74">
                  <c:v>2.0738799999999999</c:v>
                </c:pt>
                <c:pt idx="75">
                  <c:v>2.1019100000000002</c:v>
                </c:pt>
                <c:pt idx="76">
                  <c:v>2.1290200000000001</c:v>
                </c:pt>
                <c:pt idx="77">
                  <c:v>2.1562600000000001</c:v>
                </c:pt>
                <c:pt idx="78">
                  <c:v>2.17381</c:v>
                </c:pt>
                <c:pt idx="79">
                  <c:v>2.22403</c:v>
                </c:pt>
                <c:pt idx="80">
                  <c:v>2.2400000000000002</c:v>
                </c:pt>
                <c:pt idx="81">
                  <c:v>2.26884</c:v>
                </c:pt>
                <c:pt idx="82">
                  <c:v>2.29596</c:v>
                </c:pt>
                <c:pt idx="83">
                  <c:v>2.32341</c:v>
                </c:pt>
                <c:pt idx="84">
                  <c:v>2.3503099999999999</c:v>
                </c:pt>
                <c:pt idx="85">
                  <c:v>2.3788300000000002</c:v>
                </c:pt>
                <c:pt idx="86">
                  <c:v>2.4066800000000002</c:v>
                </c:pt>
                <c:pt idx="87">
                  <c:v>2.4342800000000002</c:v>
                </c:pt>
                <c:pt idx="88">
                  <c:v>2.4625599999999999</c:v>
                </c:pt>
                <c:pt idx="89">
                  <c:v>2.49064</c:v>
                </c:pt>
                <c:pt idx="90">
                  <c:v>2.5128599999999999</c:v>
                </c:pt>
                <c:pt idx="91">
                  <c:v>2.5505499999999999</c:v>
                </c:pt>
                <c:pt idx="92">
                  <c:v>2.5746099999999998</c:v>
                </c:pt>
                <c:pt idx="93">
                  <c:v>2.6020500000000002</c:v>
                </c:pt>
                <c:pt idx="94">
                  <c:v>2.6305100000000001</c:v>
                </c:pt>
                <c:pt idx="95">
                  <c:v>2.6572399999999998</c:v>
                </c:pt>
                <c:pt idx="96">
                  <c:v>2.68452</c:v>
                </c:pt>
                <c:pt idx="97">
                  <c:v>2.7131699999999999</c:v>
                </c:pt>
                <c:pt idx="98">
                  <c:v>2.7399300000000002</c:v>
                </c:pt>
                <c:pt idx="99">
                  <c:v>2.76701</c:v>
                </c:pt>
                <c:pt idx="100">
                  <c:v>2.7966299999999999</c:v>
                </c:pt>
                <c:pt idx="101">
                  <c:v>2.8238099999999999</c:v>
                </c:pt>
                <c:pt idx="102">
                  <c:v>2.8513899999999999</c:v>
                </c:pt>
                <c:pt idx="103">
                  <c:v>2.8787500000000001</c:v>
                </c:pt>
                <c:pt idx="104">
                  <c:v>2.9052899999999999</c:v>
                </c:pt>
                <c:pt idx="105">
                  <c:v>2.9342800000000002</c:v>
                </c:pt>
                <c:pt idx="106">
                  <c:v>2.9621900000000001</c:v>
                </c:pt>
                <c:pt idx="107">
                  <c:v>2.9893800000000001</c:v>
                </c:pt>
                <c:pt idx="108">
                  <c:v>3.01885</c:v>
                </c:pt>
                <c:pt idx="109">
                  <c:v>3.0465800000000001</c:v>
                </c:pt>
                <c:pt idx="110">
                  <c:v>3.0730200000000001</c:v>
                </c:pt>
                <c:pt idx="111">
                  <c:v>3.10094</c:v>
                </c:pt>
                <c:pt idx="112">
                  <c:v>3.1286800000000001</c:v>
                </c:pt>
                <c:pt idx="113">
                  <c:v>3.1574599999999999</c:v>
                </c:pt>
                <c:pt idx="114">
                  <c:v>3.1838299999999999</c:v>
                </c:pt>
                <c:pt idx="115">
                  <c:v>3.2108599999999998</c:v>
                </c:pt>
                <c:pt idx="116">
                  <c:v>3.2411300000000001</c:v>
                </c:pt>
                <c:pt idx="117">
                  <c:v>3.26823</c:v>
                </c:pt>
                <c:pt idx="118">
                  <c:v>3.2958099999999999</c:v>
                </c:pt>
                <c:pt idx="119">
                  <c:v>3.3243200000000002</c:v>
                </c:pt>
                <c:pt idx="120">
                  <c:v>3.3523900000000002</c:v>
                </c:pt>
                <c:pt idx="121">
                  <c:v>3.3793299999999999</c:v>
                </c:pt>
                <c:pt idx="122">
                  <c:v>3.4071099999999999</c:v>
                </c:pt>
                <c:pt idx="123">
                  <c:v>3.4343300000000001</c:v>
                </c:pt>
                <c:pt idx="124">
                  <c:v>3.4627300000000001</c:v>
                </c:pt>
                <c:pt idx="125">
                  <c:v>3.4899499999999999</c:v>
                </c:pt>
                <c:pt idx="126">
                  <c:v>3.51756</c:v>
                </c:pt>
                <c:pt idx="127">
                  <c:v>3.5468099999999998</c:v>
                </c:pt>
                <c:pt idx="128">
                  <c:v>3.5729799999999998</c:v>
                </c:pt>
                <c:pt idx="129">
                  <c:v>3.6008499999999999</c:v>
                </c:pt>
                <c:pt idx="130">
                  <c:v>3.6284299999999998</c:v>
                </c:pt>
                <c:pt idx="131">
                  <c:v>3.6557599999999999</c:v>
                </c:pt>
                <c:pt idx="132">
                  <c:v>3.68458</c:v>
                </c:pt>
                <c:pt idx="133">
                  <c:v>3.7137199999999999</c:v>
                </c:pt>
                <c:pt idx="134">
                  <c:v>3.7393999999999998</c:v>
                </c:pt>
                <c:pt idx="135">
                  <c:v>3.7690700000000001</c:v>
                </c:pt>
                <c:pt idx="136">
                  <c:v>3.7956300000000001</c:v>
                </c:pt>
                <c:pt idx="137">
                  <c:v>3.8232900000000001</c:v>
                </c:pt>
                <c:pt idx="138">
                  <c:v>3.8508800000000001</c:v>
                </c:pt>
                <c:pt idx="139">
                  <c:v>3.8777499999999998</c:v>
                </c:pt>
                <c:pt idx="140">
                  <c:v>3.90605</c:v>
                </c:pt>
                <c:pt idx="141">
                  <c:v>3.9332799999999999</c:v>
                </c:pt>
                <c:pt idx="142">
                  <c:v>3.9611700000000001</c:v>
                </c:pt>
                <c:pt idx="143">
                  <c:v>3.9897100000000001</c:v>
                </c:pt>
                <c:pt idx="144">
                  <c:v>4.0175400000000003</c:v>
                </c:pt>
                <c:pt idx="145">
                  <c:v>4.0453900000000003</c:v>
                </c:pt>
                <c:pt idx="146">
                  <c:v>4.0747799999999996</c:v>
                </c:pt>
                <c:pt idx="147">
                  <c:v>4.1025499999999999</c:v>
                </c:pt>
                <c:pt idx="148">
                  <c:v>4.12974</c:v>
                </c:pt>
                <c:pt idx="149">
                  <c:v>4.1565799999999999</c:v>
                </c:pt>
                <c:pt idx="150">
                  <c:v>4.1847399999999997</c:v>
                </c:pt>
                <c:pt idx="151">
                  <c:v>4.2141999999999999</c:v>
                </c:pt>
                <c:pt idx="152">
                  <c:v>4.2409400000000002</c:v>
                </c:pt>
                <c:pt idx="153">
                  <c:v>4.2681199999999997</c:v>
                </c:pt>
                <c:pt idx="154">
                  <c:v>4.2973400000000002</c:v>
                </c:pt>
                <c:pt idx="155">
                  <c:v>4.3239400000000003</c:v>
                </c:pt>
                <c:pt idx="156">
                  <c:v>4.3510999999999997</c:v>
                </c:pt>
                <c:pt idx="157">
                  <c:v>4.3785600000000002</c:v>
                </c:pt>
                <c:pt idx="158">
                  <c:v>4.4053199999999997</c:v>
                </c:pt>
                <c:pt idx="159">
                  <c:v>4.4341699999999999</c:v>
                </c:pt>
                <c:pt idx="160">
                  <c:v>4.46218</c:v>
                </c:pt>
                <c:pt idx="161">
                  <c:v>4.4888399999999997</c:v>
                </c:pt>
                <c:pt idx="162">
                  <c:v>4.5175099999999997</c:v>
                </c:pt>
                <c:pt idx="163">
                  <c:v>4.5455399999999999</c:v>
                </c:pt>
                <c:pt idx="164">
                  <c:v>4.5731299999999999</c:v>
                </c:pt>
                <c:pt idx="165">
                  <c:v>4.6006299999999998</c:v>
                </c:pt>
                <c:pt idx="166">
                  <c:v>4.6278100000000002</c:v>
                </c:pt>
                <c:pt idx="167">
                  <c:v>4.6573099999999998</c:v>
                </c:pt>
                <c:pt idx="168">
                  <c:v>4.6844200000000003</c:v>
                </c:pt>
                <c:pt idx="169">
                  <c:v>4.7120199999999999</c:v>
                </c:pt>
                <c:pt idx="170">
                  <c:v>4.7408799999999998</c:v>
                </c:pt>
                <c:pt idx="171">
                  <c:v>4.76797</c:v>
                </c:pt>
                <c:pt idx="172">
                  <c:v>4.7952300000000001</c:v>
                </c:pt>
                <c:pt idx="173">
                  <c:v>4.8249300000000002</c:v>
                </c:pt>
                <c:pt idx="174">
                  <c:v>4.85168</c:v>
                </c:pt>
                <c:pt idx="175">
                  <c:v>4.8800600000000003</c:v>
                </c:pt>
                <c:pt idx="176">
                  <c:v>4.9067600000000002</c:v>
                </c:pt>
                <c:pt idx="177">
                  <c:v>4.9347000000000003</c:v>
                </c:pt>
                <c:pt idx="178">
                  <c:v>4.96305</c:v>
                </c:pt>
                <c:pt idx="179">
                  <c:v>4.99078</c:v>
                </c:pt>
                <c:pt idx="180">
                  <c:v>5.0174000000000003</c:v>
                </c:pt>
                <c:pt idx="181">
                  <c:v>5.0466800000000003</c:v>
                </c:pt>
                <c:pt idx="182">
                  <c:v>5.0742399999999996</c:v>
                </c:pt>
                <c:pt idx="183">
                  <c:v>5.1010600000000004</c:v>
                </c:pt>
                <c:pt idx="184">
                  <c:v>5.1289899999999999</c:v>
                </c:pt>
                <c:pt idx="185">
                  <c:v>5.1558900000000003</c:v>
                </c:pt>
                <c:pt idx="186">
                  <c:v>5.1846899999999998</c:v>
                </c:pt>
                <c:pt idx="187">
                  <c:v>5.2120800000000003</c:v>
                </c:pt>
                <c:pt idx="188">
                  <c:v>5.2388199999999996</c:v>
                </c:pt>
                <c:pt idx="189">
                  <c:v>5.2679</c:v>
                </c:pt>
                <c:pt idx="190">
                  <c:v>5.2951100000000002</c:v>
                </c:pt>
                <c:pt idx="191">
                  <c:v>5.3230199999999996</c:v>
                </c:pt>
                <c:pt idx="192">
                  <c:v>5.3501799999999999</c:v>
                </c:pt>
                <c:pt idx="193">
                  <c:v>5.3772500000000001</c:v>
                </c:pt>
                <c:pt idx="194">
                  <c:v>5.40672</c:v>
                </c:pt>
                <c:pt idx="195">
                  <c:v>5.43466</c:v>
                </c:pt>
                <c:pt idx="196">
                  <c:v>5.4623999999999997</c:v>
                </c:pt>
                <c:pt idx="197">
                  <c:v>5.4912599999999996</c:v>
                </c:pt>
                <c:pt idx="198">
                  <c:v>5.5184899999999999</c:v>
                </c:pt>
                <c:pt idx="199">
                  <c:v>5.5456799999999999</c:v>
                </c:pt>
                <c:pt idx="200">
                  <c:v>5.57423</c:v>
                </c:pt>
                <c:pt idx="201">
                  <c:v>5.6016000000000004</c:v>
                </c:pt>
                <c:pt idx="202">
                  <c:v>5.6307099999999997</c:v>
                </c:pt>
                <c:pt idx="203">
                  <c:v>5.6577900000000003</c:v>
                </c:pt>
                <c:pt idx="204">
                  <c:v>5.6853300000000004</c:v>
                </c:pt>
                <c:pt idx="205">
                  <c:v>5.7131600000000002</c:v>
                </c:pt>
                <c:pt idx="206">
                  <c:v>5.7402199999999999</c:v>
                </c:pt>
                <c:pt idx="207">
                  <c:v>5.7673899999999998</c:v>
                </c:pt>
                <c:pt idx="208">
                  <c:v>5.7962199999999999</c:v>
                </c:pt>
                <c:pt idx="209">
                  <c:v>5.82247</c:v>
                </c:pt>
                <c:pt idx="210">
                  <c:v>5.8499499999999998</c:v>
                </c:pt>
                <c:pt idx="211">
                  <c:v>5.8774100000000002</c:v>
                </c:pt>
                <c:pt idx="212">
                  <c:v>5.9046500000000002</c:v>
                </c:pt>
                <c:pt idx="213">
                  <c:v>5.9335100000000001</c:v>
                </c:pt>
                <c:pt idx="214">
                  <c:v>5.9622799999999998</c:v>
                </c:pt>
                <c:pt idx="215">
                  <c:v>5.98942</c:v>
                </c:pt>
                <c:pt idx="216">
                  <c:v>6.0183</c:v>
                </c:pt>
                <c:pt idx="217">
                  <c:v>6.0461299999999998</c:v>
                </c:pt>
                <c:pt idx="218">
                  <c:v>6.0741899999999998</c:v>
                </c:pt>
                <c:pt idx="219">
                  <c:v>6.1014099999999996</c:v>
                </c:pt>
                <c:pt idx="220">
                  <c:v>6.1283799999999999</c:v>
                </c:pt>
                <c:pt idx="221">
                  <c:v>6.1572899999999997</c:v>
                </c:pt>
                <c:pt idx="222">
                  <c:v>6.18492</c:v>
                </c:pt>
                <c:pt idx="223">
                  <c:v>6.2128399999999999</c:v>
                </c:pt>
                <c:pt idx="224">
                  <c:v>6.2412200000000002</c:v>
                </c:pt>
                <c:pt idx="225">
                  <c:v>6.2679400000000003</c:v>
                </c:pt>
                <c:pt idx="226">
                  <c:v>6.2956099999999999</c:v>
                </c:pt>
                <c:pt idx="227">
                  <c:v>6.3260699999999996</c:v>
                </c:pt>
                <c:pt idx="228">
                  <c:v>6.3529900000000001</c:v>
                </c:pt>
                <c:pt idx="229">
                  <c:v>6.3784799999999997</c:v>
                </c:pt>
                <c:pt idx="230">
                  <c:v>6.4056699999999998</c:v>
                </c:pt>
                <c:pt idx="231">
                  <c:v>6.4329200000000002</c:v>
                </c:pt>
                <c:pt idx="232">
                  <c:v>6.46061</c:v>
                </c:pt>
                <c:pt idx="233">
                  <c:v>6.4876399999999999</c:v>
                </c:pt>
                <c:pt idx="234">
                  <c:v>6.51525</c:v>
                </c:pt>
                <c:pt idx="235">
                  <c:v>6.5453799999999998</c:v>
                </c:pt>
                <c:pt idx="236">
                  <c:v>6.57369</c:v>
                </c:pt>
                <c:pt idx="237">
                  <c:v>6.6016199999999996</c:v>
                </c:pt>
                <c:pt idx="238">
                  <c:v>6.6289100000000003</c:v>
                </c:pt>
                <c:pt idx="239">
                  <c:v>6.6572300000000002</c:v>
                </c:pt>
                <c:pt idx="240">
                  <c:v>6.6851500000000001</c:v>
                </c:pt>
                <c:pt idx="241">
                  <c:v>6.7126799999999998</c:v>
                </c:pt>
                <c:pt idx="242">
                  <c:v>6.7412999999999998</c:v>
                </c:pt>
                <c:pt idx="243">
                  <c:v>6.7709799999999998</c:v>
                </c:pt>
                <c:pt idx="244">
                  <c:v>6.7968400000000004</c:v>
                </c:pt>
                <c:pt idx="245">
                  <c:v>6.8244800000000003</c:v>
                </c:pt>
                <c:pt idx="246">
                  <c:v>6.8509500000000001</c:v>
                </c:pt>
                <c:pt idx="247">
                  <c:v>6.8776999999999999</c:v>
                </c:pt>
                <c:pt idx="248">
                  <c:v>6.9071100000000003</c:v>
                </c:pt>
                <c:pt idx="249">
                  <c:v>6.9326699999999999</c:v>
                </c:pt>
                <c:pt idx="250">
                  <c:v>6.9590300000000003</c:v>
                </c:pt>
                <c:pt idx="251">
                  <c:v>6.9874799999999997</c:v>
                </c:pt>
                <c:pt idx="252">
                  <c:v>7.0144299999999999</c:v>
                </c:pt>
                <c:pt idx="253">
                  <c:v>7.0439400000000001</c:v>
                </c:pt>
                <c:pt idx="254">
                  <c:v>7.0727900000000004</c:v>
                </c:pt>
                <c:pt idx="255">
                  <c:v>7.1004300000000002</c:v>
                </c:pt>
                <c:pt idx="256">
                  <c:v>7.1307299999999998</c:v>
                </c:pt>
                <c:pt idx="257">
                  <c:v>7.1587699999999996</c:v>
                </c:pt>
                <c:pt idx="258">
                  <c:v>7.1863000000000001</c:v>
                </c:pt>
                <c:pt idx="259">
                  <c:v>7.2144899999999996</c:v>
                </c:pt>
                <c:pt idx="260">
                  <c:v>7.2421600000000002</c:v>
                </c:pt>
                <c:pt idx="261">
                  <c:v>7.2690599999999996</c:v>
                </c:pt>
                <c:pt idx="262">
                  <c:v>7.2951800000000002</c:v>
                </c:pt>
                <c:pt idx="263">
                  <c:v>7.32315</c:v>
                </c:pt>
                <c:pt idx="264">
                  <c:v>7.3496499999999996</c:v>
                </c:pt>
                <c:pt idx="265">
                  <c:v>7.3757799999999998</c:v>
                </c:pt>
                <c:pt idx="266">
                  <c:v>7.4024999999999999</c:v>
                </c:pt>
                <c:pt idx="267">
                  <c:v>7.43215</c:v>
                </c:pt>
                <c:pt idx="268">
                  <c:v>7.4598100000000001</c:v>
                </c:pt>
                <c:pt idx="269">
                  <c:v>7.4888199999999996</c:v>
                </c:pt>
                <c:pt idx="270">
                  <c:v>7.51877</c:v>
                </c:pt>
                <c:pt idx="271">
                  <c:v>7.5472999999999999</c:v>
                </c:pt>
                <c:pt idx="272">
                  <c:v>7.5765799999999999</c:v>
                </c:pt>
                <c:pt idx="273">
                  <c:v>7.5781200000000002</c:v>
                </c:pt>
                <c:pt idx="274">
                  <c:v>7.6540400000000002</c:v>
                </c:pt>
                <c:pt idx="275">
                  <c:v>7.65923</c:v>
                </c:pt>
                <c:pt idx="276">
                  <c:v>7.6859000000000002</c:v>
                </c:pt>
                <c:pt idx="277">
                  <c:v>7.7129899999999996</c:v>
                </c:pt>
                <c:pt idx="278">
                  <c:v>7.7407700000000004</c:v>
                </c:pt>
                <c:pt idx="279">
                  <c:v>7.7634499999999997</c:v>
                </c:pt>
                <c:pt idx="280">
                  <c:v>7.7911200000000003</c:v>
                </c:pt>
                <c:pt idx="281">
                  <c:v>7.8207700000000004</c:v>
                </c:pt>
                <c:pt idx="282">
                  <c:v>7.8461600000000002</c:v>
                </c:pt>
                <c:pt idx="283">
                  <c:v>7.87493</c:v>
                </c:pt>
                <c:pt idx="284">
                  <c:v>7.9039099999999998</c:v>
                </c:pt>
                <c:pt idx="285">
                  <c:v>7.9338800000000003</c:v>
                </c:pt>
                <c:pt idx="286">
                  <c:v>7.9650800000000004</c:v>
                </c:pt>
                <c:pt idx="287">
                  <c:v>7.9938500000000001</c:v>
                </c:pt>
                <c:pt idx="288">
                  <c:v>8.0233000000000008</c:v>
                </c:pt>
                <c:pt idx="289">
                  <c:v>8.0520800000000001</c:v>
                </c:pt>
                <c:pt idx="290">
                  <c:v>8.0773700000000002</c:v>
                </c:pt>
                <c:pt idx="291">
                  <c:v>8.1019799999999993</c:v>
                </c:pt>
                <c:pt idx="292">
                  <c:v>8.1295000000000002</c:v>
                </c:pt>
                <c:pt idx="293">
                  <c:v>8.1526099999999992</c:v>
                </c:pt>
                <c:pt idx="294">
                  <c:v>8.1823899999999998</c:v>
                </c:pt>
                <c:pt idx="295">
                  <c:v>8.2051400000000001</c:v>
                </c:pt>
                <c:pt idx="296">
                  <c:v>8.2333499999999997</c:v>
                </c:pt>
                <c:pt idx="297">
                  <c:v>8.2636299999999991</c:v>
                </c:pt>
                <c:pt idx="298">
                  <c:v>8.29373</c:v>
                </c:pt>
                <c:pt idx="299">
                  <c:v>8.3229699999999998</c:v>
                </c:pt>
                <c:pt idx="300">
                  <c:v>8.3548899999999993</c:v>
                </c:pt>
                <c:pt idx="301">
                  <c:v>8.3833900000000003</c:v>
                </c:pt>
                <c:pt idx="302">
                  <c:v>8.4127600000000005</c:v>
                </c:pt>
                <c:pt idx="303">
                  <c:v>8.4400899999999996</c:v>
                </c:pt>
                <c:pt idx="304">
                  <c:v>8.4649900000000002</c:v>
                </c:pt>
                <c:pt idx="305">
                  <c:v>8.4920200000000001</c:v>
                </c:pt>
                <c:pt idx="306">
                  <c:v>8.5156100000000006</c:v>
                </c:pt>
                <c:pt idx="307">
                  <c:v>8.5433199999999996</c:v>
                </c:pt>
                <c:pt idx="308">
                  <c:v>8.5669599999999999</c:v>
                </c:pt>
                <c:pt idx="309">
                  <c:v>8.5913400000000006</c:v>
                </c:pt>
                <c:pt idx="310">
                  <c:v>8.6225000000000005</c:v>
                </c:pt>
                <c:pt idx="311">
                  <c:v>8.6529000000000007</c:v>
                </c:pt>
                <c:pt idx="312">
                  <c:v>8.6827299999999994</c:v>
                </c:pt>
                <c:pt idx="313">
                  <c:v>8.7166999999999994</c:v>
                </c:pt>
                <c:pt idx="314">
                  <c:v>8.7479300000000002</c:v>
                </c:pt>
                <c:pt idx="315">
                  <c:v>8.7766300000000008</c:v>
                </c:pt>
                <c:pt idx="316">
                  <c:v>8.8003499999999999</c:v>
                </c:pt>
                <c:pt idx="317">
                  <c:v>8.82423</c:v>
                </c:pt>
                <c:pt idx="318">
                  <c:v>8.8497599999999998</c:v>
                </c:pt>
                <c:pt idx="319">
                  <c:v>8.8791799999999999</c:v>
                </c:pt>
                <c:pt idx="320">
                  <c:v>8.9075399999999991</c:v>
                </c:pt>
                <c:pt idx="321">
                  <c:v>8.9342799999999993</c:v>
                </c:pt>
                <c:pt idx="322">
                  <c:v>8.9572500000000002</c:v>
                </c:pt>
                <c:pt idx="323">
                  <c:v>8.9812700000000003</c:v>
                </c:pt>
                <c:pt idx="324">
                  <c:v>9.0130300000000005</c:v>
                </c:pt>
                <c:pt idx="325">
                  <c:v>9.0461299999999998</c:v>
                </c:pt>
                <c:pt idx="326">
                  <c:v>9.0756200000000007</c:v>
                </c:pt>
                <c:pt idx="327">
                  <c:v>9.1020199999999996</c:v>
                </c:pt>
                <c:pt idx="328">
                  <c:v>9.1273900000000001</c:v>
                </c:pt>
                <c:pt idx="329">
                  <c:v>9.1630699999999994</c:v>
                </c:pt>
                <c:pt idx="330">
                  <c:v>9.1919599999999999</c:v>
                </c:pt>
                <c:pt idx="331">
                  <c:v>9.2185299999999994</c:v>
                </c:pt>
                <c:pt idx="332">
                  <c:v>9.2431699999999992</c:v>
                </c:pt>
                <c:pt idx="333">
                  <c:v>9.2643500000000003</c:v>
                </c:pt>
                <c:pt idx="334">
                  <c:v>9.2895400000000006</c:v>
                </c:pt>
                <c:pt idx="335">
                  <c:v>9.3146799999999992</c:v>
                </c:pt>
                <c:pt idx="336">
                  <c:v>9.3418299999999999</c:v>
                </c:pt>
                <c:pt idx="337">
                  <c:v>9.3771000000000004</c:v>
                </c:pt>
                <c:pt idx="338">
                  <c:v>9.4075199999999999</c:v>
                </c:pt>
                <c:pt idx="339">
                  <c:v>9.4380400000000009</c:v>
                </c:pt>
                <c:pt idx="340">
                  <c:v>9.46889</c:v>
                </c:pt>
                <c:pt idx="341">
                  <c:v>9.4955400000000001</c:v>
                </c:pt>
                <c:pt idx="342">
                  <c:v>9.5195799999999995</c:v>
                </c:pt>
                <c:pt idx="343">
                  <c:v>9.5482899999999997</c:v>
                </c:pt>
                <c:pt idx="344">
                  <c:v>9.5758100000000006</c:v>
                </c:pt>
                <c:pt idx="345">
                  <c:v>9.6007999999999996</c:v>
                </c:pt>
                <c:pt idx="346">
                  <c:v>9.6242999999999999</c:v>
                </c:pt>
                <c:pt idx="347">
                  <c:v>9.6470800000000008</c:v>
                </c:pt>
                <c:pt idx="348">
                  <c:v>9.6789400000000008</c:v>
                </c:pt>
                <c:pt idx="349">
                  <c:v>9.7064000000000004</c:v>
                </c:pt>
                <c:pt idx="350">
                  <c:v>9.7401900000000001</c:v>
                </c:pt>
                <c:pt idx="351">
                  <c:v>9.7735900000000004</c:v>
                </c:pt>
                <c:pt idx="352">
                  <c:v>9.8055400000000006</c:v>
                </c:pt>
                <c:pt idx="353">
                  <c:v>9.8315300000000008</c:v>
                </c:pt>
                <c:pt idx="354">
                  <c:v>9.8521099999999997</c:v>
                </c:pt>
                <c:pt idx="355">
                  <c:v>9.8754899999999992</c:v>
                </c:pt>
                <c:pt idx="356">
                  <c:v>9.9024099999999997</c:v>
                </c:pt>
                <c:pt idx="357">
                  <c:v>9.9276400000000002</c:v>
                </c:pt>
                <c:pt idx="358">
                  <c:v>9.9570299999999996</c:v>
                </c:pt>
                <c:pt idx="359">
                  <c:v>9.9825999999999997</c:v>
                </c:pt>
              </c:numCache>
            </c:numRef>
          </c:xVal>
          <c:yVal>
            <c:numRef>
              <c:f>'[11]060318 3 ramp'!$L$5:$L$364</c:f>
              <c:numCache>
                <c:formatCode>General</c:formatCode>
                <c:ptCount val="360"/>
                <c:pt idx="0">
                  <c:v>-18.720600000000001</c:v>
                </c:pt>
                <c:pt idx="1">
                  <c:v>25161.599999999999</c:v>
                </c:pt>
                <c:pt idx="2">
                  <c:v>15919.2</c:v>
                </c:pt>
                <c:pt idx="3">
                  <c:v>15320</c:v>
                </c:pt>
                <c:pt idx="4">
                  <c:v>15525</c:v>
                </c:pt>
                <c:pt idx="5">
                  <c:v>15458</c:v>
                </c:pt>
                <c:pt idx="6">
                  <c:v>15076.2</c:v>
                </c:pt>
                <c:pt idx="7">
                  <c:v>14343.9</c:v>
                </c:pt>
                <c:pt idx="8">
                  <c:v>13283.2</c:v>
                </c:pt>
                <c:pt idx="9">
                  <c:v>12297.7</c:v>
                </c:pt>
                <c:pt idx="10">
                  <c:v>11350.3</c:v>
                </c:pt>
                <c:pt idx="11">
                  <c:v>10465.9</c:v>
                </c:pt>
                <c:pt idx="12">
                  <c:v>9724.08</c:v>
                </c:pt>
                <c:pt idx="13">
                  <c:v>9059.17</c:v>
                </c:pt>
                <c:pt idx="14">
                  <c:v>8477.52</c:v>
                </c:pt>
                <c:pt idx="15">
                  <c:v>7950.93</c:v>
                </c:pt>
                <c:pt idx="16">
                  <c:v>7454.36</c:v>
                </c:pt>
                <c:pt idx="17">
                  <c:v>7036.6</c:v>
                </c:pt>
                <c:pt idx="18">
                  <c:v>6659.92</c:v>
                </c:pt>
                <c:pt idx="19">
                  <c:v>6299.16</c:v>
                </c:pt>
                <c:pt idx="20">
                  <c:v>5998.41</c:v>
                </c:pt>
                <c:pt idx="21">
                  <c:v>5714.49</c:v>
                </c:pt>
                <c:pt idx="22">
                  <c:v>5460.24</c:v>
                </c:pt>
                <c:pt idx="23">
                  <c:v>5222.33</c:v>
                </c:pt>
                <c:pt idx="24">
                  <c:v>4993.6899999999996</c:v>
                </c:pt>
                <c:pt idx="25">
                  <c:v>4788.2299999999996</c:v>
                </c:pt>
                <c:pt idx="26">
                  <c:v>4602.4399999999996</c:v>
                </c:pt>
                <c:pt idx="27">
                  <c:v>4413.88</c:v>
                </c:pt>
                <c:pt idx="28">
                  <c:v>4252.82</c:v>
                </c:pt>
                <c:pt idx="29">
                  <c:v>4096.97</c:v>
                </c:pt>
                <c:pt idx="30">
                  <c:v>3944.85</c:v>
                </c:pt>
                <c:pt idx="31">
                  <c:v>3809.76</c:v>
                </c:pt>
                <c:pt idx="32">
                  <c:v>3678.74</c:v>
                </c:pt>
                <c:pt idx="33">
                  <c:v>3562.78</c:v>
                </c:pt>
                <c:pt idx="34">
                  <c:v>3540.69</c:v>
                </c:pt>
                <c:pt idx="35">
                  <c:v>3328.53</c:v>
                </c:pt>
                <c:pt idx="36">
                  <c:v>3229.92</c:v>
                </c:pt>
                <c:pt idx="37">
                  <c:v>3135.72</c:v>
                </c:pt>
                <c:pt idx="38">
                  <c:v>3042</c:v>
                </c:pt>
                <c:pt idx="39">
                  <c:v>2961.48</c:v>
                </c:pt>
                <c:pt idx="40">
                  <c:v>2877.51</c:v>
                </c:pt>
                <c:pt idx="41">
                  <c:v>2796.7</c:v>
                </c:pt>
                <c:pt idx="42">
                  <c:v>2722.08</c:v>
                </c:pt>
                <c:pt idx="43">
                  <c:v>2652.38</c:v>
                </c:pt>
                <c:pt idx="44">
                  <c:v>2583.65</c:v>
                </c:pt>
                <c:pt idx="45">
                  <c:v>2515.02</c:v>
                </c:pt>
                <c:pt idx="46">
                  <c:v>2444.41</c:v>
                </c:pt>
                <c:pt idx="47">
                  <c:v>2391.29</c:v>
                </c:pt>
                <c:pt idx="48">
                  <c:v>2326.9</c:v>
                </c:pt>
                <c:pt idx="49">
                  <c:v>2272.7800000000002</c:v>
                </c:pt>
                <c:pt idx="50">
                  <c:v>2216.66</c:v>
                </c:pt>
                <c:pt idx="51">
                  <c:v>2160.6999999999998</c:v>
                </c:pt>
                <c:pt idx="52">
                  <c:v>2111.29</c:v>
                </c:pt>
                <c:pt idx="53">
                  <c:v>2063.73</c:v>
                </c:pt>
                <c:pt idx="54">
                  <c:v>2006.72</c:v>
                </c:pt>
                <c:pt idx="55">
                  <c:v>1962.61</c:v>
                </c:pt>
                <c:pt idx="56">
                  <c:v>1923.66</c:v>
                </c:pt>
                <c:pt idx="57">
                  <c:v>1879.2</c:v>
                </c:pt>
                <c:pt idx="58">
                  <c:v>1846.2</c:v>
                </c:pt>
                <c:pt idx="59">
                  <c:v>1804.69</c:v>
                </c:pt>
                <c:pt idx="60">
                  <c:v>1773.89</c:v>
                </c:pt>
                <c:pt idx="61">
                  <c:v>1744.11</c:v>
                </c:pt>
                <c:pt idx="62">
                  <c:v>1714.69</c:v>
                </c:pt>
                <c:pt idx="63">
                  <c:v>1685.59</c:v>
                </c:pt>
                <c:pt idx="64">
                  <c:v>1657.25</c:v>
                </c:pt>
                <c:pt idx="65">
                  <c:v>1626.93</c:v>
                </c:pt>
                <c:pt idx="66">
                  <c:v>1594.3</c:v>
                </c:pt>
                <c:pt idx="67">
                  <c:v>1559.77</c:v>
                </c:pt>
                <c:pt idx="68">
                  <c:v>1536.55</c:v>
                </c:pt>
                <c:pt idx="69">
                  <c:v>1510.72</c:v>
                </c:pt>
                <c:pt idx="70">
                  <c:v>1478.96</c:v>
                </c:pt>
                <c:pt idx="71">
                  <c:v>1453.39</c:v>
                </c:pt>
                <c:pt idx="72">
                  <c:v>1429.17</c:v>
                </c:pt>
                <c:pt idx="73">
                  <c:v>1405.25</c:v>
                </c:pt>
                <c:pt idx="74">
                  <c:v>1387.72</c:v>
                </c:pt>
                <c:pt idx="75">
                  <c:v>1364.04</c:v>
                </c:pt>
                <c:pt idx="76">
                  <c:v>1341.83</c:v>
                </c:pt>
                <c:pt idx="77">
                  <c:v>1318.41</c:v>
                </c:pt>
                <c:pt idx="78">
                  <c:v>1309.32</c:v>
                </c:pt>
                <c:pt idx="79">
                  <c:v>1289.55</c:v>
                </c:pt>
                <c:pt idx="80">
                  <c:v>1268.9000000000001</c:v>
                </c:pt>
                <c:pt idx="81">
                  <c:v>1255.8599999999999</c:v>
                </c:pt>
                <c:pt idx="82">
                  <c:v>1234.07</c:v>
                </c:pt>
                <c:pt idx="83">
                  <c:v>1216.47</c:v>
                </c:pt>
                <c:pt idx="84">
                  <c:v>1200.56</c:v>
                </c:pt>
                <c:pt idx="85">
                  <c:v>1199.31</c:v>
                </c:pt>
                <c:pt idx="86">
                  <c:v>1166.19</c:v>
                </c:pt>
                <c:pt idx="87">
                  <c:v>1151.72</c:v>
                </c:pt>
                <c:pt idx="88">
                  <c:v>1132.97</c:v>
                </c:pt>
                <c:pt idx="89">
                  <c:v>1125.0899999999999</c:v>
                </c:pt>
                <c:pt idx="90">
                  <c:v>1123.6600000000001</c:v>
                </c:pt>
                <c:pt idx="91">
                  <c:v>1088.3399999999999</c:v>
                </c:pt>
                <c:pt idx="92">
                  <c:v>1072.74</c:v>
                </c:pt>
                <c:pt idx="93">
                  <c:v>1058.29</c:v>
                </c:pt>
                <c:pt idx="94">
                  <c:v>1041.3599999999999</c:v>
                </c:pt>
                <c:pt idx="95">
                  <c:v>1026.1600000000001</c:v>
                </c:pt>
                <c:pt idx="96">
                  <c:v>1008.03</c:v>
                </c:pt>
                <c:pt idx="97">
                  <c:v>995.226</c:v>
                </c:pt>
                <c:pt idx="98">
                  <c:v>980.83399999999995</c:v>
                </c:pt>
                <c:pt idx="99">
                  <c:v>971.69799999999998</c:v>
                </c:pt>
                <c:pt idx="100">
                  <c:v>961.76900000000001</c:v>
                </c:pt>
                <c:pt idx="101">
                  <c:v>955.68200000000002</c:v>
                </c:pt>
                <c:pt idx="102">
                  <c:v>941.16800000000001</c:v>
                </c:pt>
                <c:pt idx="103">
                  <c:v>932.91</c:v>
                </c:pt>
                <c:pt idx="104">
                  <c:v>919.87800000000004</c:v>
                </c:pt>
                <c:pt idx="105">
                  <c:v>913.32399999999996</c:v>
                </c:pt>
                <c:pt idx="106">
                  <c:v>904.92399999999998</c:v>
                </c:pt>
                <c:pt idx="107">
                  <c:v>896.80100000000004</c:v>
                </c:pt>
                <c:pt idx="108">
                  <c:v>886.375</c:v>
                </c:pt>
                <c:pt idx="109">
                  <c:v>875.79499999999996</c:v>
                </c:pt>
                <c:pt idx="110">
                  <c:v>865.25400000000002</c:v>
                </c:pt>
                <c:pt idx="111">
                  <c:v>856.55700000000002</c:v>
                </c:pt>
                <c:pt idx="112">
                  <c:v>846.07399999999996</c:v>
                </c:pt>
                <c:pt idx="113">
                  <c:v>833.52700000000004</c:v>
                </c:pt>
                <c:pt idx="114">
                  <c:v>825.87400000000002</c:v>
                </c:pt>
                <c:pt idx="115">
                  <c:v>820.577</c:v>
                </c:pt>
                <c:pt idx="116">
                  <c:v>813.81299999999999</c:v>
                </c:pt>
                <c:pt idx="117">
                  <c:v>805.48800000000006</c:v>
                </c:pt>
                <c:pt idx="118">
                  <c:v>794.68899999999996</c:v>
                </c:pt>
                <c:pt idx="119">
                  <c:v>787.81</c:v>
                </c:pt>
                <c:pt idx="120">
                  <c:v>778.06</c:v>
                </c:pt>
                <c:pt idx="121">
                  <c:v>769.2</c:v>
                </c:pt>
                <c:pt idx="122">
                  <c:v>760.04100000000005</c:v>
                </c:pt>
                <c:pt idx="123">
                  <c:v>749.91899999999998</c:v>
                </c:pt>
                <c:pt idx="124">
                  <c:v>740.40200000000004</c:v>
                </c:pt>
                <c:pt idx="125">
                  <c:v>734.95600000000002</c:v>
                </c:pt>
                <c:pt idx="126">
                  <c:v>729.80799999999999</c:v>
                </c:pt>
                <c:pt idx="127">
                  <c:v>721.75300000000004</c:v>
                </c:pt>
                <c:pt idx="128">
                  <c:v>717.93799999999999</c:v>
                </c:pt>
                <c:pt idx="129">
                  <c:v>713.54700000000003</c:v>
                </c:pt>
                <c:pt idx="130">
                  <c:v>708.96900000000005</c:v>
                </c:pt>
                <c:pt idx="131">
                  <c:v>700.80399999999997</c:v>
                </c:pt>
                <c:pt idx="132">
                  <c:v>695.37699999999995</c:v>
                </c:pt>
                <c:pt idx="133">
                  <c:v>686.35599999999999</c:v>
                </c:pt>
                <c:pt idx="134">
                  <c:v>678.64800000000002</c:v>
                </c:pt>
                <c:pt idx="135">
                  <c:v>672.447</c:v>
                </c:pt>
                <c:pt idx="136">
                  <c:v>666.904</c:v>
                </c:pt>
                <c:pt idx="137">
                  <c:v>661.28599999999994</c:v>
                </c:pt>
                <c:pt idx="138">
                  <c:v>655.54899999999998</c:v>
                </c:pt>
                <c:pt idx="139">
                  <c:v>649.327</c:v>
                </c:pt>
                <c:pt idx="140">
                  <c:v>645.89</c:v>
                </c:pt>
                <c:pt idx="141">
                  <c:v>645.26700000000005</c:v>
                </c:pt>
                <c:pt idx="142">
                  <c:v>642.97199999999998</c:v>
                </c:pt>
                <c:pt idx="143">
                  <c:v>640.12</c:v>
                </c:pt>
                <c:pt idx="144">
                  <c:v>637.26499999999999</c:v>
                </c:pt>
                <c:pt idx="145">
                  <c:v>633.30200000000002</c:v>
                </c:pt>
                <c:pt idx="146">
                  <c:v>627.08000000000004</c:v>
                </c:pt>
                <c:pt idx="147">
                  <c:v>621.19000000000005</c:v>
                </c:pt>
                <c:pt idx="148">
                  <c:v>614.51400000000001</c:v>
                </c:pt>
                <c:pt idx="149">
                  <c:v>606.09500000000003</c:v>
                </c:pt>
                <c:pt idx="150">
                  <c:v>600.08900000000006</c:v>
                </c:pt>
                <c:pt idx="151">
                  <c:v>591.52099999999996</c:v>
                </c:pt>
                <c:pt idx="152">
                  <c:v>583.40800000000002</c:v>
                </c:pt>
                <c:pt idx="153">
                  <c:v>575.78899999999999</c:v>
                </c:pt>
                <c:pt idx="154">
                  <c:v>568.85400000000004</c:v>
                </c:pt>
                <c:pt idx="155">
                  <c:v>562.44100000000003</c:v>
                </c:pt>
                <c:pt idx="156">
                  <c:v>557.91200000000003</c:v>
                </c:pt>
                <c:pt idx="157">
                  <c:v>554.21199999999999</c:v>
                </c:pt>
                <c:pt idx="158">
                  <c:v>551.19200000000001</c:v>
                </c:pt>
                <c:pt idx="159">
                  <c:v>549.12699999999995</c:v>
                </c:pt>
                <c:pt idx="160">
                  <c:v>546.55600000000004</c:v>
                </c:pt>
                <c:pt idx="161">
                  <c:v>543.93499999999995</c:v>
                </c:pt>
                <c:pt idx="162">
                  <c:v>542.37400000000002</c:v>
                </c:pt>
                <c:pt idx="163">
                  <c:v>541.38199999999995</c:v>
                </c:pt>
                <c:pt idx="164">
                  <c:v>539.16</c:v>
                </c:pt>
                <c:pt idx="165">
                  <c:v>535.09500000000003</c:v>
                </c:pt>
                <c:pt idx="166">
                  <c:v>531.34199999999998</c:v>
                </c:pt>
                <c:pt idx="167">
                  <c:v>527.21500000000003</c:v>
                </c:pt>
                <c:pt idx="168">
                  <c:v>522.02099999999996</c:v>
                </c:pt>
                <c:pt idx="169">
                  <c:v>517.29899999999998</c:v>
                </c:pt>
                <c:pt idx="170">
                  <c:v>512.98500000000001</c:v>
                </c:pt>
                <c:pt idx="171">
                  <c:v>509.01</c:v>
                </c:pt>
                <c:pt idx="172">
                  <c:v>505.35500000000002</c:v>
                </c:pt>
                <c:pt idx="173">
                  <c:v>502.15600000000001</c:v>
                </c:pt>
                <c:pt idx="174">
                  <c:v>497.88099999999997</c:v>
                </c:pt>
                <c:pt idx="175">
                  <c:v>492.98700000000002</c:v>
                </c:pt>
                <c:pt idx="176">
                  <c:v>487.06400000000002</c:v>
                </c:pt>
                <c:pt idx="177">
                  <c:v>482.95600000000002</c:v>
                </c:pt>
                <c:pt idx="178">
                  <c:v>476.90699999999998</c:v>
                </c:pt>
                <c:pt idx="179">
                  <c:v>474.24</c:v>
                </c:pt>
                <c:pt idx="180">
                  <c:v>469.12099999999998</c:v>
                </c:pt>
                <c:pt idx="181">
                  <c:v>465.51499999999999</c:v>
                </c:pt>
                <c:pt idx="182">
                  <c:v>461.52499999999998</c:v>
                </c:pt>
                <c:pt idx="183">
                  <c:v>457.80900000000003</c:v>
                </c:pt>
                <c:pt idx="184">
                  <c:v>455.03699999999998</c:v>
                </c:pt>
                <c:pt idx="185">
                  <c:v>451.55200000000002</c:v>
                </c:pt>
                <c:pt idx="186">
                  <c:v>448.99599999999998</c:v>
                </c:pt>
                <c:pt idx="187">
                  <c:v>446.03899999999999</c:v>
                </c:pt>
                <c:pt idx="188">
                  <c:v>444.488</c:v>
                </c:pt>
                <c:pt idx="189">
                  <c:v>443.315</c:v>
                </c:pt>
                <c:pt idx="190">
                  <c:v>443.09500000000003</c:v>
                </c:pt>
                <c:pt idx="191">
                  <c:v>442.017</c:v>
                </c:pt>
                <c:pt idx="192">
                  <c:v>440.62700000000001</c:v>
                </c:pt>
                <c:pt idx="193">
                  <c:v>438.45699999999999</c:v>
                </c:pt>
                <c:pt idx="194">
                  <c:v>436.72699999999998</c:v>
                </c:pt>
                <c:pt idx="195">
                  <c:v>433.483</c:v>
                </c:pt>
                <c:pt idx="196">
                  <c:v>429.24599999999998</c:v>
                </c:pt>
                <c:pt idx="197">
                  <c:v>424.76799999999997</c:v>
                </c:pt>
                <c:pt idx="198">
                  <c:v>421.334</c:v>
                </c:pt>
                <c:pt idx="199">
                  <c:v>418.31299999999999</c:v>
                </c:pt>
                <c:pt idx="200">
                  <c:v>414.88200000000001</c:v>
                </c:pt>
                <c:pt idx="201">
                  <c:v>412.77199999999999</c:v>
                </c:pt>
                <c:pt idx="202">
                  <c:v>408.79399999999998</c:v>
                </c:pt>
                <c:pt idx="203">
                  <c:v>402.20699999999999</c:v>
                </c:pt>
                <c:pt idx="204">
                  <c:v>394.69200000000001</c:v>
                </c:pt>
                <c:pt idx="205">
                  <c:v>389.91500000000002</c:v>
                </c:pt>
                <c:pt idx="206">
                  <c:v>386.90499999999997</c:v>
                </c:pt>
                <c:pt idx="207">
                  <c:v>385.26</c:v>
                </c:pt>
                <c:pt idx="208">
                  <c:v>383.87700000000001</c:v>
                </c:pt>
                <c:pt idx="209">
                  <c:v>383.96899999999999</c:v>
                </c:pt>
                <c:pt idx="210">
                  <c:v>384.86099999999999</c:v>
                </c:pt>
                <c:pt idx="211">
                  <c:v>385.27300000000002</c:v>
                </c:pt>
                <c:pt idx="212">
                  <c:v>386.09199999999998</c:v>
                </c:pt>
                <c:pt idx="213">
                  <c:v>386.88499999999999</c:v>
                </c:pt>
                <c:pt idx="214">
                  <c:v>386.44499999999999</c:v>
                </c:pt>
                <c:pt idx="215">
                  <c:v>384.02300000000002</c:v>
                </c:pt>
                <c:pt idx="216">
                  <c:v>383.04</c:v>
                </c:pt>
                <c:pt idx="217">
                  <c:v>380.50200000000001</c:v>
                </c:pt>
                <c:pt idx="218">
                  <c:v>377.40300000000002</c:v>
                </c:pt>
                <c:pt idx="219">
                  <c:v>372.95400000000001</c:v>
                </c:pt>
                <c:pt idx="220">
                  <c:v>368.83800000000002</c:v>
                </c:pt>
                <c:pt idx="221">
                  <c:v>375.53100000000001</c:v>
                </c:pt>
                <c:pt idx="222">
                  <c:v>362.42500000000001</c:v>
                </c:pt>
                <c:pt idx="223">
                  <c:v>361.85500000000002</c:v>
                </c:pt>
                <c:pt idx="224">
                  <c:v>353.66800000000001</c:v>
                </c:pt>
                <c:pt idx="225">
                  <c:v>351.03500000000003</c:v>
                </c:pt>
                <c:pt idx="226">
                  <c:v>349.91899999999998</c:v>
                </c:pt>
                <c:pt idx="227">
                  <c:v>345.00599999999997</c:v>
                </c:pt>
                <c:pt idx="228">
                  <c:v>339.62099999999998</c:v>
                </c:pt>
                <c:pt idx="229">
                  <c:v>337.76900000000001</c:v>
                </c:pt>
                <c:pt idx="230">
                  <c:v>337.46100000000001</c:v>
                </c:pt>
                <c:pt idx="231">
                  <c:v>337.303</c:v>
                </c:pt>
                <c:pt idx="232">
                  <c:v>338.72</c:v>
                </c:pt>
                <c:pt idx="233">
                  <c:v>343.05</c:v>
                </c:pt>
                <c:pt idx="234">
                  <c:v>346.26400000000001</c:v>
                </c:pt>
                <c:pt idx="235">
                  <c:v>347.84</c:v>
                </c:pt>
                <c:pt idx="236">
                  <c:v>347.57400000000001</c:v>
                </c:pt>
                <c:pt idx="237">
                  <c:v>345.04700000000003</c:v>
                </c:pt>
                <c:pt idx="238">
                  <c:v>342.24900000000002</c:v>
                </c:pt>
                <c:pt idx="239">
                  <c:v>337.65699999999998</c:v>
                </c:pt>
                <c:pt idx="240">
                  <c:v>334.53699999999998</c:v>
                </c:pt>
                <c:pt idx="241">
                  <c:v>332.01900000000001</c:v>
                </c:pt>
                <c:pt idx="242">
                  <c:v>328.322</c:v>
                </c:pt>
                <c:pt idx="243">
                  <c:v>326.42700000000002</c:v>
                </c:pt>
                <c:pt idx="244">
                  <c:v>315.51900000000001</c:v>
                </c:pt>
                <c:pt idx="245">
                  <c:v>311.90499999999997</c:v>
                </c:pt>
                <c:pt idx="246">
                  <c:v>308.46300000000002</c:v>
                </c:pt>
                <c:pt idx="247">
                  <c:v>308.55599999999998</c:v>
                </c:pt>
                <c:pt idx="248">
                  <c:v>306.06</c:v>
                </c:pt>
                <c:pt idx="249">
                  <c:v>306.11200000000002</c:v>
                </c:pt>
                <c:pt idx="250">
                  <c:v>308.84100000000001</c:v>
                </c:pt>
                <c:pt idx="251">
                  <c:v>313.28399999999999</c:v>
                </c:pt>
                <c:pt idx="252">
                  <c:v>319.81900000000002</c:v>
                </c:pt>
                <c:pt idx="253">
                  <c:v>323.49099999999999</c:v>
                </c:pt>
                <c:pt idx="254">
                  <c:v>324.82299999999998</c:v>
                </c:pt>
                <c:pt idx="255">
                  <c:v>320.19299999999998</c:v>
                </c:pt>
                <c:pt idx="256">
                  <c:v>315.93599999999998</c:v>
                </c:pt>
                <c:pt idx="257">
                  <c:v>310.786</c:v>
                </c:pt>
                <c:pt idx="258">
                  <c:v>303.59300000000002</c:v>
                </c:pt>
                <c:pt idx="259">
                  <c:v>297.54399999999998</c:v>
                </c:pt>
                <c:pt idx="260">
                  <c:v>291.94</c:v>
                </c:pt>
                <c:pt idx="261">
                  <c:v>287.28399999999999</c:v>
                </c:pt>
                <c:pt idx="262">
                  <c:v>285.02300000000002</c:v>
                </c:pt>
                <c:pt idx="263">
                  <c:v>285.71899999999999</c:v>
                </c:pt>
                <c:pt idx="264">
                  <c:v>286.49299999999999</c:v>
                </c:pt>
                <c:pt idx="265">
                  <c:v>289.733</c:v>
                </c:pt>
                <c:pt idx="266">
                  <c:v>298.786</c:v>
                </c:pt>
                <c:pt idx="267">
                  <c:v>299.69799999999998</c:v>
                </c:pt>
                <c:pt idx="268">
                  <c:v>303.19099999999997</c:v>
                </c:pt>
                <c:pt idx="269">
                  <c:v>304.61099999999999</c:v>
                </c:pt>
                <c:pt idx="270">
                  <c:v>303.91500000000002</c:v>
                </c:pt>
                <c:pt idx="271">
                  <c:v>300.48700000000002</c:v>
                </c:pt>
                <c:pt idx="272">
                  <c:v>293.70499999999998</c:v>
                </c:pt>
                <c:pt idx="273">
                  <c:v>289.45400000000001</c:v>
                </c:pt>
                <c:pt idx="274">
                  <c:v>278.83</c:v>
                </c:pt>
                <c:pt idx="275">
                  <c:v>270.346</c:v>
                </c:pt>
                <c:pt idx="276">
                  <c:v>265.42700000000002</c:v>
                </c:pt>
                <c:pt idx="277">
                  <c:v>260.55599999999998</c:v>
                </c:pt>
                <c:pt idx="278">
                  <c:v>257.82100000000003</c:v>
                </c:pt>
                <c:pt idx="279">
                  <c:v>261.56700000000001</c:v>
                </c:pt>
                <c:pt idx="280">
                  <c:v>268.44099999999997</c:v>
                </c:pt>
                <c:pt idx="281">
                  <c:v>271.738</c:v>
                </c:pt>
                <c:pt idx="282">
                  <c:v>277.39999999999998</c:v>
                </c:pt>
                <c:pt idx="283">
                  <c:v>284.10700000000003</c:v>
                </c:pt>
                <c:pt idx="284">
                  <c:v>288.584</c:v>
                </c:pt>
                <c:pt idx="285">
                  <c:v>288.976</c:v>
                </c:pt>
                <c:pt idx="286">
                  <c:v>284.99700000000001</c:v>
                </c:pt>
                <c:pt idx="287">
                  <c:v>278.46899999999999</c:v>
                </c:pt>
                <c:pt idx="288">
                  <c:v>267.27800000000002</c:v>
                </c:pt>
                <c:pt idx="289">
                  <c:v>254.83</c:v>
                </c:pt>
                <c:pt idx="290">
                  <c:v>244.74199999999999</c:v>
                </c:pt>
                <c:pt idx="291">
                  <c:v>241.79400000000001</c:v>
                </c:pt>
                <c:pt idx="292">
                  <c:v>237.34399999999999</c:v>
                </c:pt>
                <c:pt idx="293">
                  <c:v>238.08699999999999</c:v>
                </c:pt>
                <c:pt idx="294">
                  <c:v>242.95599999999999</c:v>
                </c:pt>
                <c:pt idx="295">
                  <c:v>251.28100000000001</c:v>
                </c:pt>
                <c:pt idx="296">
                  <c:v>262.58800000000002</c:v>
                </c:pt>
                <c:pt idx="297">
                  <c:v>271.911</c:v>
                </c:pt>
                <c:pt idx="298">
                  <c:v>277.15800000000002</c:v>
                </c:pt>
                <c:pt idx="299">
                  <c:v>278.38099999999997</c:v>
                </c:pt>
                <c:pt idx="300">
                  <c:v>274.56400000000002</c:v>
                </c:pt>
                <c:pt idx="301">
                  <c:v>263.661</c:v>
                </c:pt>
                <c:pt idx="302">
                  <c:v>252.232</c:v>
                </c:pt>
                <c:pt idx="303">
                  <c:v>240.86099999999999</c:v>
                </c:pt>
                <c:pt idx="304">
                  <c:v>231.643</c:v>
                </c:pt>
                <c:pt idx="305">
                  <c:v>225.81899999999999</c:v>
                </c:pt>
                <c:pt idx="306">
                  <c:v>226.715</c:v>
                </c:pt>
                <c:pt idx="307">
                  <c:v>228.768</c:v>
                </c:pt>
                <c:pt idx="308">
                  <c:v>234.49299999999999</c:v>
                </c:pt>
                <c:pt idx="309">
                  <c:v>246.22800000000001</c:v>
                </c:pt>
                <c:pt idx="310">
                  <c:v>259.84699999999998</c:v>
                </c:pt>
                <c:pt idx="311">
                  <c:v>265.95499999999998</c:v>
                </c:pt>
                <c:pt idx="312">
                  <c:v>269.83699999999999</c:v>
                </c:pt>
                <c:pt idx="313">
                  <c:v>265.529</c:v>
                </c:pt>
                <c:pt idx="314">
                  <c:v>254.32</c:v>
                </c:pt>
                <c:pt idx="315">
                  <c:v>237.70099999999999</c:v>
                </c:pt>
                <c:pt idx="316">
                  <c:v>225.60900000000001</c:v>
                </c:pt>
                <c:pt idx="317">
                  <c:v>221.13900000000001</c:v>
                </c:pt>
                <c:pt idx="318">
                  <c:v>221.70500000000001</c:v>
                </c:pt>
                <c:pt idx="319">
                  <c:v>221.3</c:v>
                </c:pt>
                <c:pt idx="320">
                  <c:v>218.28200000000001</c:v>
                </c:pt>
                <c:pt idx="321">
                  <c:v>215.48500000000001</c:v>
                </c:pt>
                <c:pt idx="322">
                  <c:v>218.34800000000001</c:v>
                </c:pt>
                <c:pt idx="323">
                  <c:v>230.643</c:v>
                </c:pt>
                <c:pt idx="324">
                  <c:v>241.47200000000001</c:v>
                </c:pt>
                <c:pt idx="325">
                  <c:v>245.61199999999999</c:v>
                </c:pt>
                <c:pt idx="326">
                  <c:v>240.74100000000001</c:v>
                </c:pt>
                <c:pt idx="327">
                  <c:v>236.68100000000001</c:v>
                </c:pt>
                <c:pt idx="328">
                  <c:v>234.333</c:v>
                </c:pt>
                <c:pt idx="329">
                  <c:v>228.35599999999999</c:v>
                </c:pt>
                <c:pt idx="330">
                  <c:v>216.88800000000001</c:v>
                </c:pt>
                <c:pt idx="331">
                  <c:v>203.834</c:v>
                </c:pt>
                <c:pt idx="332">
                  <c:v>194.95099999999999</c:v>
                </c:pt>
                <c:pt idx="333">
                  <c:v>194.828</c:v>
                </c:pt>
                <c:pt idx="334">
                  <c:v>202.14599999999999</c:v>
                </c:pt>
                <c:pt idx="335">
                  <c:v>212.279</c:v>
                </c:pt>
                <c:pt idx="336">
                  <c:v>224.869</c:v>
                </c:pt>
                <c:pt idx="337">
                  <c:v>234.83699999999999</c:v>
                </c:pt>
                <c:pt idx="338">
                  <c:v>234.124</c:v>
                </c:pt>
                <c:pt idx="339">
                  <c:v>226.292</c:v>
                </c:pt>
                <c:pt idx="340">
                  <c:v>216.77600000000001</c:v>
                </c:pt>
                <c:pt idx="341">
                  <c:v>206.935</c:v>
                </c:pt>
                <c:pt idx="342">
                  <c:v>200.26400000000001</c:v>
                </c:pt>
                <c:pt idx="343">
                  <c:v>195.92</c:v>
                </c:pt>
                <c:pt idx="344">
                  <c:v>192.45500000000001</c:v>
                </c:pt>
                <c:pt idx="345">
                  <c:v>189.13300000000001</c:v>
                </c:pt>
                <c:pt idx="346">
                  <c:v>190.83199999999999</c:v>
                </c:pt>
                <c:pt idx="347">
                  <c:v>201.43</c:v>
                </c:pt>
                <c:pt idx="348">
                  <c:v>213.185</c:v>
                </c:pt>
                <c:pt idx="349">
                  <c:v>221.78</c:v>
                </c:pt>
                <c:pt idx="350">
                  <c:v>224.12899999999999</c:v>
                </c:pt>
                <c:pt idx="351">
                  <c:v>219.32599999999999</c:v>
                </c:pt>
                <c:pt idx="352">
                  <c:v>206.81899999999999</c:v>
                </c:pt>
                <c:pt idx="353">
                  <c:v>191.208</c:v>
                </c:pt>
                <c:pt idx="354">
                  <c:v>180.75800000000001</c:v>
                </c:pt>
                <c:pt idx="355">
                  <c:v>177.483</c:v>
                </c:pt>
                <c:pt idx="356">
                  <c:v>181.32599999999999</c:v>
                </c:pt>
                <c:pt idx="357">
                  <c:v>191.738</c:v>
                </c:pt>
                <c:pt idx="358">
                  <c:v>201.631</c:v>
                </c:pt>
                <c:pt idx="359">
                  <c:v>209.11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89-4B94-A4DF-689158EB3C9B}"/>
            </c:ext>
          </c:extLst>
        </c:ser>
        <c:ser>
          <c:idx val="2"/>
          <c:order val="2"/>
          <c:tx>
            <c:v>cross hatch SR 0.00001 to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ramp'!$S$5:$S$364</c:f>
              <c:numCache>
                <c:formatCode>General</c:formatCode>
                <c:ptCount val="360"/>
                <c:pt idx="0">
                  <c:v>2.1614300000000002E-3</c:v>
                </c:pt>
                <c:pt idx="1">
                  <c:v>7.3069999999999996E-2</c:v>
                </c:pt>
                <c:pt idx="2">
                  <c:v>0.17423</c:v>
                </c:pt>
                <c:pt idx="3">
                  <c:v>0.26687100000000002</c:v>
                </c:pt>
                <c:pt idx="4">
                  <c:v>0.36054399999999998</c:v>
                </c:pt>
                <c:pt idx="5">
                  <c:v>0.45412999999999998</c:v>
                </c:pt>
                <c:pt idx="6">
                  <c:v>0.54357999999999995</c:v>
                </c:pt>
                <c:pt idx="7">
                  <c:v>0.62868199999999996</c:v>
                </c:pt>
                <c:pt idx="8">
                  <c:v>0.71826900000000005</c:v>
                </c:pt>
                <c:pt idx="9">
                  <c:v>0.801118</c:v>
                </c:pt>
                <c:pt idx="10">
                  <c:v>0.884633</c:v>
                </c:pt>
                <c:pt idx="11">
                  <c:v>0.97251299999999996</c:v>
                </c:pt>
                <c:pt idx="12">
                  <c:v>1.05477</c:v>
                </c:pt>
                <c:pt idx="13">
                  <c:v>1.1370100000000001</c:v>
                </c:pt>
                <c:pt idx="14">
                  <c:v>1.2189000000000001</c:v>
                </c:pt>
                <c:pt idx="15">
                  <c:v>1.3019000000000001</c:v>
                </c:pt>
                <c:pt idx="16">
                  <c:v>1.38914</c:v>
                </c:pt>
                <c:pt idx="17">
                  <c:v>1.47099</c:v>
                </c:pt>
                <c:pt idx="18">
                  <c:v>1.55301</c:v>
                </c:pt>
                <c:pt idx="19">
                  <c:v>1.6408</c:v>
                </c:pt>
                <c:pt idx="20">
                  <c:v>1.72332</c:v>
                </c:pt>
                <c:pt idx="21">
                  <c:v>1.8042800000000001</c:v>
                </c:pt>
                <c:pt idx="22">
                  <c:v>1.88653</c:v>
                </c:pt>
                <c:pt idx="23">
                  <c:v>1.9690099999999999</c:v>
                </c:pt>
                <c:pt idx="24">
                  <c:v>2.0566399999999998</c:v>
                </c:pt>
                <c:pt idx="25">
                  <c:v>2.1386699999999998</c:v>
                </c:pt>
                <c:pt idx="26">
                  <c:v>2.2205300000000001</c:v>
                </c:pt>
                <c:pt idx="27">
                  <c:v>2.3073199999999998</c:v>
                </c:pt>
                <c:pt idx="28">
                  <c:v>2.3901300000000001</c:v>
                </c:pt>
                <c:pt idx="29">
                  <c:v>2.4721799999999998</c:v>
                </c:pt>
                <c:pt idx="30">
                  <c:v>2.5598000000000001</c:v>
                </c:pt>
                <c:pt idx="31">
                  <c:v>2.6421100000000002</c:v>
                </c:pt>
                <c:pt idx="32">
                  <c:v>2.7240099999999998</c:v>
                </c:pt>
                <c:pt idx="33">
                  <c:v>2.80511</c:v>
                </c:pt>
                <c:pt idx="34">
                  <c:v>2.8880499999999998</c:v>
                </c:pt>
                <c:pt idx="35">
                  <c:v>2.9717899999999999</c:v>
                </c:pt>
                <c:pt idx="36">
                  <c:v>3.0621499999999999</c:v>
                </c:pt>
                <c:pt idx="37">
                  <c:v>3.1385900000000002</c:v>
                </c:pt>
                <c:pt idx="38">
                  <c:v>3.22593</c:v>
                </c:pt>
                <c:pt idx="39">
                  <c:v>3.2894100000000002</c:v>
                </c:pt>
                <c:pt idx="40">
                  <c:v>3.4036200000000001</c:v>
                </c:pt>
                <c:pt idx="41">
                  <c:v>3.4708999999999999</c:v>
                </c:pt>
                <c:pt idx="42">
                  <c:v>3.55281</c:v>
                </c:pt>
                <c:pt idx="43">
                  <c:v>3.6417999999999999</c:v>
                </c:pt>
                <c:pt idx="44">
                  <c:v>3.72323</c:v>
                </c:pt>
                <c:pt idx="45">
                  <c:v>3.80341</c:v>
                </c:pt>
                <c:pt idx="46">
                  <c:v>3.8884500000000002</c:v>
                </c:pt>
                <c:pt idx="47">
                  <c:v>3.9798800000000001</c:v>
                </c:pt>
                <c:pt idx="48">
                  <c:v>4.0550800000000002</c:v>
                </c:pt>
                <c:pt idx="49">
                  <c:v>4.1400600000000001</c:v>
                </c:pt>
                <c:pt idx="50">
                  <c:v>4.2190799999999999</c:v>
                </c:pt>
                <c:pt idx="51">
                  <c:v>4.3073399999999999</c:v>
                </c:pt>
                <c:pt idx="52">
                  <c:v>4.3879400000000004</c:v>
                </c:pt>
                <c:pt idx="53">
                  <c:v>4.4697100000000001</c:v>
                </c:pt>
                <c:pt idx="54">
                  <c:v>4.5572299999999997</c:v>
                </c:pt>
                <c:pt idx="55">
                  <c:v>4.6400800000000002</c:v>
                </c:pt>
                <c:pt idx="56">
                  <c:v>4.7207299999999996</c:v>
                </c:pt>
                <c:pt idx="57">
                  <c:v>4.8073499999999996</c:v>
                </c:pt>
                <c:pt idx="58">
                  <c:v>4.8919499999999996</c:v>
                </c:pt>
                <c:pt idx="59">
                  <c:v>4.9717799999999999</c:v>
                </c:pt>
                <c:pt idx="60">
                  <c:v>5.0527800000000003</c:v>
                </c:pt>
                <c:pt idx="61">
                  <c:v>5.1361800000000004</c:v>
                </c:pt>
                <c:pt idx="62">
                  <c:v>5.2197100000000001</c:v>
                </c:pt>
                <c:pt idx="63">
                  <c:v>5.3015600000000003</c:v>
                </c:pt>
                <c:pt idx="64">
                  <c:v>5.3853099999999996</c:v>
                </c:pt>
                <c:pt idx="65">
                  <c:v>5.4738600000000002</c:v>
                </c:pt>
                <c:pt idx="66">
                  <c:v>5.5532599999999999</c:v>
                </c:pt>
                <c:pt idx="67">
                  <c:v>5.6337700000000002</c:v>
                </c:pt>
                <c:pt idx="68">
                  <c:v>5.71922</c:v>
                </c:pt>
                <c:pt idx="69">
                  <c:v>5.7985199999999999</c:v>
                </c:pt>
                <c:pt idx="70">
                  <c:v>5.8870199999999997</c:v>
                </c:pt>
                <c:pt idx="71">
                  <c:v>5.9717000000000002</c:v>
                </c:pt>
                <c:pt idx="72">
                  <c:v>6.0501100000000001</c:v>
                </c:pt>
                <c:pt idx="73">
                  <c:v>6.13727</c:v>
                </c:pt>
                <c:pt idx="74">
                  <c:v>6.2184999999999997</c:v>
                </c:pt>
                <c:pt idx="75">
                  <c:v>6.2998599999999998</c:v>
                </c:pt>
                <c:pt idx="76">
                  <c:v>6.3822999999999999</c:v>
                </c:pt>
                <c:pt idx="77">
                  <c:v>6.4664599999999997</c:v>
                </c:pt>
                <c:pt idx="78">
                  <c:v>6.5538600000000002</c:v>
                </c:pt>
                <c:pt idx="79">
                  <c:v>6.6354199999999999</c:v>
                </c:pt>
                <c:pt idx="80">
                  <c:v>6.71774</c:v>
                </c:pt>
                <c:pt idx="81">
                  <c:v>6.8070199999999996</c:v>
                </c:pt>
                <c:pt idx="82">
                  <c:v>6.8892300000000004</c:v>
                </c:pt>
                <c:pt idx="83">
                  <c:v>6.9690899999999996</c:v>
                </c:pt>
                <c:pt idx="84">
                  <c:v>7.0512600000000001</c:v>
                </c:pt>
                <c:pt idx="85">
                  <c:v>7.1357600000000003</c:v>
                </c:pt>
                <c:pt idx="86">
                  <c:v>7.2209099999999999</c:v>
                </c:pt>
                <c:pt idx="87">
                  <c:v>7.3036599999999998</c:v>
                </c:pt>
                <c:pt idx="88">
                  <c:v>7.3879900000000003</c:v>
                </c:pt>
                <c:pt idx="89">
                  <c:v>7.4750899999999998</c:v>
                </c:pt>
                <c:pt idx="90">
                  <c:v>7.5579999999999998</c:v>
                </c:pt>
                <c:pt idx="91">
                  <c:v>7.6375000000000002</c:v>
                </c:pt>
                <c:pt idx="92">
                  <c:v>7.7225900000000003</c:v>
                </c:pt>
                <c:pt idx="93">
                  <c:v>7.8038600000000002</c:v>
                </c:pt>
                <c:pt idx="94">
                  <c:v>7.8824300000000003</c:v>
                </c:pt>
                <c:pt idx="95">
                  <c:v>7.9669800000000004</c:v>
                </c:pt>
                <c:pt idx="96">
                  <c:v>8.0529200000000003</c:v>
                </c:pt>
                <c:pt idx="97">
                  <c:v>8.1417699999999993</c:v>
                </c:pt>
                <c:pt idx="98">
                  <c:v>8.2202999999999999</c:v>
                </c:pt>
                <c:pt idx="99">
                  <c:v>8.3023299999999995</c:v>
                </c:pt>
                <c:pt idx="100">
                  <c:v>8.3881499999999996</c:v>
                </c:pt>
                <c:pt idx="101">
                  <c:v>8.4740199999999994</c:v>
                </c:pt>
                <c:pt idx="102">
                  <c:v>8.5494000000000003</c:v>
                </c:pt>
                <c:pt idx="103">
                  <c:v>8.6307799999999997</c:v>
                </c:pt>
                <c:pt idx="104">
                  <c:v>8.7162799999999994</c:v>
                </c:pt>
                <c:pt idx="105">
                  <c:v>8.8061799999999995</c:v>
                </c:pt>
                <c:pt idx="106">
                  <c:v>8.8871900000000004</c:v>
                </c:pt>
                <c:pt idx="107">
                  <c:v>8.9662400000000009</c:v>
                </c:pt>
                <c:pt idx="108">
                  <c:v>9.0539900000000006</c:v>
                </c:pt>
                <c:pt idx="109">
                  <c:v>9.1378400000000006</c:v>
                </c:pt>
                <c:pt idx="110">
                  <c:v>9.2150499999999997</c:v>
                </c:pt>
                <c:pt idx="111">
                  <c:v>9.3006600000000006</c:v>
                </c:pt>
                <c:pt idx="112">
                  <c:v>9.3826900000000002</c:v>
                </c:pt>
                <c:pt idx="113">
                  <c:v>9.4702500000000001</c:v>
                </c:pt>
                <c:pt idx="114">
                  <c:v>9.5509799999999991</c:v>
                </c:pt>
                <c:pt idx="115">
                  <c:v>9.6325900000000004</c:v>
                </c:pt>
                <c:pt idx="116">
                  <c:v>9.7218999999999998</c:v>
                </c:pt>
                <c:pt idx="117">
                  <c:v>9.8034800000000004</c:v>
                </c:pt>
                <c:pt idx="118">
                  <c:v>9.8818000000000001</c:v>
                </c:pt>
                <c:pt idx="119">
                  <c:v>9.9731799999999993</c:v>
                </c:pt>
                <c:pt idx="120">
                  <c:v>10.0563</c:v>
                </c:pt>
                <c:pt idx="121">
                  <c:v>10.1356</c:v>
                </c:pt>
                <c:pt idx="122">
                  <c:v>10.2186</c:v>
                </c:pt>
                <c:pt idx="123">
                  <c:v>10.300599999999999</c:v>
                </c:pt>
                <c:pt idx="124">
                  <c:v>10.385400000000001</c:v>
                </c:pt>
                <c:pt idx="125">
                  <c:v>10.4681</c:v>
                </c:pt>
                <c:pt idx="126">
                  <c:v>10.551299999999999</c:v>
                </c:pt>
                <c:pt idx="127">
                  <c:v>10.6409</c:v>
                </c:pt>
                <c:pt idx="128">
                  <c:v>10.7187</c:v>
                </c:pt>
                <c:pt idx="129">
                  <c:v>10.8028</c:v>
                </c:pt>
                <c:pt idx="130">
                  <c:v>10.885400000000001</c:v>
                </c:pt>
                <c:pt idx="131">
                  <c:v>10.9663</c:v>
                </c:pt>
                <c:pt idx="132">
                  <c:v>11.051</c:v>
                </c:pt>
                <c:pt idx="133">
                  <c:v>11.1332</c:v>
                </c:pt>
                <c:pt idx="134">
                  <c:v>11.2182</c:v>
                </c:pt>
                <c:pt idx="135">
                  <c:v>11.306100000000001</c:v>
                </c:pt>
                <c:pt idx="136">
                  <c:v>11.386200000000001</c:v>
                </c:pt>
                <c:pt idx="137">
                  <c:v>11.469799999999999</c:v>
                </c:pt>
                <c:pt idx="138">
                  <c:v>11.5472</c:v>
                </c:pt>
                <c:pt idx="139">
                  <c:v>11.632199999999999</c:v>
                </c:pt>
                <c:pt idx="140">
                  <c:v>11.719900000000001</c:v>
                </c:pt>
                <c:pt idx="141">
                  <c:v>11.802899999999999</c:v>
                </c:pt>
                <c:pt idx="142">
                  <c:v>11.8879</c:v>
                </c:pt>
                <c:pt idx="143">
                  <c:v>11.9725</c:v>
                </c:pt>
                <c:pt idx="144">
                  <c:v>12.0517</c:v>
                </c:pt>
                <c:pt idx="145">
                  <c:v>12.135</c:v>
                </c:pt>
                <c:pt idx="146">
                  <c:v>12.222899999999999</c:v>
                </c:pt>
                <c:pt idx="147">
                  <c:v>12.3055</c:v>
                </c:pt>
                <c:pt idx="148">
                  <c:v>12.3866</c:v>
                </c:pt>
                <c:pt idx="149">
                  <c:v>12.4682</c:v>
                </c:pt>
                <c:pt idx="150">
                  <c:v>12.547499999999999</c:v>
                </c:pt>
                <c:pt idx="151">
                  <c:v>12.6351</c:v>
                </c:pt>
                <c:pt idx="152">
                  <c:v>12.719099999999999</c:v>
                </c:pt>
                <c:pt idx="153">
                  <c:v>12.800800000000001</c:v>
                </c:pt>
                <c:pt idx="154">
                  <c:v>12.8858</c:v>
                </c:pt>
                <c:pt idx="155">
                  <c:v>12.973800000000001</c:v>
                </c:pt>
                <c:pt idx="156">
                  <c:v>13.053599999999999</c:v>
                </c:pt>
                <c:pt idx="157">
                  <c:v>13.1394</c:v>
                </c:pt>
                <c:pt idx="158">
                  <c:v>13.2195</c:v>
                </c:pt>
                <c:pt idx="159">
                  <c:v>13.302300000000001</c:v>
                </c:pt>
                <c:pt idx="160">
                  <c:v>13.3843</c:v>
                </c:pt>
                <c:pt idx="161">
                  <c:v>13.4649</c:v>
                </c:pt>
                <c:pt idx="162">
                  <c:v>13.555099999999999</c:v>
                </c:pt>
                <c:pt idx="163">
                  <c:v>13.638500000000001</c:v>
                </c:pt>
                <c:pt idx="164">
                  <c:v>13.718400000000001</c:v>
                </c:pt>
                <c:pt idx="165">
                  <c:v>13.8017</c:v>
                </c:pt>
                <c:pt idx="166">
                  <c:v>13.882099999999999</c:v>
                </c:pt>
                <c:pt idx="167">
                  <c:v>13.966699999999999</c:v>
                </c:pt>
                <c:pt idx="168">
                  <c:v>14.0562</c:v>
                </c:pt>
                <c:pt idx="169">
                  <c:v>14.1381</c:v>
                </c:pt>
                <c:pt idx="170">
                  <c:v>14.2233</c:v>
                </c:pt>
                <c:pt idx="171">
                  <c:v>14.303900000000001</c:v>
                </c:pt>
                <c:pt idx="172">
                  <c:v>14.3826</c:v>
                </c:pt>
                <c:pt idx="173">
                  <c:v>14.4724</c:v>
                </c:pt>
                <c:pt idx="174">
                  <c:v>14.55</c:v>
                </c:pt>
                <c:pt idx="175">
                  <c:v>14.6325</c:v>
                </c:pt>
                <c:pt idx="176">
                  <c:v>14.7149</c:v>
                </c:pt>
                <c:pt idx="177">
                  <c:v>14.801500000000001</c:v>
                </c:pt>
                <c:pt idx="178">
                  <c:v>14.8886</c:v>
                </c:pt>
                <c:pt idx="179">
                  <c:v>14.971</c:v>
                </c:pt>
                <c:pt idx="180">
                  <c:v>15.0533</c:v>
                </c:pt>
                <c:pt idx="181">
                  <c:v>15.144299999999999</c:v>
                </c:pt>
                <c:pt idx="182">
                  <c:v>15.216200000000001</c:v>
                </c:pt>
                <c:pt idx="183">
                  <c:v>15.3002</c:v>
                </c:pt>
                <c:pt idx="184">
                  <c:v>15.383599999999999</c:v>
                </c:pt>
                <c:pt idx="185">
                  <c:v>15.465</c:v>
                </c:pt>
                <c:pt idx="186">
                  <c:v>15.556900000000001</c:v>
                </c:pt>
                <c:pt idx="187">
                  <c:v>15.6349</c:v>
                </c:pt>
                <c:pt idx="188">
                  <c:v>15.7148</c:v>
                </c:pt>
                <c:pt idx="189">
                  <c:v>15.804600000000001</c:v>
                </c:pt>
                <c:pt idx="190">
                  <c:v>15.892200000000001</c:v>
                </c:pt>
                <c:pt idx="191">
                  <c:v>15.966699999999999</c:v>
                </c:pt>
                <c:pt idx="192">
                  <c:v>16.044799999999999</c:v>
                </c:pt>
                <c:pt idx="193">
                  <c:v>16.135999999999999</c:v>
                </c:pt>
                <c:pt idx="194">
                  <c:v>16.216100000000001</c:v>
                </c:pt>
                <c:pt idx="195">
                  <c:v>16.305199999999999</c:v>
                </c:pt>
                <c:pt idx="196">
                  <c:v>16.383500000000002</c:v>
                </c:pt>
                <c:pt idx="197">
                  <c:v>16.472999999999999</c:v>
                </c:pt>
                <c:pt idx="198">
                  <c:v>16.550699999999999</c:v>
                </c:pt>
                <c:pt idx="199">
                  <c:v>16.639900000000001</c:v>
                </c:pt>
                <c:pt idx="200">
                  <c:v>16.7212</c:v>
                </c:pt>
                <c:pt idx="201">
                  <c:v>16.805900000000001</c:v>
                </c:pt>
                <c:pt idx="202">
                  <c:v>16.8843</c:v>
                </c:pt>
                <c:pt idx="203">
                  <c:v>16.966000000000001</c:v>
                </c:pt>
                <c:pt idx="204">
                  <c:v>17.048999999999999</c:v>
                </c:pt>
                <c:pt idx="205">
                  <c:v>17.138999999999999</c:v>
                </c:pt>
                <c:pt idx="206">
                  <c:v>17.220099999999999</c:v>
                </c:pt>
                <c:pt idx="207">
                  <c:v>17.305900000000001</c:v>
                </c:pt>
                <c:pt idx="208">
                  <c:v>17.389099999999999</c:v>
                </c:pt>
                <c:pt idx="209">
                  <c:v>17.4695</c:v>
                </c:pt>
                <c:pt idx="210">
                  <c:v>17.550899999999999</c:v>
                </c:pt>
                <c:pt idx="211">
                  <c:v>17.633400000000002</c:v>
                </c:pt>
                <c:pt idx="212">
                  <c:v>17.717500000000001</c:v>
                </c:pt>
                <c:pt idx="213">
                  <c:v>17.8064</c:v>
                </c:pt>
                <c:pt idx="214">
                  <c:v>17.887799999999999</c:v>
                </c:pt>
                <c:pt idx="215">
                  <c:v>17.9663</c:v>
                </c:pt>
                <c:pt idx="216">
                  <c:v>18.053599999999999</c:v>
                </c:pt>
                <c:pt idx="217">
                  <c:v>18.137599999999999</c:v>
                </c:pt>
                <c:pt idx="218">
                  <c:v>18.2182</c:v>
                </c:pt>
                <c:pt idx="219">
                  <c:v>18.304500000000001</c:v>
                </c:pt>
                <c:pt idx="220">
                  <c:v>18.377400000000002</c:v>
                </c:pt>
                <c:pt idx="221">
                  <c:v>18.4739</c:v>
                </c:pt>
                <c:pt idx="222">
                  <c:v>18.556000000000001</c:v>
                </c:pt>
                <c:pt idx="223">
                  <c:v>18.627300000000002</c:v>
                </c:pt>
                <c:pt idx="224">
                  <c:v>18.723700000000001</c:v>
                </c:pt>
                <c:pt idx="225">
                  <c:v>18.803699999999999</c:v>
                </c:pt>
                <c:pt idx="226">
                  <c:v>18.888999999999999</c:v>
                </c:pt>
                <c:pt idx="227">
                  <c:v>18.973199999999999</c:v>
                </c:pt>
                <c:pt idx="228">
                  <c:v>19.051600000000001</c:v>
                </c:pt>
                <c:pt idx="229">
                  <c:v>19.1386</c:v>
                </c:pt>
                <c:pt idx="230">
                  <c:v>19.2193</c:v>
                </c:pt>
                <c:pt idx="231">
                  <c:v>19.302099999999999</c:v>
                </c:pt>
                <c:pt idx="232">
                  <c:v>19.381699999999999</c:v>
                </c:pt>
                <c:pt idx="233">
                  <c:v>19.470099999999999</c:v>
                </c:pt>
                <c:pt idx="234">
                  <c:v>19.555199999999999</c:v>
                </c:pt>
                <c:pt idx="235">
                  <c:v>19.641300000000001</c:v>
                </c:pt>
                <c:pt idx="236">
                  <c:v>19.721299999999999</c:v>
                </c:pt>
                <c:pt idx="237">
                  <c:v>19.796399999999998</c:v>
                </c:pt>
                <c:pt idx="238">
                  <c:v>19.884599999999999</c:v>
                </c:pt>
                <c:pt idx="239">
                  <c:v>19.9681</c:v>
                </c:pt>
                <c:pt idx="240">
                  <c:v>20.055399999999999</c:v>
                </c:pt>
                <c:pt idx="241">
                  <c:v>20.134799999999998</c:v>
                </c:pt>
                <c:pt idx="242">
                  <c:v>20.217600000000001</c:v>
                </c:pt>
                <c:pt idx="243">
                  <c:v>20.302499999999998</c:v>
                </c:pt>
                <c:pt idx="244">
                  <c:v>20.3904</c:v>
                </c:pt>
                <c:pt idx="245">
                  <c:v>20.468800000000002</c:v>
                </c:pt>
                <c:pt idx="246">
                  <c:v>20.550799999999999</c:v>
                </c:pt>
                <c:pt idx="247">
                  <c:v>20.635000000000002</c:v>
                </c:pt>
                <c:pt idx="248">
                  <c:v>20.721900000000002</c:v>
                </c:pt>
                <c:pt idx="249">
                  <c:v>20.801100000000002</c:v>
                </c:pt>
                <c:pt idx="250">
                  <c:v>20.883400000000002</c:v>
                </c:pt>
                <c:pt idx="251">
                  <c:v>20.9725</c:v>
                </c:pt>
                <c:pt idx="252">
                  <c:v>21.054200000000002</c:v>
                </c:pt>
                <c:pt idx="253">
                  <c:v>21.133900000000001</c:v>
                </c:pt>
                <c:pt idx="254">
                  <c:v>21.219799999999999</c:v>
                </c:pt>
                <c:pt idx="255">
                  <c:v>21.2986</c:v>
                </c:pt>
                <c:pt idx="256">
                  <c:v>21.386199999999999</c:v>
                </c:pt>
                <c:pt idx="257">
                  <c:v>21.4678</c:v>
                </c:pt>
                <c:pt idx="258">
                  <c:v>21.550599999999999</c:v>
                </c:pt>
                <c:pt idx="259">
                  <c:v>21.636600000000001</c:v>
                </c:pt>
                <c:pt idx="260">
                  <c:v>21.722000000000001</c:v>
                </c:pt>
                <c:pt idx="261">
                  <c:v>21.802099999999999</c:v>
                </c:pt>
                <c:pt idx="262">
                  <c:v>21.886500000000002</c:v>
                </c:pt>
                <c:pt idx="263">
                  <c:v>21.9709</c:v>
                </c:pt>
                <c:pt idx="264">
                  <c:v>22.054300000000001</c:v>
                </c:pt>
                <c:pt idx="265">
                  <c:v>22.135100000000001</c:v>
                </c:pt>
                <c:pt idx="266">
                  <c:v>22.2148</c:v>
                </c:pt>
                <c:pt idx="267">
                  <c:v>22.302499999999998</c:v>
                </c:pt>
                <c:pt idx="268">
                  <c:v>22.389600000000002</c:v>
                </c:pt>
                <c:pt idx="269">
                  <c:v>22.4725</c:v>
                </c:pt>
                <c:pt idx="270">
                  <c:v>22.5489</c:v>
                </c:pt>
                <c:pt idx="271">
                  <c:v>22.633299999999998</c:v>
                </c:pt>
                <c:pt idx="272">
                  <c:v>22.727</c:v>
                </c:pt>
                <c:pt idx="273">
                  <c:v>22.800799999999999</c:v>
                </c:pt>
                <c:pt idx="274">
                  <c:v>22.878</c:v>
                </c:pt>
                <c:pt idx="275">
                  <c:v>22.9755</c:v>
                </c:pt>
                <c:pt idx="276">
                  <c:v>23.049700000000001</c:v>
                </c:pt>
                <c:pt idx="277">
                  <c:v>23.130099999999999</c:v>
                </c:pt>
                <c:pt idx="278">
                  <c:v>23.2285</c:v>
                </c:pt>
                <c:pt idx="279">
                  <c:v>23.296700000000001</c:v>
                </c:pt>
                <c:pt idx="280">
                  <c:v>23.3874</c:v>
                </c:pt>
                <c:pt idx="281">
                  <c:v>23.472899999999999</c:v>
                </c:pt>
                <c:pt idx="282">
                  <c:v>23.537199999999999</c:v>
                </c:pt>
                <c:pt idx="283">
                  <c:v>23.639700000000001</c:v>
                </c:pt>
                <c:pt idx="284">
                  <c:v>23.723500000000001</c:v>
                </c:pt>
                <c:pt idx="285">
                  <c:v>23.797000000000001</c:v>
                </c:pt>
                <c:pt idx="286">
                  <c:v>23.8916</c:v>
                </c:pt>
                <c:pt idx="287">
                  <c:v>23.9724</c:v>
                </c:pt>
                <c:pt idx="288">
                  <c:v>24.053699999999999</c:v>
                </c:pt>
                <c:pt idx="289">
                  <c:v>24.1267</c:v>
                </c:pt>
                <c:pt idx="290">
                  <c:v>24.222200000000001</c:v>
                </c:pt>
                <c:pt idx="291">
                  <c:v>24.311</c:v>
                </c:pt>
                <c:pt idx="292">
                  <c:v>24.378399999999999</c:v>
                </c:pt>
                <c:pt idx="293">
                  <c:v>24.469799999999999</c:v>
                </c:pt>
                <c:pt idx="294">
                  <c:v>24.558700000000002</c:v>
                </c:pt>
                <c:pt idx="295">
                  <c:v>24.635200000000001</c:v>
                </c:pt>
                <c:pt idx="296">
                  <c:v>24.709800000000001</c:v>
                </c:pt>
                <c:pt idx="297">
                  <c:v>24.813600000000001</c:v>
                </c:pt>
                <c:pt idx="298">
                  <c:v>24.883700000000001</c:v>
                </c:pt>
                <c:pt idx="299">
                  <c:v>24.9681</c:v>
                </c:pt>
                <c:pt idx="300">
                  <c:v>25.058399999999999</c:v>
                </c:pt>
                <c:pt idx="301">
                  <c:v>25.130800000000001</c:v>
                </c:pt>
                <c:pt idx="302">
                  <c:v>25.2179</c:v>
                </c:pt>
                <c:pt idx="303">
                  <c:v>25.3064</c:v>
                </c:pt>
                <c:pt idx="304">
                  <c:v>25.382100000000001</c:v>
                </c:pt>
                <c:pt idx="305">
                  <c:v>25.471399999999999</c:v>
                </c:pt>
                <c:pt idx="306">
                  <c:v>25.557500000000001</c:v>
                </c:pt>
                <c:pt idx="307">
                  <c:v>25.636800000000001</c:v>
                </c:pt>
                <c:pt idx="308">
                  <c:v>25.714200000000002</c:v>
                </c:pt>
                <c:pt idx="309">
                  <c:v>25.799600000000002</c:v>
                </c:pt>
                <c:pt idx="310">
                  <c:v>25.886800000000001</c:v>
                </c:pt>
                <c:pt idx="311">
                  <c:v>25.970400000000001</c:v>
                </c:pt>
                <c:pt idx="312">
                  <c:v>26.049900000000001</c:v>
                </c:pt>
                <c:pt idx="313">
                  <c:v>26.136399999999998</c:v>
                </c:pt>
                <c:pt idx="314">
                  <c:v>26.222999999999999</c:v>
                </c:pt>
                <c:pt idx="315">
                  <c:v>26.300899999999999</c:v>
                </c:pt>
                <c:pt idx="316">
                  <c:v>26.390999999999998</c:v>
                </c:pt>
                <c:pt idx="317">
                  <c:v>26.468</c:v>
                </c:pt>
                <c:pt idx="318">
                  <c:v>26.552199999999999</c:v>
                </c:pt>
                <c:pt idx="319">
                  <c:v>26.6341</c:v>
                </c:pt>
                <c:pt idx="320">
                  <c:v>26.719899999999999</c:v>
                </c:pt>
                <c:pt idx="321">
                  <c:v>26.805</c:v>
                </c:pt>
                <c:pt idx="322">
                  <c:v>26.887</c:v>
                </c:pt>
                <c:pt idx="323">
                  <c:v>26.968299999999999</c:v>
                </c:pt>
                <c:pt idx="324">
                  <c:v>27.052299999999999</c:v>
                </c:pt>
                <c:pt idx="325">
                  <c:v>27.140799999999999</c:v>
                </c:pt>
                <c:pt idx="326">
                  <c:v>27.214700000000001</c:v>
                </c:pt>
                <c:pt idx="327">
                  <c:v>27.3002</c:v>
                </c:pt>
                <c:pt idx="328">
                  <c:v>27.386399999999998</c:v>
                </c:pt>
                <c:pt idx="329">
                  <c:v>27.475300000000001</c:v>
                </c:pt>
                <c:pt idx="330">
                  <c:v>27.5502</c:v>
                </c:pt>
                <c:pt idx="331">
                  <c:v>27.632999999999999</c:v>
                </c:pt>
                <c:pt idx="332">
                  <c:v>27.7227</c:v>
                </c:pt>
                <c:pt idx="333">
                  <c:v>27.801100000000002</c:v>
                </c:pt>
                <c:pt idx="334">
                  <c:v>27.8858</c:v>
                </c:pt>
                <c:pt idx="335">
                  <c:v>27.968699999999998</c:v>
                </c:pt>
                <c:pt idx="336">
                  <c:v>28.0518</c:v>
                </c:pt>
                <c:pt idx="337">
                  <c:v>28.132899999999999</c:v>
                </c:pt>
                <c:pt idx="338">
                  <c:v>28.223099999999999</c:v>
                </c:pt>
                <c:pt idx="339">
                  <c:v>28.296399999999998</c:v>
                </c:pt>
                <c:pt idx="340">
                  <c:v>28.389099999999999</c:v>
                </c:pt>
                <c:pt idx="341">
                  <c:v>28.474399999999999</c:v>
                </c:pt>
                <c:pt idx="342">
                  <c:v>28.546600000000002</c:v>
                </c:pt>
                <c:pt idx="343">
                  <c:v>28.645499999999998</c:v>
                </c:pt>
                <c:pt idx="344">
                  <c:v>28.719799999999999</c:v>
                </c:pt>
                <c:pt idx="345">
                  <c:v>28.801300000000001</c:v>
                </c:pt>
                <c:pt idx="346">
                  <c:v>28.8886</c:v>
                </c:pt>
                <c:pt idx="347">
                  <c:v>28.964200000000002</c:v>
                </c:pt>
                <c:pt idx="348">
                  <c:v>29.058399999999999</c:v>
                </c:pt>
                <c:pt idx="349">
                  <c:v>29.133500000000002</c:v>
                </c:pt>
                <c:pt idx="350">
                  <c:v>29.217500000000001</c:v>
                </c:pt>
                <c:pt idx="351">
                  <c:v>29.305499999999999</c:v>
                </c:pt>
                <c:pt idx="352">
                  <c:v>29.3903</c:v>
                </c:pt>
                <c:pt idx="353">
                  <c:v>29.465599999999998</c:v>
                </c:pt>
                <c:pt idx="354">
                  <c:v>29.548300000000001</c:v>
                </c:pt>
                <c:pt idx="355">
                  <c:v>29.636399999999998</c:v>
                </c:pt>
                <c:pt idx="356">
                  <c:v>29.720600000000001</c:v>
                </c:pt>
                <c:pt idx="357">
                  <c:v>29.809899999999999</c:v>
                </c:pt>
                <c:pt idx="358">
                  <c:v>29.878399999999999</c:v>
                </c:pt>
                <c:pt idx="359">
                  <c:v>29.964200000000002</c:v>
                </c:pt>
              </c:numCache>
            </c:numRef>
          </c:xVal>
          <c:yVal>
            <c:numRef>
              <c:f>'[11]060318 3 ramp'!$T$5:$T$364</c:f>
              <c:numCache>
                <c:formatCode>General</c:formatCode>
                <c:ptCount val="360"/>
                <c:pt idx="0">
                  <c:v>51603.8</c:v>
                </c:pt>
                <c:pt idx="1">
                  <c:v>10632.1</c:v>
                </c:pt>
                <c:pt idx="2">
                  <c:v>9589.7099999999991</c:v>
                </c:pt>
                <c:pt idx="3">
                  <c:v>9277.5</c:v>
                </c:pt>
                <c:pt idx="4">
                  <c:v>8446.69</c:v>
                </c:pt>
                <c:pt idx="5">
                  <c:v>7464.3</c:v>
                </c:pt>
                <c:pt idx="6">
                  <c:v>6577.03</c:v>
                </c:pt>
                <c:pt idx="7">
                  <c:v>5845.88</c:v>
                </c:pt>
                <c:pt idx="8">
                  <c:v>5202.87</c:v>
                </c:pt>
                <c:pt idx="9">
                  <c:v>4702.3900000000003</c:v>
                </c:pt>
                <c:pt idx="10">
                  <c:v>4274.16</c:v>
                </c:pt>
                <c:pt idx="11">
                  <c:v>3887.2</c:v>
                </c:pt>
                <c:pt idx="12">
                  <c:v>3579.15</c:v>
                </c:pt>
                <c:pt idx="13">
                  <c:v>3309.38</c:v>
                </c:pt>
                <c:pt idx="14">
                  <c:v>3076.89</c:v>
                </c:pt>
                <c:pt idx="15">
                  <c:v>2865.65</c:v>
                </c:pt>
                <c:pt idx="16">
                  <c:v>2663.68</c:v>
                </c:pt>
                <c:pt idx="17">
                  <c:v>2497.4499999999998</c:v>
                </c:pt>
                <c:pt idx="18">
                  <c:v>2349.08</c:v>
                </c:pt>
                <c:pt idx="19">
                  <c:v>2203.11</c:v>
                </c:pt>
                <c:pt idx="20">
                  <c:v>2077.35</c:v>
                </c:pt>
                <c:pt idx="21">
                  <c:v>1963.08</c:v>
                </c:pt>
                <c:pt idx="22">
                  <c:v>1861.46</c:v>
                </c:pt>
                <c:pt idx="23">
                  <c:v>1765.86</c:v>
                </c:pt>
                <c:pt idx="24">
                  <c:v>1670.23</c:v>
                </c:pt>
                <c:pt idx="25">
                  <c:v>1583.24</c:v>
                </c:pt>
                <c:pt idx="26">
                  <c:v>1506.8</c:v>
                </c:pt>
                <c:pt idx="27">
                  <c:v>1430.04</c:v>
                </c:pt>
                <c:pt idx="28">
                  <c:v>1364.66</c:v>
                </c:pt>
                <c:pt idx="29">
                  <c:v>1299.32</c:v>
                </c:pt>
                <c:pt idx="30">
                  <c:v>1231.8699999999999</c:v>
                </c:pt>
                <c:pt idx="31">
                  <c:v>1174.8</c:v>
                </c:pt>
                <c:pt idx="32">
                  <c:v>1115.01</c:v>
                </c:pt>
                <c:pt idx="33">
                  <c:v>1064.5999999999999</c:v>
                </c:pt>
                <c:pt idx="34">
                  <c:v>1015.37</c:v>
                </c:pt>
                <c:pt idx="35">
                  <c:v>966.04499999999996</c:v>
                </c:pt>
                <c:pt idx="36">
                  <c:v>917.37</c:v>
                </c:pt>
                <c:pt idx="37">
                  <c:v>873.87400000000002</c:v>
                </c:pt>
                <c:pt idx="38">
                  <c:v>833.43799999999999</c:v>
                </c:pt>
                <c:pt idx="39">
                  <c:v>812.44500000000005</c:v>
                </c:pt>
                <c:pt idx="40">
                  <c:v>773.24400000000003</c:v>
                </c:pt>
                <c:pt idx="41">
                  <c:v>742.68299999999999</c:v>
                </c:pt>
                <c:pt idx="42">
                  <c:v>714.31500000000005</c:v>
                </c:pt>
                <c:pt idx="43">
                  <c:v>683.54399999999998</c:v>
                </c:pt>
                <c:pt idx="44">
                  <c:v>651.26800000000003</c:v>
                </c:pt>
                <c:pt idx="45">
                  <c:v>626.21900000000005</c:v>
                </c:pt>
                <c:pt idx="46">
                  <c:v>602.11199999999997</c:v>
                </c:pt>
                <c:pt idx="47">
                  <c:v>573.83799999999997</c:v>
                </c:pt>
                <c:pt idx="48">
                  <c:v>548.471</c:v>
                </c:pt>
                <c:pt idx="49">
                  <c:v>523.67899999999997</c:v>
                </c:pt>
                <c:pt idx="50">
                  <c:v>498.637</c:v>
                </c:pt>
                <c:pt idx="51">
                  <c:v>477.45299999999997</c:v>
                </c:pt>
                <c:pt idx="52">
                  <c:v>459.90100000000001</c:v>
                </c:pt>
                <c:pt idx="53">
                  <c:v>443.46600000000001</c:v>
                </c:pt>
                <c:pt idx="54">
                  <c:v>429.04500000000002</c:v>
                </c:pt>
                <c:pt idx="55">
                  <c:v>412.31099999999998</c:v>
                </c:pt>
                <c:pt idx="56">
                  <c:v>396.98200000000003</c:v>
                </c:pt>
                <c:pt idx="57">
                  <c:v>386.72199999999998</c:v>
                </c:pt>
                <c:pt idx="58">
                  <c:v>371.36</c:v>
                </c:pt>
                <c:pt idx="59">
                  <c:v>358.99</c:v>
                </c:pt>
                <c:pt idx="60">
                  <c:v>350.262</c:v>
                </c:pt>
                <c:pt idx="61">
                  <c:v>339.01</c:v>
                </c:pt>
                <c:pt idx="62">
                  <c:v>330.04700000000003</c:v>
                </c:pt>
                <c:pt idx="63">
                  <c:v>331.43</c:v>
                </c:pt>
                <c:pt idx="64">
                  <c:v>327.52600000000001</c:v>
                </c:pt>
                <c:pt idx="65">
                  <c:v>322.22500000000002</c:v>
                </c:pt>
                <c:pt idx="66">
                  <c:v>316.07600000000002</c:v>
                </c:pt>
                <c:pt idx="67">
                  <c:v>317.51100000000002</c:v>
                </c:pt>
                <c:pt idx="68">
                  <c:v>314.90899999999999</c:v>
                </c:pt>
                <c:pt idx="69">
                  <c:v>310.44299999999998</c:v>
                </c:pt>
                <c:pt idx="70">
                  <c:v>309.86799999999999</c:v>
                </c:pt>
                <c:pt idx="71">
                  <c:v>302.779</c:v>
                </c:pt>
                <c:pt idx="72">
                  <c:v>298.40699999999998</c:v>
                </c:pt>
                <c:pt idx="73">
                  <c:v>297.77800000000002</c:v>
                </c:pt>
                <c:pt idx="74">
                  <c:v>298.238</c:v>
                </c:pt>
                <c:pt idx="75">
                  <c:v>300.95699999999999</c:v>
                </c:pt>
                <c:pt idx="76">
                  <c:v>302.73399999999998</c:v>
                </c:pt>
                <c:pt idx="77">
                  <c:v>301.166</c:v>
                </c:pt>
                <c:pt idx="78">
                  <c:v>296.58600000000001</c:v>
                </c:pt>
                <c:pt idx="79">
                  <c:v>294.64800000000002</c:v>
                </c:pt>
                <c:pt idx="80">
                  <c:v>290.79000000000002</c:v>
                </c:pt>
                <c:pt idx="81">
                  <c:v>285.27699999999999</c:v>
                </c:pt>
                <c:pt idx="82">
                  <c:v>276.202</c:v>
                </c:pt>
                <c:pt idx="83">
                  <c:v>270.87099999999998</c:v>
                </c:pt>
                <c:pt idx="84">
                  <c:v>267.82100000000003</c:v>
                </c:pt>
                <c:pt idx="85">
                  <c:v>261.56799999999998</c:v>
                </c:pt>
                <c:pt idx="86">
                  <c:v>253.85499999999999</c:v>
                </c:pt>
                <c:pt idx="87">
                  <c:v>249.75700000000001</c:v>
                </c:pt>
                <c:pt idx="88">
                  <c:v>240.863</c:v>
                </c:pt>
                <c:pt idx="89">
                  <c:v>230.79900000000001</c:v>
                </c:pt>
                <c:pt idx="90">
                  <c:v>219.315</c:v>
                </c:pt>
                <c:pt idx="91">
                  <c:v>211.625</c:v>
                </c:pt>
                <c:pt idx="92">
                  <c:v>206.511</c:v>
                </c:pt>
                <c:pt idx="93">
                  <c:v>205.31399999999999</c:v>
                </c:pt>
                <c:pt idx="94">
                  <c:v>207.79499999999999</c:v>
                </c:pt>
                <c:pt idx="95">
                  <c:v>212.13800000000001</c:v>
                </c:pt>
                <c:pt idx="96">
                  <c:v>208.61099999999999</c:v>
                </c:pt>
                <c:pt idx="97">
                  <c:v>199.31399999999999</c:v>
                </c:pt>
                <c:pt idx="98">
                  <c:v>191.589</c:v>
                </c:pt>
                <c:pt idx="99">
                  <c:v>186.56399999999999</c:v>
                </c:pt>
                <c:pt idx="100">
                  <c:v>181.655</c:v>
                </c:pt>
                <c:pt idx="101">
                  <c:v>175.26300000000001</c:v>
                </c:pt>
                <c:pt idx="102">
                  <c:v>171.15700000000001</c:v>
                </c:pt>
                <c:pt idx="103">
                  <c:v>175.47499999999999</c:v>
                </c:pt>
                <c:pt idx="104">
                  <c:v>178.93799999999999</c:v>
                </c:pt>
                <c:pt idx="105">
                  <c:v>175.24199999999999</c:v>
                </c:pt>
                <c:pt idx="106">
                  <c:v>168.49199999999999</c:v>
                </c:pt>
                <c:pt idx="107">
                  <c:v>164.22</c:v>
                </c:pt>
                <c:pt idx="108">
                  <c:v>162.934</c:v>
                </c:pt>
                <c:pt idx="109">
                  <c:v>161.75299999999999</c:v>
                </c:pt>
                <c:pt idx="110">
                  <c:v>162.02000000000001</c:v>
                </c:pt>
                <c:pt idx="111">
                  <c:v>163.077</c:v>
                </c:pt>
                <c:pt idx="112">
                  <c:v>163.869</c:v>
                </c:pt>
                <c:pt idx="113">
                  <c:v>161.678</c:v>
                </c:pt>
                <c:pt idx="114">
                  <c:v>159.643</c:v>
                </c:pt>
                <c:pt idx="115">
                  <c:v>159.38</c:v>
                </c:pt>
                <c:pt idx="116">
                  <c:v>160.03800000000001</c:v>
                </c:pt>
                <c:pt idx="117">
                  <c:v>156.47</c:v>
                </c:pt>
                <c:pt idx="118">
                  <c:v>157.86600000000001</c:v>
                </c:pt>
                <c:pt idx="119">
                  <c:v>158.70099999999999</c:v>
                </c:pt>
                <c:pt idx="120">
                  <c:v>155.36000000000001</c:v>
                </c:pt>
                <c:pt idx="121">
                  <c:v>151.97900000000001</c:v>
                </c:pt>
                <c:pt idx="122">
                  <c:v>150.78800000000001</c:v>
                </c:pt>
                <c:pt idx="123">
                  <c:v>147.548</c:v>
                </c:pt>
                <c:pt idx="124">
                  <c:v>145.70500000000001</c:v>
                </c:pt>
                <c:pt idx="125">
                  <c:v>148.02699999999999</c:v>
                </c:pt>
                <c:pt idx="126">
                  <c:v>148.08199999999999</c:v>
                </c:pt>
                <c:pt idx="127">
                  <c:v>146.876</c:v>
                </c:pt>
                <c:pt idx="128">
                  <c:v>142.76900000000001</c:v>
                </c:pt>
                <c:pt idx="129">
                  <c:v>142.00299999999999</c:v>
                </c:pt>
                <c:pt idx="130">
                  <c:v>139.34399999999999</c:v>
                </c:pt>
                <c:pt idx="131">
                  <c:v>136.40899999999999</c:v>
                </c:pt>
                <c:pt idx="132">
                  <c:v>137.44900000000001</c:v>
                </c:pt>
                <c:pt idx="133">
                  <c:v>140.017</c:v>
                </c:pt>
                <c:pt idx="134">
                  <c:v>140.82900000000001</c:v>
                </c:pt>
                <c:pt idx="135">
                  <c:v>140.346</c:v>
                </c:pt>
                <c:pt idx="136">
                  <c:v>139.00800000000001</c:v>
                </c:pt>
                <c:pt idx="137">
                  <c:v>136.864</c:v>
                </c:pt>
                <c:pt idx="138">
                  <c:v>136.98500000000001</c:v>
                </c:pt>
                <c:pt idx="139">
                  <c:v>138.119</c:v>
                </c:pt>
                <c:pt idx="140">
                  <c:v>140.45599999999999</c:v>
                </c:pt>
                <c:pt idx="141">
                  <c:v>138.566</c:v>
                </c:pt>
                <c:pt idx="142">
                  <c:v>135.24100000000001</c:v>
                </c:pt>
                <c:pt idx="143">
                  <c:v>128.93</c:v>
                </c:pt>
                <c:pt idx="144">
                  <c:v>126.538</c:v>
                </c:pt>
                <c:pt idx="145">
                  <c:v>124.563</c:v>
                </c:pt>
                <c:pt idx="146">
                  <c:v>122.244</c:v>
                </c:pt>
                <c:pt idx="147">
                  <c:v>119.03100000000001</c:v>
                </c:pt>
                <c:pt idx="148">
                  <c:v>116.09399999999999</c:v>
                </c:pt>
                <c:pt idx="149">
                  <c:v>114.87</c:v>
                </c:pt>
                <c:pt idx="150">
                  <c:v>113.55</c:v>
                </c:pt>
                <c:pt idx="151">
                  <c:v>115.803</c:v>
                </c:pt>
                <c:pt idx="152">
                  <c:v>117.21599999999999</c:v>
                </c:pt>
                <c:pt idx="153">
                  <c:v>116.69499999999999</c:v>
                </c:pt>
                <c:pt idx="154">
                  <c:v>120.706</c:v>
                </c:pt>
                <c:pt idx="155">
                  <c:v>121.66800000000001</c:v>
                </c:pt>
                <c:pt idx="156">
                  <c:v>119.196</c:v>
                </c:pt>
                <c:pt idx="157">
                  <c:v>115.52800000000001</c:v>
                </c:pt>
                <c:pt idx="158">
                  <c:v>109.197</c:v>
                </c:pt>
                <c:pt idx="159">
                  <c:v>104.43899999999999</c:v>
                </c:pt>
                <c:pt idx="160">
                  <c:v>102.41500000000001</c:v>
                </c:pt>
                <c:pt idx="161">
                  <c:v>102.39100000000001</c:v>
                </c:pt>
                <c:pt idx="162">
                  <c:v>103.402</c:v>
                </c:pt>
                <c:pt idx="163">
                  <c:v>102.199</c:v>
                </c:pt>
                <c:pt idx="164">
                  <c:v>100.486</c:v>
                </c:pt>
                <c:pt idx="165">
                  <c:v>99.966899999999995</c:v>
                </c:pt>
                <c:pt idx="166">
                  <c:v>98.069800000000001</c:v>
                </c:pt>
                <c:pt idx="167">
                  <c:v>99.337900000000005</c:v>
                </c:pt>
                <c:pt idx="168">
                  <c:v>98.933700000000002</c:v>
                </c:pt>
                <c:pt idx="169">
                  <c:v>93.985200000000006</c:v>
                </c:pt>
                <c:pt idx="170">
                  <c:v>89.119100000000003</c:v>
                </c:pt>
                <c:pt idx="171">
                  <c:v>84.810299999999998</c:v>
                </c:pt>
                <c:pt idx="172">
                  <c:v>83.6751</c:v>
                </c:pt>
                <c:pt idx="173">
                  <c:v>83.941199999999995</c:v>
                </c:pt>
                <c:pt idx="174">
                  <c:v>84.253699999999995</c:v>
                </c:pt>
                <c:pt idx="175">
                  <c:v>87.680300000000003</c:v>
                </c:pt>
                <c:pt idx="176">
                  <c:v>91.874499999999998</c:v>
                </c:pt>
                <c:pt idx="177">
                  <c:v>94.1691</c:v>
                </c:pt>
                <c:pt idx="178">
                  <c:v>94.537800000000004</c:v>
                </c:pt>
                <c:pt idx="179">
                  <c:v>93.749200000000002</c:v>
                </c:pt>
                <c:pt idx="180">
                  <c:v>92.896299999999997</c:v>
                </c:pt>
                <c:pt idx="181">
                  <c:v>87.965400000000002</c:v>
                </c:pt>
                <c:pt idx="182">
                  <c:v>84.662899999999993</c:v>
                </c:pt>
                <c:pt idx="183">
                  <c:v>85.609399999999994</c:v>
                </c:pt>
                <c:pt idx="184">
                  <c:v>86.230500000000006</c:v>
                </c:pt>
                <c:pt idx="185">
                  <c:v>87.476299999999995</c:v>
                </c:pt>
                <c:pt idx="186">
                  <c:v>86.85</c:v>
                </c:pt>
                <c:pt idx="187">
                  <c:v>84.75</c:v>
                </c:pt>
                <c:pt idx="188">
                  <c:v>85.354399999999998</c:v>
                </c:pt>
                <c:pt idx="189">
                  <c:v>87.513900000000007</c:v>
                </c:pt>
                <c:pt idx="190">
                  <c:v>86.357699999999994</c:v>
                </c:pt>
                <c:pt idx="191">
                  <c:v>82.975899999999996</c:v>
                </c:pt>
                <c:pt idx="192">
                  <c:v>85.873500000000007</c:v>
                </c:pt>
                <c:pt idx="193">
                  <c:v>87.221999999999994</c:v>
                </c:pt>
                <c:pt idx="194">
                  <c:v>86.306399999999996</c:v>
                </c:pt>
                <c:pt idx="195">
                  <c:v>88.0107</c:v>
                </c:pt>
                <c:pt idx="196">
                  <c:v>87.181100000000001</c:v>
                </c:pt>
                <c:pt idx="197">
                  <c:v>85.875200000000007</c:v>
                </c:pt>
                <c:pt idx="198">
                  <c:v>85.746300000000005</c:v>
                </c:pt>
                <c:pt idx="199">
                  <c:v>84.808800000000005</c:v>
                </c:pt>
                <c:pt idx="200">
                  <c:v>81.186300000000003</c:v>
                </c:pt>
                <c:pt idx="201">
                  <c:v>81.524500000000003</c:v>
                </c:pt>
                <c:pt idx="202">
                  <c:v>80.208799999999997</c:v>
                </c:pt>
                <c:pt idx="203">
                  <c:v>81.223500000000001</c:v>
                </c:pt>
                <c:pt idx="204">
                  <c:v>82.472099999999998</c:v>
                </c:pt>
                <c:pt idx="205">
                  <c:v>82.347499999999997</c:v>
                </c:pt>
                <c:pt idx="206">
                  <c:v>82.590199999999996</c:v>
                </c:pt>
                <c:pt idx="207">
                  <c:v>80.615399999999994</c:v>
                </c:pt>
                <c:pt idx="208">
                  <c:v>77.555099999999996</c:v>
                </c:pt>
                <c:pt idx="209">
                  <c:v>76.134600000000006</c:v>
                </c:pt>
                <c:pt idx="210">
                  <c:v>76.266599999999997</c:v>
                </c:pt>
                <c:pt idx="211">
                  <c:v>76.325699999999998</c:v>
                </c:pt>
                <c:pt idx="212">
                  <c:v>76.7119</c:v>
                </c:pt>
                <c:pt idx="213">
                  <c:v>75.122600000000006</c:v>
                </c:pt>
                <c:pt idx="214">
                  <c:v>72.282399999999996</c:v>
                </c:pt>
                <c:pt idx="215">
                  <c:v>71.8339</c:v>
                </c:pt>
                <c:pt idx="216">
                  <c:v>71.8155</c:v>
                </c:pt>
                <c:pt idx="217">
                  <c:v>71.973699999999994</c:v>
                </c:pt>
                <c:pt idx="218">
                  <c:v>71.332700000000003</c:v>
                </c:pt>
                <c:pt idx="219">
                  <c:v>70.476200000000006</c:v>
                </c:pt>
                <c:pt idx="220">
                  <c:v>70.731899999999996</c:v>
                </c:pt>
                <c:pt idx="221">
                  <c:v>70.389399999999995</c:v>
                </c:pt>
                <c:pt idx="222">
                  <c:v>67.936899999999994</c:v>
                </c:pt>
                <c:pt idx="223">
                  <c:v>67.6143</c:v>
                </c:pt>
                <c:pt idx="224">
                  <c:v>69.119799999999998</c:v>
                </c:pt>
                <c:pt idx="225">
                  <c:v>67.6875</c:v>
                </c:pt>
                <c:pt idx="226">
                  <c:v>68.075000000000003</c:v>
                </c:pt>
                <c:pt idx="227">
                  <c:v>65.289900000000003</c:v>
                </c:pt>
                <c:pt idx="228">
                  <c:v>65.079899999999995</c:v>
                </c:pt>
                <c:pt idx="229">
                  <c:v>64.767899999999997</c:v>
                </c:pt>
                <c:pt idx="230">
                  <c:v>63.346200000000003</c:v>
                </c:pt>
                <c:pt idx="231">
                  <c:v>61.872700000000002</c:v>
                </c:pt>
                <c:pt idx="232">
                  <c:v>61.611199999999997</c:v>
                </c:pt>
                <c:pt idx="233">
                  <c:v>63.224899999999998</c:v>
                </c:pt>
                <c:pt idx="234">
                  <c:v>61.7654</c:v>
                </c:pt>
                <c:pt idx="235">
                  <c:v>60.366399999999999</c:v>
                </c:pt>
                <c:pt idx="236">
                  <c:v>58.2986</c:v>
                </c:pt>
                <c:pt idx="237">
                  <c:v>58.651499999999999</c:v>
                </c:pt>
                <c:pt idx="238">
                  <c:v>60.228000000000002</c:v>
                </c:pt>
                <c:pt idx="239">
                  <c:v>60.437800000000003</c:v>
                </c:pt>
                <c:pt idx="240">
                  <c:v>59.714500000000001</c:v>
                </c:pt>
                <c:pt idx="241">
                  <c:v>59.312899999999999</c:v>
                </c:pt>
                <c:pt idx="242">
                  <c:v>58.6995</c:v>
                </c:pt>
                <c:pt idx="243">
                  <c:v>58.767899999999997</c:v>
                </c:pt>
                <c:pt idx="244">
                  <c:v>58.883699999999997</c:v>
                </c:pt>
                <c:pt idx="245">
                  <c:v>57.9437</c:v>
                </c:pt>
                <c:pt idx="246">
                  <c:v>57.625999999999998</c:v>
                </c:pt>
                <c:pt idx="247">
                  <c:v>56.989699999999999</c:v>
                </c:pt>
                <c:pt idx="248">
                  <c:v>55.289099999999998</c:v>
                </c:pt>
                <c:pt idx="249">
                  <c:v>54.808999999999997</c:v>
                </c:pt>
                <c:pt idx="250">
                  <c:v>54.585999999999999</c:v>
                </c:pt>
                <c:pt idx="251">
                  <c:v>54.290199999999999</c:v>
                </c:pt>
                <c:pt idx="252">
                  <c:v>53.466299999999997</c:v>
                </c:pt>
                <c:pt idx="253">
                  <c:v>53.166800000000002</c:v>
                </c:pt>
                <c:pt idx="254">
                  <c:v>52.845599999999997</c:v>
                </c:pt>
                <c:pt idx="255">
                  <c:v>51.780299999999997</c:v>
                </c:pt>
                <c:pt idx="256">
                  <c:v>51.6995</c:v>
                </c:pt>
                <c:pt idx="257">
                  <c:v>51.421399999999998</c:v>
                </c:pt>
                <c:pt idx="258">
                  <c:v>51.363700000000001</c:v>
                </c:pt>
                <c:pt idx="259">
                  <c:v>51.409399999999998</c:v>
                </c:pt>
                <c:pt idx="260">
                  <c:v>50.918100000000003</c:v>
                </c:pt>
                <c:pt idx="261">
                  <c:v>49.796599999999998</c:v>
                </c:pt>
                <c:pt idx="262">
                  <c:v>50.064399999999999</c:v>
                </c:pt>
                <c:pt idx="263">
                  <c:v>49.7819</c:v>
                </c:pt>
                <c:pt idx="264">
                  <c:v>49.857900000000001</c:v>
                </c:pt>
                <c:pt idx="265">
                  <c:v>49.153500000000001</c:v>
                </c:pt>
                <c:pt idx="266">
                  <c:v>49.070300000000003</c:v>
                </c:pt>
                <c:pt idx="267">
                  <c:v>49.572299999999998</c:v>
                </c:pt>
                <c:pt idx="268">
                  <c:v>49.275599999999997</c:v>
                </c:pt>
                <c:pt idx="269">
                  <c:v>47.428800000000003</c:v>
                </c:pt>
                <c:pt idx="270">
                  <c:v>46.460299999999997</c:v>
                </c:pt>
                <c:pt idx="271">
                  <c:v>48.359000000000002</c:v>
                </c:pt>
                <c:pt idx="272">
                  <c:v>47.833100000000002</c:v>
                </c:pt>
                <c:pt idx="273">
                  <c:v>46.030700000000003</c:v>
                </c:pt>
                <c:pt idx="274">
                  <c:v>46.878</c:v>
                </c:pt>
                <c:pt idx="275">
                  <c:v>47.082700000000003</c:v>
                </c:pt>
                <c:pt idx="276">
                  <c:v>45.922600000000003</c:v>
                </c:pt>
                <c:pt idx="277">
                  <c:v>47.423499999999997</c:v>
                </c:pt>
                <c:pt idx="278">
                  <c:v>46.979700000000001</c:v>
                </c:pt>
                <c:pt idx="279">
                  <c:v>46.058700000000002</c:v>
                </c:pt>
                <c:pt idx="280">
                  <c:v>47.162500000000001</c:v>
                </c:pt>
                <c:pt idx="281">
                  <c:v>45.279400000000003</c:v>
                </c:pt>
                <c:pt idx="282">
                  <c:v>45.6312</c:v>
                </c:pt>
                <c:pt idx="283">
                  <c:v>47.921199999999999</c:v>
                </c:pt>
                <c:pt idx="284">
                  <c:v>46.453899999999997</c:v>
                </c:pt>
                <c:pt idx="285">
                  <c:v>46.9146</c:v>
                </c:pt>
                <c:pt idx="286">
                  <c:v>46.715200000000003</c:v>
                </c:pt>
                <c:pt idx="287">
                  <c:v>45.419800000000002</c:v>
                </c:pt>
                <c:pt idx="288">
                  <c:v>43.9236</c:v>
                </c:pt>
                <c:pt idx="289">
                  <c:v>44.884300000000003</c:v>
                </c:pt>
                <c:pt idx="290">
                  <c:v>47.674799999999998</c:v>
                </c:pt>
                <c:pt idx="291">
                  <c:v>46.260100000000001</c:v>
                </c:pt>
                <c:pt idx="292">
                  <c:v>46.102600000000002</c:v>
                </c:pt>
                <c:pt idx="293">
                  <c:v>46.259500000000003</c:v>
                </c:pt>
                <c:pt idx="294">
                  <c:v>44.772500000000001</c:v>
                </c:pt>
                <c:pt idx="295">
                  <c:v>43.010899999999999</c:v>
                </c:pt>
                <c:pt idx="296">
                  <c:v>43.920299999999997</c:v>
                </c:pt>
                <c:pt idx="297">
                  <c:v>43.982199999999999</c:v>
                </c:pt>
                <c:pt idx="298">
                  <c:v>42.450699999999998</c:v>
                </c:pt>
                <c:pt idx="299">
                  <c:v>43.2669</c:v>
                </c:pt>
                <c:pt idx="300">
                  <c:v>42.229599999999998</c:v>
                </c:pt>
                <c:pt idx="301">
                  <c:v>40.8476</c:v>
                </c:pt>
                <c:pt idx="302">
                  <c:v>41.604300000000002</c:v>
                </c:pt>
                <c:pt idx="303">
                  <c:v>41.132399999999997</c:v>
                </c:pt>
                <c:pt idx="304">
                  <c:v>40.398899999999998</c:v>
                </c:pt>
                <c:pt idx="305">
                  <c:v>40.838000000000001</c:v>
                </c:pt>
                <c:pt idx="306">
                  <c:v>40.180700000000002</c:v>
                </c:pt>
                <c:pt idx="307">
                  <c:v>39.1601</c:v>
                </c:pt>
                <c:pt idx="308">
                  <c:v>38.596200000000003</c:v>
                </c:pt>
                <c:pt idx="309">
                  <c:v>38.772500000000001</c:v>
                </c:pt>
                <c:pt idx="310">
                  <c:v>38.662500000000001</c:v>
                </c:pt>
                <c:pt idx="311">
                  <c:v>37.904200000000003</c:v>
                </c:pt>
                <c:pt idx="312">
                  <c:v>37.721699999999998</c:v>
                </c:pt>
                <c:pt idx="313">
                  <c:v>37.700200000000002</c:v>
                </c:pt>
                <c:pt idx="314">
                  <c:v>37.065600000000003</c:v>
                </c:pt>
                <c:pt idx="315">
                  <c:v>36.759599999999999</c:v>
                </c:pt>
                <c:pt idx="316">
                  <c:v>36.241700000000002</c:v>
                </c:pt>
                <c:pt idx="317">
                  <c:v>35.603099999999998</c:v>
                </c:pt>
                <c:pt idx="318">
                  <c:v>36.141100000000002</c:v>
                </c:pt>
                <c:pt idx="319">
                  <c:v>36.0595</c:v>
                </c:pt>
                <c:pt idx="320">
                  <c:v>35.8536</c:v>
                </c:pt>
                <c:pt idx="321">
                  <c:v>35.004800000000003</c:v>
                </c:pt>
                <c:pt idx="322">
                  <c:v>34.5764</c:v>
                </c:pt>
                <c:pt idx="323">
                  <c:v>33.8825</c:v>
                </c:pt>
                <c:pt idx="324">
                  <c:v>34.510300000000001</c:v>
                </c:pt>
                <c:pt idx="325">
                  <c:v>34.076300000000003</c:v>
                </c:pt>
                <c:pt idx="326">
                  <c:v>34.196599999999997</c:v>
                </c:pt>
                <c:pt idx="327">
                  <c:v>34.947099999999999</c:v>
                </c:pt>
                <c:pt idx="328">
                  <c:v>34.965699999999998</c:v>
                </c:pt>
                <c:pt idx="329">
                  <c:v>33.813899999999997</c:v>
                </c:pt>
                <c:pt idx="330">
                  <c:v>33.0685</c:v>
                </c:pt>
                <c:pt idx="331">
                  <c:v>33.3733</c:v>
                </c:pt>
                <c:pt idx="332">
                  <c:v>32.863900000000001</c:v>
                </c:pt>
                <c:pt idx="333">
                  <c:v>32.382199999999997</c:v>
                </c:pt>
                <c:pt idx="334">
                  <c:v>32.518599999999999</c:v>
                </c:pt>
                <c:pt idx="335">
                  <c:v>32.433300000000003</c:v>
                </c:pt>
                <c:pt idx="336">
                  <c:v>32.010100000000001</c:v>
                </c:pt>
                <c:pt idx="337">
                  <c:v>31.887</c:v>
                </c:pt>
                <c:pt idx="338">
                  <c:v>31.892800000000001</c:v>
                </c:pt>
                <c:pt idx="339">
                  <c:v>31.492000000000001</c:v>
                </c:pt>
                <c:pt idx="340">
                  <c:v>32.0182</c:v>
                </c:pt>
                <c:pt idx="341">
                  <c:v>31.1983</c:v>
                </c:pt>
                <c:pt idx="342">
                  <c:v>31.308399999999999</c:v>
                </c:pt>
                <c:pt idx="343">
                  <c:v>31.2636</c:v>
                </c:pt>
                <c:pt idx="344">
                  <c:v>30.123999999999999</c:v>
                </c:pt>
                <c:pt idx="345">
                  <c:v>30.522600000000001</c:v>
                </c:pt>
                <c:pt idx="346">
                  <c:v>30.1904</c:v>
                </c:pt>
                <c:pt idx="347">
                  <c:v>29.695499999999999</c:v>
                </c:pt>
                <c:pt idx="348">
                  <c:v>29.424600000000002</c:v>
                </c:pt>
                <c:pt idx="349">
                  <c:v>28.914000000000001</c:v>
                </c:pt>
                <c:pt idx="350">
                  <c:v>28.779199999999999</c:v>
                </c:pt>
                <c:pt idx="351">
                  <c:v>28.872399999999999</c:v>
                </c:pt>
                <c:pt idx="352">
                  <c:v>28.432099999999998</c:v>
                </c:pt>
                <c:pt idx="353">
                  <c:v>27.982700000000001</c:v>
                </c:pt>
                <c:pt idx="354">
                  <c:v>28.6265</c:v>
                </c:pt>
                <c:pt idx="355">
                  <c:v>28.785599999999999</c:v>
                </c:pt>
                <c:pt idx="356">
                  <c:v>28.263300000000001</c:v>
                </c:pt>
                <c:pt idx="357">
                  <c:v>28.0642</c:v>
                </c:pt>
                <c:pt idx="358">
                  <c:v>27.758800000000001</c:v>
                </c:pt>
                <c:pt idx="359">
                  <c:v>27.7851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89-4B94-A4DF-689158EB3C9B}"/>
            </c:ext>
          </c:extLst>
        </c:ser>
        <c:ser>
          <c:idx val="3"/>
          <c:order val="3"/>
          <c:tx>
            <c:v>SWEEP cross hatch SR 0.00001 to 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'[11]060318 3 sweep'!$X$5:$X$60</c:f>
              <c:numCache>
                <c:formatCode>General</c:formatCode>
                <c:ptCount val="56"/>
                <c:pt idx="0">
                  <c:v>3.7313400000000001E-5</c:v>
                </c:pt>
                <c:pt idx="1">
                  <c:v>3.2511500000000002E-5</c:v>
                </c:pt>
                <c:pt idx="2">
                  <c:v>6.0000500000000003E-5</c:v>
                </c:pt>
                <c:pt idx="3">
                  <c:v>8.1891400000000007E-5</c:v>
                </c:pt>
                <c:pt idx="4">
                  <c:v>1.00121E-4</c:v>
                </c:pt>
                <c:pt idx="5">
                  <c:v>1.2549699999999999E-4</c:v>
                </c:pt>
                <c:pt idx="6">
                  <c:v>1.87305E-4</c:v>
                </c:pt>
                <c:pt idx="7">
                  <c:v>2.01683E-4</c:v>
                </c:pt>
                <c:pt idx="8">
                  <c:v>2.8516099999999998E-4</c:v>
                </c:pt>
                <c:pt idx="9">
                  <c:v>3.5838800000000001E-4</c:v>
                </c:pt>
                <c:pt idx="10">
                  <c:v>4.70166E-4</c:v>
                </c:pt>
                <c:pt idx="11">
                  <c:v>6.69716E-4</c:v>
                </c:pt>
                <c:pt idx="12">
                  <c:v>9.0100599999999999E-4</c:v>
                </c:pt>
                <c:pt idx="13">
                  <c:v>1.2711000000000001E-3</c:v>
                </c:pt>
                <c:pt idx="14">
                  <c:v>1.7329699999999999E-3</c:v>
                </c:pt>
                <c:pt idx="15">
                  <c:v>2.4172899999999999E-3</c:v>
                </c:pt>
                <c:pt idx="16">
                  <c:v>3.5442899999999999E-3</c:v>
                </c:pt>
                <c:pt idx="17">
                  <c:v>4.7546799999999998E-3</c:v>
                </c:pt>
                <c:pt idx="18">
                  <c:v>6.3043400000000003E-3</c:v>
                </c:pt>
                <c:pt idx="19">
                  <c:v>8.1891900000000007E-3</c:v>
                </c:pt>
                <c:pt idx="20">
                  <c:v>1.0126100000000001E-2</c:v>
                </c:pt>
                <c:pt idx="21">
                  <c:v>1.2776300000000001E-2</c:v>
                </c:pt>
                <c:pt idx="22">
                  <c:v>1.5814000000000002E-2</c:v>
                </c:pt>
                <c:pt idx="23">
                  <c:v>2.0606300000000001E-2</c:v>
                </c:pt>
                <c:pt idx="24">
                  <c:v>2.5498199999999999E-2</c:v>
                </c:pt>
                <c:pt idx="25">
                  <c:v>3.19732E-2</c:v>
                </c:pt>
                <c:pt idx="26">
                  <c:v>3.9651800000000001E-2</c:v>
                </c:pt>
                <c:pt idx="27">
                  <c:v>5.05969E-2</c:v>
                </c:pt>
                <c:pt idx="28">
                  <c:v>6.3349000000000003E-2</c:v>
                </c:pt>
                <c:pt idx="29">
                  <c:v>7.9284199999999999E-2</c:v>
                </c:pt>
                <c:pt idx="30">
                  <c:v>9.9431900000000004E-2</c:v>
                </c:pt>
                <c:pt idx="31">
                  <c:v>0.12678300000000001</c:v>
                </c:pt>
                <c:pt idx="32">
                  <c:v>0.15864200000000001</c:v>
                </c:pt>
                <c:pt idx="33">
                  <c:v>0.19961999999999999</c:v>
                </c:pt>
                <c:pt idx="34">
                  <c:v>0.25165399999999999</c:v>
                </c:pt>
                <c:pt idx="35">
                  <c:v>0.31605499999999997</c:v>
                </c:pt>
                <c:pt idx="36">
                  <c:v>0.39849899999999999</c:v>
                </c:pt>
                <c:pt idx="37">
                  <c:v>0.50124000000000002</c:v>
                </c:pt>
                <c:pt idx="38">
                  <c:v>0.63127900000000003</c:v>
                </c:pt>
                <c:pt idx="39">
                  <c:v>0.79420800000000003</c:v>
                </c:pt>
                <c:pt idx="40">
                  <c:v>1.00034</c:v>
                </c:pt>
                <c:pt idx="41">
                  <c:v>1.2593399999999999</c:v>
                </c:pt>
                <c:pt idx="42">
                  <c:v>1.5854200000000001</c:v>
                </c:pt>
                <c:pt idx="43">
                  <c:v>1.996</c:v>
                </c:pt>
                <c:pt idx="44">
                  <c:v>2.51186</c:v>
                </c:pt>
                <c:pt idx="45">
                  <c:v>3.16262</c:v>
                </c:pt>
                <c:pt idx="46">
                  <c:v>3.9815999999999998</c:v>
                </c:pt>
                <c:pt idx="47">
                  <c:v>5.0110700000000001</c:v>
                </c:pt>
                <c:pt idx="48">
                  <c:v>6.3090900000000003</c:v>
                </c:pt>
                <c:pt idx="49">
                  <c:v>7.9439000000000002</c:v>
                </c:pt>
                <c:pt idx="50">
                  <c:v>10.000500000000001</c:v>
                </c:pt>
                <c:pt idx="51">
                  <c:v>12.589700000000001</c:v>
                </c:pt>
                <c:pt idx="52">
                  <c:v>15.849299999999999</c:v>
                </c:pt>
                <c:pt idx="53">
                  <c:v>19.951599999999999</c:v>
                </c:pt>
                <c:pt idx="54">
                  <c:v>25.119199999999999</c:v>
                </c:pt>
                <c:pt idx="55">
                  <c:v>30.000599999999999</c:v>
                </c:pt>
              </c:numCache>
            </c:numRef>
          </c:xVal>
          <c:yVal>
            <c:numRef>
              <c:f>'[11]060318 3 sweep'!$Y$5:$Y$60</c:f>
              <c:numCache>
                <c:formatCode>General</c:formatCode>
                <c:ptCount val="56"/>
                <c:pt idx="0">
                  <c:v>7164250</c:v>
                </c:pt>
                <c:pt idx="1">
                  <c:v>9644220</c:v>
                </c:pt>
                <c:pt idx="2">
                  <c:v>6206510</c:v>
                </c:pt>
                <c:pt idx="3">
                  <c:v>5458130</c:v>
                </c:pt>
                <c:pt idx="4">
                  <c:v>5635290</c:v>
                </c:pt>
                <c:pt idx="5">
                  <c:v>5666180</c:v>
                </c:pt>
                <c:pt idx="6">
                  <c:v>4769080</c:v>
                </c:pt>
                <c:pt idx="7">
                  <c:v>5548410</c:v>
                </c:pt>
                <c:pt idx="8">
                  <c:v>4694460</c:v>
                </c:pt>
                <c:pt idx="9">
                  <c:v>4680270</c:v>
                </c:pt>
                <c:pt idx="10">
                  <c:v>4256610</c:v>
                </c:pt>
                <c:pt idx="11">
                  <c:v>3558110</c:v>
                </c:pt>
                <c:pt idx="12">
                  <c:v>3135660</c:v>
                </c:pt>
                <c:pt idx="13">
                  <c:v>2619280</c:v>
                </c:pt>
                <c:pt idx="14">
                  <c:v>2231830</c:v>
                </c:pt>
                <c:pt idx="15">
                  <c:v>1823050</c:v>
                </c:pt>
                <c:pt idx="16">
                  <c:v>1378730</c:v>
                </c:pt>
                <c:pt idx="17">
                  <c:v>1093490</c:v>
                </c:pt>
                <c:pt idx="18">
                  <c:v>847876</c:v>
                </c:pt>
                <c:pt idx="19">
                  <c:v>656972</c:v>
                </c:pt>
                <c:pt idx="20">
                  <c:v>525355</c:v>
                </c:pt>
                <c:pt idx="21">
                  <c:v>413161</c:v>
                </c:pt>
                <c:pt idx="22">
                  <c:v>337282</c:v>
                </c:pt>
                <c:pt idx="23">
                  <c:v>249861</c:v>
                </c:pt>
                <c:pt idx="24">
                  <c:v>188770</c:v>
                </c:pt>
                <c:pt idx="25">
                  <c:v>146974</c:v>
                </c:pt>
                <c:pt idx="26">
                  <c:v>115964</c:v>
                </c:pt>
                <c:pt idx="27">
                  <c:v>88836.4</c:v>
                </c:pt>
                <c:pt idx="28">
                  <c:v>68849</c:v>
                </c:pt>
                <c:pt idx="29">
                  <c:v>52389.7</c:v>
                </c:pt>
                <c:pt idx="30">
                  <c:v>39389.9</c:v>
                </c:pt>
                <c:pt idx="31">
                  <c:v>30626.7</c:v>
                </c:pt>
                <c:pt idx="32">
                  <c:v>23720.9</c:v>
                </c:pt>
                <c:pt idx="33">
                  <c:v>18510.3</c:v>
                </c:pt>
                <c:pt idx="34">
                  <c:v>13379.5</c:v>
                </c:pt>
                <c:pt idx="35">
                  <c:v>10806.9</c:v>
                </c:pt>
                <c:pt idx="36">
                  <c:v>8224.0499999999993</c:v>
                </c:pt>
                <c:pt idx="37">
                  <c:v>6684.57</c:v>
                </c:pt>
                <c:pt idx="38">
                  <c:v>4998.38</c:v>
                </c:pt>
                <c:pt idx="39">
                  <c:v>3815.88</c:v>
                </c:pt>
                <c:pt idx="40">
                  <c:v>2983.27</c:v>
                </c:pt>
                <c:pt idx="41">
                  <c:v>2017.83</c:v>
                </c:pt>
                <c:pt idx="42">
                  <c:v>1623.26</c:v>
                </c:pt>
                <c:pt idx="43">
                  <c:v>1126.3699999999999</c:v>
                </c:pt>
                <c:pt idx="44">
                  <c:v>808.32399999999996</c:v>
                </c:pt>
                <c:pt idx="45">
                  <c:v>627.17899999999997</c:v>
                </c:pt>
                <c:pt idx="46">
                  <c:v>488.19200000000001</c:v>
                </c:pt>
                <c:pt idx="47">
                  <c:v>324.88799999999998</c:v>
                </c:pt>
                <c:pt idx="48">
                  <c:v>265.90100000000001</c:v>
                </c:pt>
                <c:pt idx="49">
                  <c:v>216.80699999999999</c:v>
                </c:pt>
                <c:pt idx="50">
                  <c:v>167.995</c:v>
                </c:pt>
                <c:pt idx="51">
                  <c:v>137.55799999999999</c:v>
                </c:pt>
                <c:pt idx="52">
                  <c:v>77.166200000000003</c:v>
                </c:pt>
                <c:pt idx="53">
                  <c:v>56.177199999999999</c:v>
                </c:pt>
                <c:pt idx="54">
                  <c:v>47.9816</c:v>
                </c:pt>
                <c:pt idx="55">
                  <c:v>50.078600000000002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89-4B94-A4DF-689158EB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089432"/>
        <c:axId val="373089824"/>
      </c:scatterChart>
      <c:valAx>
        <c:axId val="37308943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89824"/>
        <c:crossesAt val="1.0000000000000004E-5"/>
        <c:crossBetween val="midCat"/>
      </c:valAx>
      <c:valAx>
        <c:axId val="373089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Viscosity (Pa.s)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89432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cross hatch ramp torque 5000-50000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ramp'!$AV$5:$AV$165</c:f>
              <c:numCache>
                <c:formatCode>General</c:formatCode>
                <c:ptCount val="161"/>
                <c:pt idx="0">
                  <c:v>6.6119500000000001E-3</c:v>
                </c:pt>
                <c:pt idx="1">
                  <c:v>3.3387E-3</c:v>
                </c:pt>
                <c:pt idx="2">
                  <c:v>2.9913399999999999E-3</c:v>
                </c:pt>
                <c:pt idx="3">
                  <c:v>2.9048099999999999E-3</c:v>
                </c:pt>
                <c:pt idx="4">
                  <c:v>2.9715000000000002E-3</c:v>
                </c:pt>
                <c:pt idx="5">
                  <c:v>3.0652800000000001E-3</c:v>
                </c:pt>
                <c:pt idx="6">
                  <c:v>3.2104099999999999E-3</c:v>
                </c:pt>
                <c:pt idx="7">
                  <c:v>3.35016E-3</c:v>
                </c:pt>
                <c:pt idx="8">
                  <c:v>3.5592599999999999E-3</c:v>
                </c:pt>
                <c:pt idx="9">
                  <c:v>3.71536E-3</c:v>
                </c:pt>
                <c:pt idx="10">
                  <c:v>3.8890700000000001E-3</c:v>
                </c:pt>
                <c:pt idx="11">
                  <c:v>4.0707900000000003E-3</c:v>
                </c:pt>
                <c:pt idx="12">
                  <c:v>4.2979999999999997E-3</c:v>
                </c:pt>
                <c:pt idx="13">
                  <c:v>4.4825400000000001E-3</c:v>
                </c:pt>
                <c:pt idx="14">
                  <c:v>4.6652600000000001E-3</c:v>
                </c:pt>
                <c:pt idx="15">
                  <c:v>4.9227899999999998E-3</c:v>
                </c:pt>
                <c:pt idx="16">
                  <c:v>5.1227399999999998E-3</c:v>
                </c:pt>
                <c:pt idx="17">
                  <c:v>5.35521E-3</c:v>
                </c:pt>
                <c:pt idx="18">
                  <c:v>5.5503999999999996E-3</c:v>
                </c:pt>
                <c:pt idx="19">
                  <c:v>5.6885800000000004E-3</c:v>
                </c:pt>
                <c:pt idx="20">
                  <c:v>5.9048700000000004E-3</c:v>
                </c:pt>
                <c:pt idx="21">
                  <c:v>6.0670100000000003E-3</c:v>
                </c:pt>
                <c:pt idx="22">
                  <c:v>6.1881100000000001E-3</c:v>
                </c:pt>
                <c:pt idx="23">
                  <c:v>6.3182899999999998E-3</c:v>
                </c:pt>
                <c:pt idx="24">
                  <c:v>6.4443499999999997E-3</c:v>
                </c:pt>
                <c:pt idx="25">
                  <c:v>6.6695299999999999E-3</c:v>
                </c:pt>
                <c:pt idx="26">
                  <c:v>6.7807700000000002E-3</c:v>
                </c:pt>
                <c:pt idx="27">
                  <c:v>6.9495399999999997E-3</c:v>
                </c:pt>
                <c:pt idx="28">
                  <c:v>7.1126599999999998E-3</c:v>
                </c:pt>
                <c:pt idx="29">
                  <c:v>7.2006400000000003E-3</c:v>
                </c:pt>
                <c:pt idx="30">
                  <c:v>7.2831600000000003E-3</c:v>
                </c:pt>
                <c:pt idx="31">
                  <c:v>7.3452700000000001E-3</c:v>
                </c:pt>
                <c:pt idx="32">
                  <c:v>7.4621699999999997E-3</c:v>
                </c:pt>
                <c:pt idx="33">
                  <c:v>7.5374200000000004E-3</c:v>
                </c:pt>
                <c:pt idx="34">
                  <c:v>7.6625800000000004E-3</c:v>
                </c:pt>
                <c:pt idx="35">
                  <c:v>7.7919900000000004E-3</c:v>
                </c:pt>
                <c:pt idx="36">
                  <c:v>7.9224900000000008E-3</c:v>
                </c:pt>
                <c:pt idx="37">
                  <c:v>7.8981899999999994E-3</c:v>
                </c:pt>
                <c:pt idx="38">
                  <c:v>7.9985899999999999E-3</c:v>
                </c:pt>
                <c:pt idx="39">
                  <c:v>8.0713999999999994E-3</c:v>
                </c:pt>
                <c:pt idx="40">
                  <c:v>8.0696799999999992E-3</c:v>
                </c:pt>
                <c:pt idx="41">
                  <c:v>8.1631299999999993E-3</c:v>
                </c:pt>
                <c:pt idx="42">
                  <c:v>8.1831100000000004E-3</c:v>
                </c:pt>
                <c:pt idx="43">
                  <c:v>8.2851599999999997E-3</c:v>
                </c:pt>
                <c:pt idx="44">
                  <c:v>8.2701300000000005E-3</c:v>
                </c:pt>
                <c:pt idx="45">
                  <c:v>8.2936699999999995E-3</c:v>
                </c:pt>
                <c:pt idx="46">
                  <c:v>8.2098599999999994E-3</c:v>
                </c:pt>
                <c:pt idx="47">
                  <c:v>8.1649300000000008E-3</c:v>
                </c:pt>
                <c:pt idx="48">
                  <c:v>8.0525500000000003E-3</c:v>
                </c:pt>
                <c:pt idx="49">
                  <c:v>8.2329800000000009E-3</c:v>
                </c:pt>
                <c:pt idx="50">
                  <c:v>8.1815800000000008E-3</c:v>
                </c:pt>
                <c:pt idx="51">
                  <c:v>8.1944900000000005E-3</c:v>
                </c:pt>
                <c:pt idx="52">
                  <c:v>8.2025899999999992E-3</c:v>
                </c:pt>
                <c:pt idx="53">
                  <c:v>8.0154000000000006E-3</c:v>
                </c:pt>
                <c:pt idx="54">
                  <c:v>8.0149499999999999E-3</c:v>
                </c:pt>
                <c:pt idx="55">
                  <c:v>7.9553699999999998E-3</c:v>
                </c:pt>
                <c:pt idx="56">
                  <c:v>7.93752E-3</c:v>
                </c:pt>
                <c:pt idx="57">
                  <c:v>7.8769800000000004E-3</c:v>
                </c:pt>
                <c:pt idx="58">
                  <c:v>7.8205800000000006E-3</c:v>
                </c:pt>
                <c:pt idx="59">
                  <c:v>7.8608199999999993E-3</c:v>
                </c:pt>
                <c:pt idx="60">
                  <c:v>7.9046499999999992E-3</c:v>
                </c:pt>
                <c:pt idx="61">
                  <c:v>7.78855E-3</c:v>
                </c:pt>
                <c:pt idx="62">
                  <c:v>7.7734700000000002E-3</c:v>
                </c:pt>
                <c:pt idx="63">
                  <c:v>7.6999E-3</c:v>
                </c:pt>
                <c:pt idx="64">
                  <c:v>7.8639699999999996E-3</c:v>
                </c:pt>
                <c:pt idx="65">
                  <c:v>7.9641499999999997E-3</c:v>
                </c:pt>
                <c:pt idx="66">
                  <c:v>7.9081299999999993E-3</c:v>
                </c:pt>
                <c:pt idx="67">
                  <c:v>7.9515899999999997E-3</c:v>
                </c:pt>
                <c:pt idx="68">
                  <c:v>8.12213E-3</c:v>
                </c:pt>
                <c:pt idx="69">
                  <c:v>8.0667699999999991E-3</c:v>
                </c:pt>
                <c:pt idx="70">
                  <c:v>8.2360799999999998E-3</c:v>
                </c:pt>
                <c:pt idx="71">
                  <c:v>8.2683500000000007E-3</c:v>
                </c:pt>
                <c:pt idx="72">
                  <c:v>8.36048E-3</c:v>
                </c:pt>
                <c:pt idx="73">
                  <c:v>8.4874700000000004E-3</c:v>
                </c:pt>
                <c:pt idx="74">
                  <c:v>8.5230700000000006E-3</c:v>
                </c:pt>
                <c:pt idx="75">
                  <c:v>8.7023199999999995E-3</c:v>
                </c:pt>
                <c:pt idx="76">
                  <c:v>8.7119999999999993E-3</c:v>
                </c:pt>
                <c:pt idx="77">
                  <c:v>8.8186400000000009E-3</c:v>
                </c:pt>
                <c:pt idx="78">
                  <c:v>8.9388200000000001E-3</c:v>
                </c:pt>
                <c:pt idx="79">
                  <c:v>9.1274900000000003E-3</c:v>
                </c:pt>
                <c:pt idx="80">
                  <c:v>9.27796E-3</c:v>
                </c:pt>
                <c:pt idx="81">
                  <c:v>9.4947E-3</c:v>
                </c:pt>
                <c:pt idx="82">
                  <c:v>9.6228100000000007E-3</c:v>
                </c:pt>
                <c:pt idx="83">
                  <c:v>9.7225499999999999E-3</c:v>
                </c:pt>
                <c:pt idx="84">
                  <c:v>9.8958799999999993E-3</c:v>
                </c:pt>
                <c:pt idx="85">
                  <c:v>1.00421E-2</c:v>
                </c:pt>
                <c:pt idx="86">
                  <c:v>1.02439E-2</c:v>
                </c:pt>
                <c:pt idx="87">
                  <c:v>1.0455600000000001E-2</c:v>
                </c:pt>
                <c:pt idx="88">
                  <c:v>1.05515E-2</c:v>
                </c:pt>
                <c:pt idx="89">
                  <c:v>1.0700899999999999E-2</c:v>
                </c:pt>
                <c:pt idx="90">
                  <c:v>1.0722499999999999E-2</c:v>
                </c:pt>
                <c:pt idx="91">
                  <c:v>1.11133E-2</c:v>
                </c:pt>
                <c:pt idx="92">
                  <c:v>1.14866E-2</c:v>
                </c:pt>
                <c:pt idx="93">
                  <c:v>1.16629E-2</c:v>
                </c:pt>
                <c:pt idx="94">
                  <c:v>1.19367E-2</c:v>
                </c:pt>
                <c:pt idx="95">
                  <c:v>1.21727E-2</c:v>
                </c:pt>
                <c:pt idx="96">
                  <c:v>1.2441199999999999E-2</c:v>
                </c:pt>
                <c:pt idx="97">
                  <c:v>1.2772199999999999E-2</c:v>
                </c:pt>
                <c:pt idx="98">
                  <c:v>1.2975799999999999E-2</c:v>
                </c:pt>
                <c:pt idx="99">
                  <c:v>1.31226E-2</c:v>
                </c:pt>
                <c:pt idx="100">
                  <c:v>1.33817E-2</c:v>
                </c:pt>
                <c:pt idx="101">
                  <c:v>1.37521E-2</c:v>
                </c:pt>
                <c:pt idx="102">
                  <c:v>1.4374100000000001E-2</c:v>
                </c:pt>
                <c:pt idx="103">
                  <c:v>1.46368E-2</c:v>
                </c:pt>
                <c:pt idx="104">
                  <c:v>1.48874E-2</c:v>
                </c:pt>
                <c:pt idx="105">
                  <c:v>1.5353199999999999E-2</c:v>
                </c:pt>
                <c:pt idx="106">
                  <c:v>1.57839E-2</c:v>
                </c:pt>
                <c:pt idx="107">
                  <c:v>1.63149E-2</c:v>
                </c:pt>
                <c:pt idx="108">
                  <c:v>1.6620300000000001E-2</c:v>
                </c:pt>
                <c:pt idx="109">
                  <c:v>1.7114799999999999E-2</c:v>
                </c:pt>
                <c:pt idx="110">
                  <c:v>1.7870799999999999E-2</c:v>
                </c:pt>
                <c:pt idx="111">
                  <c:v>1.86137E-2</c:v>
                </c:pt>
                <c:pt idx="112">
                  <c:v>1.9289500000000001E-2</c:v>
                </c:pt>
                <c:pt idx="113">
                  <c:v>1.99591E-2</c:v>
                </c:pt>
                <c:pt idx="114">
                  <c:v>2.05474E-2</c:v>
                </c:pt>
                <c:pt idx="115">
                  <c:v>2.1090399999999999E-2</c:v>
                </c:pt>
                <c:pt idx="116">
                  <c:v>2.2180100000000001E-2</c:v>
                </c:pt>
                <c:pt idx="117">
                  <c:v>2.3236799999999998E-2</c:v>
                </c:pt>
                <c:pt idx="118">
                  <c:v>2.4350799999999999E-2</c:v>
                </c:pt>
                <c:pt idx="119">
                  <c:v>2.54267E-2</c:v>
                </c:pt>
                <c:pt idx="120">
                  <c:v>2.64257E-2</c:v>
                </c:pt>
                <c:pt idx="121">
                  <c:v>2.7893100000000001E-2</c:v>
                </c:pt>
                <c:pt idx="122">
                  <c:v>2.90809E-2</c:v>
                </c:pt>
                <c:pt idx="123">
                  <c:v>3.0717000000000001E-2</c:v>
                </c:pt>
                <c:pt idx="124">
                  <c:v>3.22292E-2</c:v>
                </c:pt>
                <c:pt idx="125">
                  <c:v>3.4552899999999998E-2</c:v>
                </c:pt>
                <c:pt idx="126">
                  <c:v>3.6467199999999998E-2</c:v>
                </c:pt>
                <c:pt idx="127">
                  <c:v>3.8694399999999997E-2</c:v>
                </c:pt>
                <c:pt idx="128">
                  <c:v>4.1109E-2</c:v>
                </c:pt>
                <c:pt idx="129">
                  <c:v>4.4620800000000002E-2</c:v>
                </c:pt>
                <c:pt idx="130">
                  <c:v>4.7782600000000001E-2</c:v>
                </c:pt>
                <c:pt idx="131">
                  <c:v>5.1729999999999998E-2</c:v>
                </c:pt>
                <c:pt idx="132">
                  <c:v>5.6587899999999997E-2</c:v>
                </c:pt>
                <c:pt idx="133">
                  <c:v>6.1293399999999998E-2</c:v>
                </c:pt>
                <c:pt idx="134">
                  <c:v>6.7690100000000003E-2</c:v>
                </c:pt>
                <c:pt idx="135">
                  <c:v>7.5708700000000004E-2</c:v>
                </c:pt>
                <c:pt idx="136">
                  <c:v>8.32122E-2</c:v>
                </c:pt>
                <c:pt idx="137">
                  <c:v>9.4362799999999997E-2</c:v>
                </c:pt>
                <c:pt idx="138">
                  <c:v>0.107561</c:v>
                </c:pt>
                <c:pt idx="139">
                  <c:v>0.122748</c:v>
                </c:pt>
                <c:pt idx="140">
                  <c:v>0.14544599999999999</c:v>
                </c:pt>
                <c:pt idx="141">
                  <c:v>0.17308399999999999</c:v>
                </c:pt>
                <c:pt idx="142">
                  <c:v>0.207452</c:v>
                </c:pt>
                <c:pt idx="143">
                  <c:v>0.25574400000000003</c:v>
                </c:pt>
                <c:pt idx="144">
                  <c:v>0.32365500000000003</c:v>
                </c:pt>
                <c:pt idx="145">
                  <c:v>0.421649</c:v>
                </c:pt>
                <c:pt idx="146">
                  <c:v>0.56033599999999995</c:v>
                </c:pt>
                <c:pt idx="147">
                  <c:v>0.75593299999999997</c:v>
                </c:pt>
                <c:pt idx="148">
                  <c:v>1.1003000000000001</c:v>
                </c:pt>
                <c:pt idx="149">
                  <c:v>1.6398299999999999</c:v>
                </c:pt>
                <c:pt idx="150">
                  <c:v>2.4821</c:v>
                </c:pt>
                <c:pt idx="151">
                  <c:v>3.8478699999999999</c:v>
                </c:pt>
                <c:pt idx="152">
                  <c:v>5.7638199999999999</c:v>
                </c:pt>
                <c:pt idx="153">
                  <c:v>8.6884700000000006</c:v>
                </c:pt>
                <c:pt idx="154">
                  <c:v>15.3847</c:v>
                </c:pt>
                <c:pt idx="155">
                  <c:v>32.174599999999998</c:v>
                </c:pt>
                <c:pt idx="156">
                  <c:v>87.761300000000006</c:v>
                </c:pt>
                <c:pt idx="157">
                  <c:v>320.03399999999999</c:v>
                </c:pt>
                <c:pt idx="158">
                  <c:v>617.98199999999997</c:v>
                </c:pt>
                <c:pt idx="159">
                  <c:v>1203.25</c:v>
                </c:pt>
                <c:pt idx="160">
                  <c:v>3012.98</c:v>
                </c:pt>
              </c:numCache>
            </c:numRef>
          </c:xVal>
          <c:yVal>
            <c:numRef>
              <c:f>'[11]060318 3 ramp'!$AU$5:$AU$165</c:f>
              <c:numCache>
                <c:formatCode>General</c:formatCode>
                <c:ptCount val="161"/>
                <c:pt idx="0">
                  <c:v>409.03699999999998</c:v>
                </c:pt>
                <c:pt idx="1">
                  <c:v>432.29500000000002</c:v>
                </c:pt>
                <c:pt idx="2">
                  <c:v>452.93900000000002</c:v>
                </c:pt>
                <c:pt idx="3">
                  <c:v>474.95800000000003</c:v>
                </c:pt>
                <c:pt idx="4">
                  <c:v>495.60199999999998</c:v>
                </c:pt>
                <c:pt idx="5">
                  <c:v>516.245</c:v>
                </c:pt>
                <c:pt idx="6">
                  <c:v>536.88900000000001</c:v>
                </c:pt>
                <c:pt idx="7">
                  <c:v>557.53200000000004</c:v>
                </c:pt>
                <c:pt idx="8">
                  <c:v>579.55200000000002</c:v>
                </c:pt>
                <c:pt idx="9">
                  <c:v>600.19500000000005</c:v>
                </c:pt>
                <c:pt idx="10">
                  <c:v>620.83900000000006</c:v>
                </c:pt>
                <c:pt idx="11">
                  <c:v>642.85799999999995</c:v>
                </c:pt>
                <c:pt idx="12">
                  <c:v>663.50199999999995</c:v>
                </c:pt>
                <c:pt idx="13">
                  <c:v>684.14499999999998</c:v>
                </c:pt>
                <c:pt idx="14">
                  <c:v>704.78899999999999</c:v>
                </c:pt>
                <c:pt idx="15">
                  <c:v>725.43200000000002</c:v>
                </c:pt>
                <c:pt idx="16">
                  <c:v>747.452</c:v>
                </c:pt>
                <c:pt idx="17">
                  <c:v>768.09500000000003</c:v>
                </c:pt>
                <c:pt idx="18">
                  <c:v>788.73900000000003</c:v>
                </c:pt>
                <c:pt idx="19">
                  <c:v>810.75800000000004</c:v>
                </c:pt>
                <c:pt idx="20">
                  <c:v>831.40200000000004</c:v>
                </c:pt>
                <c:pt idx="21">
                  <c:v>852.04499999999996</c:v>
                </c:pt>
                <c:pt idx="22">
                  <c:v>872.68899999999996</c:v>
                </c:pt>
                <c:pt idx="23">
                  <c:v>893.33199999999999</c:v>
                </c:pt>
                <c:pt idx="24">
                  <c:v>915.35199999999998</c:v>
                </c:pt>
                <c:pt idx="25">
                  <c:v>935.995</c:v>
                </c:pt>
                <c:pt idx="26">
                  <c:v>956.63900000000001</c:v>
                </c:pt>
                <c:pt idx="27">
                  <c:v>978.65899999999999</c:v>
                </c:pt>
                <c:pt idx="28">
                  <c:v>999.30200000000002</c:v>
                </c:pt>
                <c:pt idx="29">
                  <c:v>1019.95</c:v>
                </c:pt>
                <c:pt idx="30">
                  <c:v>1041.97</c:v>
                </c:pt>
                <c:pt idx="31">
                  <c:v>1062.6099999999999</c:v>
                </c:pt>
                <c:pt idx="32">
                  <c:v>1083.25</c:v>
                </c:pt>
                <c:pt idx="33">
                  <c:v>1103.9000000000001</c:v>
                </c:pt>
                <c:pt idx="34">
                  <c:v>1124.54</c:v>
                </c:pt>
                <c:pt idx="35">
                  <c:v>1146.56</c:v>
                </c:pt>
                <c:pt idx="36">
                  <c:v>1167.2</c:v>
                </c:pt>
                <c:pt idx="37">
                  <c:v>1187.8499999999999</c:v>
                </c:pt>
                <c:pt idx="38">
                  <c:v>1209.8699999999999</c:v>
                </c:pt>
                <c:pt idx="39">
                  <c:v>1230.51</c:v>
                </c:pt>
                <c:pt idx="40">
                  <c:v>1251.1500000000001</c:v>
                </c:pt>
                <c:pt idx="41">
                  <c:v>1271.8</c:v>
                </c:pt>
                <c:pt idx="42">
                  <c:v>1292.44</c:v>
                </c:pt>
                <c:pt idx="43">
                  <c:v>1314.46</c:v>
                </c:pt>
                <c:pt idx="44">
                  <c:v>1335.1</c:v>
                </c:pt>
                <c:pt idx="45">
                  <c:v>1355.75</c:v>
                </c:pt>
                <c:pt idx="46">
                  <c:v>1377.77</c:v>
                </c:pt>
                <c:pt idx="47">
                  <c:v>1398.41</c:v>
                </c:pt>
                <c:pt idx="48">
                  <c:v>1419.05</c:v>
                </c:pt>
                <c:pt idx="49">
                  <c:v>1439.7</c:v>
                </c:pt>
                <c:pt idx="50">
                  <c:v>1460.34</c:v>
                </c:pt>
                <c:pt idx="51">
                  <c:v>1482.36</c:v>
                </c:pt>
                <c:pt idx="52">
                  <c:v>1503</c:v>
                </c:pt>
                <c:pt idx="53">
                  <c:v>1523.65</c:v>
                </c:pt>
                <c:pt idx="54">
                  <c:v>1545.67</c:v>
                </c:pt>
                <c:pt idx="55">
                  <c:v>1566.31</c:v>
                </c:pt>
                <c:pt idx="56">
                  <c:v>1586.95</c:v>
                </c:pt>
                <c:pt idx="57">
                  <c:v>1608.97</c:v>
                </c:pt>
                <c:pt idx="58">
                  <c:v>1629.62</c:v>
                </c:pt>
                <c:pt idx="59">
                  <c:v>1650.26</c:v>
                </c:pt>
                <c:pt idx="60">
                  <c:v>1670.9</c:v>
                </c:pt>
                <c:pt idx="61">
                  <c:v>1691.55</c:v>
                </c:pt>
                <c:pt idx="62">
                  <c:v>1713.57</c:v>
                </c:pt>
                <c:pt idx="63">
                  <c:v>1734.21</c:v>
                </c:pt>
                <c:pt idx="64">
                  <c:v>1754.85</c:v>
                </c:pt>
                <c:pt idx="65">
                  <c:v>1776.87</c:v>
                </c:pt>
                <c:pt idx="66">
                  <c:v>1797.52</c:v>
                </c:pt>
                <c:pt idx="67">
                  <c:v>1818.16</c:v>
                </c:pt>
                <c:pt idx="68">
                  <c:v>1838.8</c:v>
                </c:pt>
                <c:pt idx="69">
                  <c:v>1859.45</c:v>
                </c:pt>
                <c:pt idx="70">
                  <c:v>1881.47</c:v>
                </c:pt>
                <c:pt idx="71">
                  <c:v>1902.11</c:v>
                </c:pt>
                <c:pt idx="72">
                  <c:v>1922.75</c:v>
                </c:pt>
                <c:pt idx="73">
                  <c:v>1944.77</c:v>
                </c:pt>
                <c:pt idx="74">
                  <c:v>1965.42</c:v>
                </c:pt>
                <c:pt idx="75">
                  <c:v>1986.06</c:v>
                </c:pt>
                <c:pt idx="76">
                  <c:v>2006.7</c:v>
                </c:pt>
                <c:pt idx="77">
                  <c:v>2027.35</c:v>
                </c:pt>
                <c:pt idx="78">
                  <c:v>2049.37</c:v>
                </c:pt>
                <c:pt idx="79">
                  <c:v>2070.0100000000002</c:v>
                </c:pt>
                <c:pt idx="80">
                  <c:v>2090.65</c:v>
                </c:pt>
                <c:pt idx="81">
                  <c:v>2112.67</c:v>
                </c:pt>
                <c:pt idx="82">
                  <c:v>2133.3200000000002</c:v>
                </c:pt>
                <c:pt idx="83">
                  <c:v>2153.96</c:v>
                </c:pt>
                <c:pt idx="84">
                  <c:v>2174.6</c:v>
                </c:pt>
                <c:pt idx="85">
                  <c:v>2195.25</c:v>
                </c:pt>
                <c:pt idx="86">
                  <c:v>2217.27</c:v>
                </c:pt>
                <c:pt idx="87">
                  <c:v>2237.91</c:v>
                </c:pt>
                <c:pt idx="88">
                  <c:v>2258.5500000000002</c:v>
                </c:pt>
                <c:pt idx="89">
                  <c:v>2280.5700000000002</c:v>
                </c:pt>
                <c:pt idx="90">
                  <c:v>2301.2199999999998</c:v>
                </c:pt>
                <c:pt idx="91">
                  <c:v>2321.86</c:v>
                </c:pt>
                <c:pt idx="92">
                  <c:v>2343.88</c:v>
                </c:pt>
                <c:pt idx="93">
                  <c:v>2364.52</c:v>
                </c:pt>
                <c:pt idx="94">
                  <c:v>2385.17</c:v>
                </c:pt>
                <c:pt idx="95">
                  <c:v>2405.81</c:v>
                </c:pt>
                <c:pt idx="96">
                  <c:v>2426.4499999999998</c:v>
                </c:pt>
                <c:pt idx="97">
                  <c:v>2448.4699999999998</c:v>
                </c:pt>
                <c:pt idx="98">
                  <c:v>2469.12</c:v>
                </c:pt>
                <c:pt idx="99">
                  <c:v>2489.7600000000002</c:v>
                </c:pt>
                <c:pt idx="100">
                  <c:v>2511.7800000000002</c:v>
                </c:pt>
                <c:pt idx="101">
                  <c:v>2532.42</c:v>
                </c:pt>
                <c:pt idx="102">
                  <c:v>2553.0700000000002</c:v>
                </c:pt>
                <c:pt idx="103">
                  <c:v>2573.71</c:v>
                </c:pt>
                <c:pt idx="104">
                  <c:v>2594.35</c:v>
                </c:pt>
                <c:pt idx="105">
                  <c:v>2616.37</c:v>
                </c:pt>
                <c:pt idx="106">
                  <c:v>2637.02</c:v>
                </c:pt>
                <c:pt idx="107">
                  <c:v>2657.66</c:v>
                </c:pt>
                <c:pt idx="108">
                  <c:v>2679.68</c:v>
                </c:pt>
                <c:pt idx="109">
                  <c:v>2700.32</c:v>
                </c:pt>
                <c:pt idx="110">
                  <c:v>2720.97</c:v>
                </c:pt>
                <c:pt idx="111">
                  <c:v>2741.61</c:v>
                </c:pt>
                <c:pt idx="112">
                  <c:v>2762.25</c:v>
                </c:pt>
                <c:pt idx="113">
                  <c:v>2784.27</c:v>
                </c:pt>
                <c:pt idx="114">
                  <c:v>2804.92</c:v>
                </c:pt>
                <c:pt idx="115">
                  <c:v>2825.56</c:v>
                </c:pt>
                <c:pt idx="116">
                  <c:v>2847.58</c:v>
                </c:pt>
                <c:pt idx="117">
                  <c:v>2868.22</c:v>
                </c:pt>
                <c:pt idx="118">
                  <c:v>2888.87</c:v>
                </c:pt>
                <c:pt idx="119">
                  <c:v>2910.89</c:v>
                </c:pt>
                <c:pt idx="120">
                  <c:v>2931.53</c:v>
                </c:pt>
                <c:pt idx="121">
                  <c:v>2952.17</c:v>
                </c:pt>
                <c:pt idx="122">
                  <c:v>2972.82</c:v>
                </c:pt>
                <c:pt idx="123">
                  <c:v>2993.46</c:v>
                </c:pt>
                <c:pt idx="124">
                  <c:v>3015.48</c:v>
                </c:pt>
                <c:pt idx="125">
                  <c:v>3036.12</c:v>
                </c:pt>
                <c:pt idx="126">
                  <c:v>3056.77</c:v>
                </c:pt>
                <c:pt idx="127">
                  <c:v>3078.79</c:v>
                </c:pt>
                <c:pt idx="128">
                  <c:v>3099.43</c:v>
                </c:pt>
                <c:pt idx="129">
                  <c:v>3120.07</c:v>
                </c:pt>
                <c:pt idx="130">
                  <c:v>3140.72</c:v>
                </c:pt>
                <c:pt idx="131">
                  <c:v>3161.36</c:v>
                </c:pt>
                <c:pt idx="132">
                  <c:v>3183.38</c:v>
                </c:pt>
                <c:pt idx="133">
                  <c:v>3204.02</c:v>
                </c:pt>
                <c:pt idx="134">
                  <c:v>3224.67</c:v>
                </c:pt>
                <c:pt idx="135">
                  <c:v>3246.69</c:v>
                </c:pt>
                <c:pt idx="136">
                  <c:v>3267.33</c:v>
                </c:pt>
                <c:pt idx="137">
                  <c:v>3287.97</c:v>
                </c:pt>
                <c:pt idx="138">
                  <c:v>3308.62</c:v>
                </c:pt>
                <c:pt idx="139">
                  <c:v>3329.26</c:v>
                </c:pt>
                <c:pt idx="140">
                  <c:v>3351.28</c:v>
                </c:pt>
                <c:pt idx="141">
                  <c:v>3371.92</c:v>
                </c:pt>
                <c:pt idx="142">
                  <c:v>3392.57</c:v>
                </c:pt>
                <c:pt idx="143">
                  <c:v>3414.59</c:v>
                </c:pt>
                <c:pt idx="144">
                  <c:v>3435.23</c:v>
                </c:pt>
                <c:pt idx="145">
                  <c:v>3455.87</c:v>
                </c:pt>
                <c:pt idx="146">
                  <c:v>3477.89</c:v>
                </c:pt>
                <c:pt idx="147">
                  <c:v>3498.54</c:v>
                </c:pt>
                <c:pt idx="148">
                  <c:v>3519.18</c:v>
                </c:pt>
                <c:pt idx="149">
                  <c:v>3539.82</c:v>
                </c:pt>
                <c:pt idx="150">
                  <c:v>3560.46</c:v>
                </c:pt>
                <c:pt idx="151">
                  <c:v>3582.48</c:v>
                </c:pt>
                <c:pt idx="152">
                  <c:v>3603.12</c:v>
                </c:pt>
                <c:pt idx="153">
                  <c:v>3623.76</c:v>
                </c:pt>
                <c:pt idx="154">
                  <c:v>3645.78</c:v>
                </c:pt>
                <c:pt idx="155">
                  <c:v>3666.4</c:v>
                </c:pt>
                <c:pt idx="156">
                  <c:v>3686.98</c:v>
                </c:pt>
                <c:pt idx="157">
                  <c:v>3707.37</c:v>
                </c:pt>
                <c:pt idx="158">
                  <c:v>3727.68</c:v>
                </c:pt>
                <c:pt idx="159">
                  <c:v>3749.06</c:v>
                </c:pt>
                <c:pt idx="160">
                  <c:v>3767.7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71-4830-84B9-A8B10575E61E}"/>
            </c:ext>
          </c:extLst>
        </c:ser>
        <c:ser>
          <c:idx val="1"/>
          <c:order val="1"/>
          <c:tx>
            <c:v>cross hatch ramp torque 1500-40000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ramp'!$BE$5:$BE$334</c:f>
              <c:numCache>
                <c:formatCode>General</c:formatCode>
                <c:ptCount val="330"/>
                <c:pt idx="0">
                  <c:v>5.3039100000000002E-3</c:v>
                </c:pt>
                <c:pt idx="1">
                  <c:v>2.0678300000000001E-3</c:v>
                </c:pt>
                <c:pt idx="2">
                  <c:v>2.0230299999999999E-3</c:v>
                </c:pt>
                <c:pt idx="3">
                  <c:v>2.0395600000000002E-3</c:v>
                </c:pt>
                <c:pt idx="4">
                  <c:v>2.0602799999999998E-3</c:v>
                </c:pt>
                <c:pt idx="5">
                  <c:v>2.1683399999999999E-3</c:v>
                </c:pt>
                <c:pt idx="6">
                  <c:v>2.3456699999999998E-3</c:v>
                </c:pt>
                <c:pt idx="7">
                  <c:v>2.1747400000000001E-3</c:v>
                </c:pt>
                <c:pt idx="8">
                  <c:v>2.2474800000000001E-3</c:v>
                </c:pt>
                <c:pt idx="9">
                  <c:v>2.4677599999999998E-3</c:v>
                </c:pt>
                <c:pt idx="10">
                  <c:v>2.1937800000000002E-3</c:v>
                </c:pt>
                <c:pt idx="11">
                  <c:v>2.5397000000000002E-3</c:v>
                </c:pt>
                <c:pt idx="12">
                  <c:v>2.0326900000000002E-3</c:v>
                </c:pt>
                <c:pt idx="13">
                  <c:v>2.0537799999999998E-3</c:v>
                </c:pt>
                <c:pt idx="14">
                  <c:v>2.7119000000000002E-3</c:v>
                </c:pt>
                <c:pt idx="15">
                  <c:v>2.0569099999999999E-3</c:v>
                </c:pt>
                <c:pt idx="16">
                  <c:v>2.0090799999999999E-3</c:v>
                </c:pt>
                <c:pt idx="17">
                  <c:v>2.0167599999999998E-3</c:v>
                </c:pt>
                <c:pt idx="18">
                  <c:v>2.0344600000000001E-3</c:v>
                </c:pt>
                <c:pt idx="19">
                  <c:v>2.0381100000000001E-3</c:v>
                </c:pt>
                <c:pt idx="20">
                  <c:v>2.0612600000000001E-3</c:v>
                </c:pt>
                <c:pt idx="21">
                  <c:v>2.09757E-3</c:v>
                </c:pt>
                <c:pt idx="22">
                  <c:v>2.1170300000000002E-3</c:v>
                </c:pt>
                <c:pt idx="23">
                  <c:v>2.1420699999999998E-3</c:v>
                </c:pt>
                <c:pt idx="24">
                  <c:v>2.1789999999999999E-3</c:v>
                </c:pt>
                <c:pt idx="25">
                  <c:v>2.1662600000000001E-3</c:v>
                </c:pt>
                <c:pt idx="26">
                  <c:v>2.1890099999999999E-3</c:v>
                </c:pt>
                <c:pt idx="27">
                  <c:v>2.2472600000000001E-3</c:v>
                </c:pt>
                <c:pt idx="28">
                  <c:v>2.2155399999999998E-3</c:v>
                </c:pt>
                <c:pt idx="29">
                  <c:v>2.23888E-3</c:v>
                </c:pt>
                <c:pt idx="30">
                  <c:v>2.2541800000000002E-3</c:v>
                </c:pt>
                <c:pt idx="31">
                  <c:v>2.27231E-3</c:v>
                </c:pt>
                <c:pt idx="32">
                  <c:v>2.27472E-3</c:v>
                </c:pt>
                <c:pt idx="33">
                  <c:v>2.3013399999999998E-3</c:v>
                </c:pt>
                <c:pt idx="34">
                  <c:v>2.2960099999999998E-3</c:v>
                </c:pt>
                <c:pt idx="35">
                  <c:v>2.31927E-3</c:v>
                </c:pt>
                <c:pt idx="36">
                  <c:v>2.3276799999999999E-3</c:v>
                </c:pt>
                <c:pt idx="37">
                  <c:v>2.3723500000000001E-3</c:v>
                </c:pt>
                <c:pt idx="38">
                  <c:v>2.3788899999999998E-3</c:v>
                </c:pt>
                <c:pt idx="39">
                  <c:v>2.3886300000000001E-3</c:v>
                </c:pt>
                <c:pt idx="40">
                  <c:v>2.40668E-3</c:v>
                </c:pt>
                <c:pt idx="41">
                  <c:v>2.4186799999999999E-3</c:v>
                </c:pt>
                <c:pt idx="42">
                  <c:v>2.4241900000000001E-3</c:v>
                </c:pt>
                <c:pt idx="43">
                  <c:v>2.4416300000000002E-3</c:v>
                </c:pt>
                <c:pt idx="44">
                  <c:v>2.4580700000000001E-3</c:v>
                </c:pt>
                <c:pt idx="45">
                  <c:v>2.47606E-3</c:v>
                </c:pt>
                <c:pt idx="46">
                  <c:v>2.48073E-3</c:v>
                </c:pt>
                <c:pt idx="47">
                  <c:v>2.4286099999999999E-3</c:v>
                </c:pt>
                <c:pt idx="48">
                  <c:v>2.4991599999999998E-3</c:v>
                </c:pt>
                <c:pt idx="49">
                  <c:v>2.5060199999999999E-3</c:v>
                </c:pt>
                <c:pt idx="50">
                  <c:v>2.4903899999999999E-3</c:v>
                </c:pt>
                <c:pt idx="51">
                  <c:v>2.5584900000000001E-3</c:v>
                </c:pt>
                <c:pt idx="52">
                  <c:v>2.55083E-3</c:v>
                </c:pt>
                <c:pt idx="53">
                  <c:v>2.5828000000000001E-3</c:v>
                </c:pt>
                <c:pt idx="54">
                  <c:v>2.5863800000000001E-3</c:v>
                </c:pt>
                <c:pt idx="55">
                  <c:v>2.5985100000000001E-3</c:v>
                </c:pt>
                <c:pt idx="56">
                  <c:v>2.6230200000000002E-3</c:v>
                </c:pt>
                <c:pt idx="57">
                  <c:v>2.60422E-3</c:v>
                </c:pt>
                <c:pt idx="58">
                  <c:v>2.6134999999999999E-3</c:v>
                </c:pt>
                <c:pt idx="59">
                  <c:v>2.60561E-3</c:v>
                </c:pt>
                <c:pt idx="60">
                  <c:v>2.6725299999999998E-3</c:v>
                </c:pt>
                <c:pt idx="61">
                  <c:v>2.62692E-3</c:v>
                </c:pt>
                <c:pt idx="62">
                  <c:v>2.65242E-3</c:v>
                </c:pt>
                <c:pt idx="63">
                  <c:v>2.5956E-3</c:v>
                </c:pt>
                <c:pt idx="64">
                  <c:v>2.6619199999999999E-3</c:v>
                </c:pt>
                <c:pt idx="65">
                  <c:v>2.6551000000000001E-3</c:v>
                </c:pt>
                <c:pt idx="66">
                  <c:v>2.6716800000000001E-3</c:v>
                </c:pt>
                <c:pt idx="67">
                  <c:v>2.6536799999999998E-3</c:v>
                </c:pt>
                <c:pt idx="68">
                  <c:v>2.7213099999999998E-3</c:v>
                </c:pt>
                <c:pt idx="69">
                  <c:v>2.7016100000000001E-3</c:v>
                </c:pt>
                <c:pt idx="70">
                  <c:v>2.72822E-3</c:v>
                </c:pt>
                <c:pt idx="71">
                  <c:v>2.8012499999999999E-3</c:v>
                </c:pt>
                <c:pt idx="72">
                  <c:v>2.7780600000000002E-3</c:v>
                </c:pt>
                <c:pt idx="73">
                  <c:v>2.78634E-3</c:v>
                </c:pt>
                <c:pt idx="74">
                  <c:v>2.73019E-3</c:v>
                </c:pt>
                <c:pt idx="75">
                  <c:v>2.78503E-3</c:v>
                </c:pt>
                <c:pt idx="76">
                  <c:v>2.7756299999999999E-3</c:v>
                </c:pt>
                <c:pt idx="77">
                  <c:v>2.87251E-3</c:v>
                </c:pt>
                <c:pt idx="78">
                  <c:v>2.8349999999999998E-3</c:v>
                </c:pt>
                <c:pt idx="79">
                  <c:v>2.8837400000000001E-3</c:v>
                </c:pt>
                <c:pt idx="80">
                  <c:v>2.7613300000000002E-3</c:v>
                </c:pt>
                <c:pt idx="81">
                  <c:v>2.8557299999999999E-3</c:v>
                </c:pt>
                <c:pt idx="82">
                  <c:v>2.8965100000000001E-3</c:v>
                </c:pt>
                <c:pt idx="83">
                  <c:v>2.8595000000000001E-3</c:v>
                </c:pt>
                <c:pt idx="84">
                  <c:v>2.8822600000000002E-3</c:v>
                </c:pt>
                <c:pt idx="85">
                  <c:v>2.91983E-3</c:v>
                </c:pt>
                <c:pt idx="86">
                  <c:v>2.88426E-3</c:v>
                </c:pt>
                <c:pt idx="87">
                  <c:v>2.9145999999999998E-3</c:v>
                </c:pt>
                <c:pt idx="88">
                  <c:v>2.9119699999999998E-3</c:v>
                </c:pt>
                <c:pt idx="89">
                  <c:v>2.9227099999999998E-3</c:v>
                </c:pt>
                <c:pt idx="90">
                  <c:v>2.9493900000000001E-3</c:v>
                </c:pt>
                <c:pt idx="91">
                  <c:v>2.9488399999999999E-3</c:v>
                </c:pt>
                <c:pt idx="92">
                  <c:v>2.9231299999999999E-3</c:v>
                </c:pt>
                <c:pt idx="93">
                  <c:v>2.95181E-3</c:v>
                </c:pt>
                <c:pt idx="94">
                  <c:v>2.9299700000000001E-3</c:v>
                </c:pt>
                <c:pt idx="95">
                  <c:v>2.9286300000000002E-3</c:v>
                </c:pt>
                <c:pt idx="96">
                  <c:v>3.0114899999999999E-3</c:v>
                </c:pt>
                <c:pt idx="97">
                  <c:v>2.9614799999999998E-3</c:v>
                </c:pt>
                <c:pt idx="98">
                  <c:v>2.9785300000000001E-3</c:v>
                </c:pt>
                <c:pt idx="99">
                  <c:v>2.93349E-3</c:v>
                </c:pt>
                <c:pt idx="100">
                  <c:v>2.9466200000000001E-3</c:v>
                </c:pt>
                <c:pt idx="101">
                  <c:v>2.9423499999999998E-3</c:v>
                </c:pt>
                <c:pt idx="102">
                  <c:v>2.9202299999999998E-3</c:v>
                </c:pt>
                <c:pt idx="103">
                  <c:v>2.86652E-3</c:v>
                </c:pt>
                <c:pt idx="104">
                  <c:v>2.89756E-3</c:v>
                </c:pt>
                <c:pt idx="105">
                  <c:v>2.8519800000000001E-3</c:v>
                </c:pt>
                <c:pt idx="106">
                  <c:v>2.8965000000000002E-3</c:v>
                </c:pt>
                <c:pt idx="107">
                  <c:v>2.9154699999999999E-3</c:v>
                </c:pt>
                <c:pt idx="108">
                  <c:v>2.8927699999999998E-3</c:v>
                </c:pt>
                <c:pt idx="109">
                  <c:v>2.9258700000000001E-3</c:v>
                </c:pt>
                <c:pt idx="110">
                  <c:v>2.8913400000000001E-3</c:v>
                </c:pt>
                <c:pt idx="111">
                  <c:v>2.9104299999999999E-3</c:v>
                </c:pt>
                <c:pt idx="112">
                  <c:v>2.9635400000000002E-3</c:v>
                </c:pt>
                <c:pt idx="113">
                  <c:v>2.9128399999999999E-3</c:v>
                </c:pt>
                <c:pt idx="114">
                  <c:v>3.0007599999999999E-3</c:v>
                </c:pt>
                <c:pt idx="115">
                  <c:v>2.9463699999999998E-3</c:v>
                </c:pt>
                <c:pt idx="116">
                  <c:v>2.8765599999999998E-3</c:v>
                </c:pt>
                <c:pt idx="117">
                  <c:v>2.9317100000000001E-3</c:v>
                </c:pt>
                <c:pt idx="118">
                  <c:v>2.9033599999999998E-3</c:v>
                </c:pt>
                <c:pt idx="119">
                  <c:v>2.8475800000000002E-3</c:v>
                </c:pt>
                <c:pt idx="120">
                  <c:v>2.8154500000000002E-3</c:v>
                </c:pt>
                <c:pt idx="121">
                  <c:v>2.8185900000000002E-3</c:v>
                </c:pt>
                <c:pt idx="122">
                  <c:v>2.7222000000000001E-3</c:v>
                </c:pt>
                <c:pt idx="123">
                  <c:v>2.7346699999999998E-3</c:v>
                </c:pt>
                <c:pt idx="124">
                  <c:v>2.6930000000000001E-3</c:v>
                </c:pt>
                <c:pt idx="125">
                  <c:v>2.6565099999999999E-3</c:v>
                </c:pt>
                <c:pt idx="126">
                  <c:v>2.66387E-3</c:v>
                </c:pt>
                <c:pt idx="127">
                  <c:v>2.6294299999999999E-3</c:v>
                </c:pt>
                <c:pt idx="128">
                  <c:v>2.5576399999999999E-3</c:v>
                </c:pt>
                <c:pt idx="129">
                  <c:v>2.5989400000000001E-3</c:v>
                </c:pt>
                <c:pt idx="130">
                  <c:v>2.5694699999999999E-3</c:v>
                </c:pt>
                <c:pt idx="131">
                  <c:v>2.5825700000000002E-3</c:v>
                </c:pt>
                <c:pt idx="132">
                  <c:v>2.5437900000000002E-3</c:v>
                </c:pt>
                <c:pt idx="133">
                  <c:v>2.5349600000000002E-3</c:v>
                </c:pt>
                <c:pt idx="134">
                  <c:v>2.4387699999999998E-3</c:v>
                </c:pt>
                <c:pt idx="135">
                  <c:v>2.5066799999999998E-3</c:v>
                </c:pt>
                <c:pt idx="136">
                  <c:v>2.5335599999999998E-3</c:v>
                </c:pt>
                <c:pt idx="137">
                  <c:v>2.5488799999999999E-3</c:v>
                </c:pt>
                <c:pt idx="138">
                  <c:v>2.4995199999999999E-3</c:v>
                </c:pt>
                <c:pt idx="139">
                  <c:v>2.5397000000000002E-3</c:v>
                </c:pt>
                <c:pt idx="140">
                  <c:v>2.49096E-3</c:v>
                </c:pt>
                <c:pt idx="141">
                  <c:v>2.5171E-3</c:v>
                </c:pt>
                <c:pt idx="142">
                  <c:v>2.4791499999999998E-3</c:v>
                </c:pt>
                <c:pt idx="143">
                  <c:v>2.5294100000000002E-3</c:v>
                </c:pt>
                <c:pt idx="144">
                  <c:v>2.46898E-3</c:v>
                </c:pt>
                <c:pt idx="145">
                  <c:v>2.5382999999999998E-3</c:v>
                </c:pt>
                <c:pt idx="146">
                  <c:v>2.5042599999999999E-3</c:v>
                </c:pt>
                <c:pt idx="147">
                  <c:v>2.4840000000000001E-3</c:v>
                </c:pt>
                <c:pt idx="148">
                  <c:v>2.4825099999999998E-3</c:v>
                </c:pt>
                <c:pt idx="149">
                  <c:v>2.5755299999999999E-3</c:v>
                </c:pt>
                <c:pt idx="150">
                  <c:v>2.5204799999999999E-3</c:v>
                </c:pt>
                <c:pt idx="151">
                  <c:v>2.4883399999999999E-3</c:v>
                </c:pt>
                <c:pt idx="152">
                  <c:v>2.5432599999999999E-3</c:v>
                </c:pt>
                <c:pt idx="153">
                  <c:v>2.57172E-3</c:v>
                </c:pt>
                <c:pt idx="154">
                  <c:v>2.5491400000000001E-3</c:v>
                </c:pt>
                <c:pt idx="155">
                  <c:v>2.6003200000000001E-3</c:v>
                </c:pt>
                <c:pt idx="156">
                  <c:v>2.5360299999999999E-3</c:v>
                </c:pt>
                <c:pt idx="157">
                  <c:v>2.6005199999999998E-3</c:v>
                </c:pt>
                <c:pt idx="158">
                  <c:v>2.64672E-3</c:v>
                </c:pt>
                <c:pt idx="159">
                  <c:v>2.62182E-3</c:v>
                </c:pt>
                <c:pt idx="160">
                  <c:v>2.6836500000000001E-3</c:v>
                </c:pt>
                <c:pt idx="161">
                  <c:v>2.6872900000000002E-3</c:v>
                </c:pt>
                <c:pt idx="162">
                  <c:v>2.6921699999999998E-3</c:v>
                </c:pt>
                <c:pt idx="163">
                  <c:v>2.696E-3</c:v>
                </c:pt>
                <c:pt idx="164">
                  <c:v>2.6932499999999999E-3</c:v>
                </c:pt>
                <c:pt idx="165">
                  <c:v>2.7507600000000001E-3</c:v>
                </c:pt>
                <c:pt idx="166">
                  <c:v>2.74909E-3</c:v>
                </c:pt>
                <c:pt idx="167">
                  <c:v>2.7599E-3</c:v>
                </c:pt>
                <c:pt idx="168">
                  <c:v>2.7767099999999999E-3</c:v>
                </c:pt>
                <c:pt idx="169">
                  <c:v>2.8120699999999998E-3</c:v>
                </c:pt>
                <c:pt idx="170">
                  <c:v>2.7426099999999999E-3</c:v>
                </c:pt>
                <c:pt idx="171">
                  <c:v>2.8335299999999999E-3</c:v>
                </c:pt>
                <c:pt idx="172">
                  <c:v>2.8344500000000001E-3</c:v>
                </c:pt>
                <c:pt idx="173">
                  <c:v>2.8294399999999999E-3</c:v>
                </c:pt>
                <c:pt idx="174">
                  <c:v>2.79919E-3</c:v>
                </c:pt>
                <c:pt idx="175">
                  <c:v>2.8096499999999999E-3</c:v>
                </c:pt>
                <c:pt idx="176">
                  <c:v>2.8865100000000001E-3</c:v>
                </c:pt>
                <c:pt idx="177">
                  <c:v>2.8483800000000002E-3</c:v>
                </c:pt>
                <c:pt idx="178">
                  <c:v>2.8680099999999998E-3</c:v>
                </c:pt>
                <c:pt idx="179">
                  <c:v>2.8957000000000002E-3</c:v>
                </c:pt>
                <c:pt idx="180">
                  <c:v>2.9139299999999999E-3</c:v>
                </c:pt>
                <c:pt idx="181">
                  <c:v>2.9403599999999999E-3</c:v>
                </c:pt>
                <c:pt idx="182">
                  <c:v>2.94801E-3</c:v>
                </c:pt>
                <c:pt idx="183">
                  <c:v>2.9244000000000002E-3</c:v>
                </c:pt>
                <c:pt idx="184">
                  <c:v>3.0062499999999998E-3</c:v>
                </c:pt>
                <c:pt idx="185">
                  <c:v>3.0016600000000002E-3</c:v>
                </c:pt>
                <c:pt idx="186">
                  <c:v>3.0301999999999998E-3</c:v>
                </c:pt>
                <c:pt idx="187">
                  <c:v>3.06471E-3</c:v>
                </c:pt>
                <c:pt idx="188">
                  <c:v>3.0663600000000002E-3</c:v>
                </c:pt>
                <c:pt idx="189">
                  <c:v>3.1036499999999999E-3</c:v>
                </c:pt>
                <c:pt idx="190">
                  <c:v>3.0946599999999999E-3</c:v>
                </c:pt>
                <c:pt idx="191">
                  <c:v>3.1034299999999999E-3</c:v>
                </c:pt>
                <c:pt idx="192">
                  <c:v>3.1268799999999999E-3</c:v>
                </c:pt>
                <c:pt idx="193">
                  <c:v>3.17797E-3</c:v>
                </c:pt>
                <c:pt idx="194">
                  <c:v>3.13299E-3</c:v>
                </c:pt>
                <c:pt idx="195">
                  <c:v>3.2080400000000001E-3</c:v>
                </c:pt>
                <c:pt idx="196">
                  <c:v>3.1324899999999999E-3</c:v>
                </c:pt>
                <c:pt idx="197">
                  <c:v>3.1667000000000002E-3</c:v>
                </c:pt>
                <c:pt idx="198">
                  <c:v>3.2153300000000002E-3</c:v>
                </c:pt>
                <c:pt idx="199">
                  <c:v>3.25268E-3</c:v>
                </c:pt>
                <c:pt idx="200">
                  <c:v>3.2884300000000002E-3</c:v>
                </c:pt>
                <c:pt idx="201">
                  <c:v>3.2597899999999998E-3</c:v>
                </c:pt>
                <c:pt idx="202">
                  <c:v>3.3207200000000001E-3</c:v>
                </c:pt>
                <c:pt idx="203">
                  <c:v>3.3227500000000002E-3</c:v>
                </c:pt>
                <c:pt idx="204">
                  <c:v>3.3578499999999999E-3</c:v>
                </c:pt>
                <c:pt idx="205">
                  <c:v>3.4405E-3</c:v>
                </c:pt>
                <c:pt idx="206">
                  <c:v>3.4211200000000002E-3</c:v>
                </c:pt>
                <c:pt idx="207">
                  <c:v>3.4289899999999998E-3</c:v>
                </c:pt>
                <c:pt idx="208">
                  <c:v>3.4514099999999998E-3</c:v>
                </c:pt>
                <c:pt idx="209">
                  <c:v>3.41975E-3</c:v>
                </c:pt>
                <c:pt idx="210">
                  <c:v>3.5342500000000001E-3</c:v>
                </c:pt>
                <c:pt idx="211">
                  <c:v>3.5102200000000001E-3</c:v>
                </c:pt>
                <c:pt idx="212">
                  <c:v>3.5781400000000001E-3</c:v>
                </c:pt>
                <c:pt idx="213">
                  <c:v>3.5910600000000001E-3</c:v>
                </c:pt>
                <c:pt idx="214">
                  <c:v>3.6064299999999999E-3</c:v>
                </c:pt>
                <c:pt idx="215">
                  <c:v>3.5793000000000001E-3</c:v>
                </c:pt>
                <c:pt idx="216">
                  <c:v>3.6102199999999999E-3</c:v>
                </c:pt>
                <c:pt idx="217">
                  <c:v>3.6898999999999999E-3</c:v>
                </c:pt>
                <c:pt idx="218">
                  <c:v>3.6658400000000001E-3</c:v>
                </c:pt>
                <c:pt idx="219">
                  <c:v>3.7298499999999998E-3</c:v>
                </c:pt>
                <c:pt idx="220">
                  <c:v>3.7618299999999999E-3</c:v>
                </c:pt>
                <c:pt idx="221">
                  <c:v>3.7540500000000001E-3</c:v>
                </c:pt>
                <c:pt idx="222">
                  <c:v>3.8156000000000002E-3</c:v>
                </c:pt>
                <c:pt idx="223">
                  <c:v>3.8273399999999998E-3</c:v>
                </c:pt>
                <c:pt idx="224">
                  <c:v>3.8292500000000002E-3</c:v>
                </c:pt>
                <c:pt idx="225">
                  <c:v>3.9113899999999998E-3</c:v>
                </c:pt>
                <c:pt idx="226">
                  <c:v>3.8975899999999998E-3</c:v>
                </c:pt>
                <c:pt idx="227">
                  <c:v>3.9032699999999999E-3</c:v>
                </c:pt>
                <c:pt idx="228">
                  <c:v>3.9784399999999998E-3</c:v>
                </c:pt>
                <c:pt idx="229">
                  <c:v>3.89238E-3</c:v>
                </c:pt>
                <c:pt idx="230">
                  <c:v>4.0033500000000001E-3</c:v>
                </c:pt>
                <c:pt idx="231">
                  <c:v>4.0675299999999998E-3</c:v>
                </c:pt>
                <c:pt idx="232">
                  <c:v>4.0479399999999999E-3</c:v>
                </c:pt>
                <c:pt idx="233">
                  <c:v>4.07348E-3</c:v>
                </c:pt>
                <c:pt idx="234">
                  <c:v>4.1063599999999999E-3</c:v>
                </c:pt>
                <c:pt idx="235">
                  <c:v>4.1673099999999996E-3</c:v>
                </c:pt>
                <c:pt idx="236">
                  <c:v>4.2487200000000001E-3</c:v>
                </c:pt>
                <c:pt idx="237">
                  <c:v>4.2119499999999999E-3</c:v>
                </c:pt>
                <c:pt idx="238">
                  <c:v>4.3017699999999999E-3</c:v>
                </c:pt>
                <c:pt idx="239">
                  <c:v>4.3641599999999997E-3</c:v>
                </c:pt>
                <c:pt idx="240">
                  <c:v>4.3254599999999997E-3</c:v>
                </c:pt>
                <c:pt idx="241">
                  <c:v>4.4445400000000003E-3</c:v>
                </c:pt>
                <c:pt idx="242">
                  <c:v>4.42619E-3</c:v>
                </c:pt>
                <c:pt idx="243">
                  <c:v>4.4093800000000001E-3</c:v>
                </c:pt>
                <c:pt idx="244">
                  <c:v>4.50637E-3</c:v>
                </c:pt>
                <c:pt idx="245">
                  <c:v>4.5115900000000002E-3</c:v>
                </c:pt>
                <c:pt idx="246">
                  <c:v>4.52316E-3</c:v>
                </c:pt>
                <c:pt idx="247">
                  <c:v>4.6537100000000001E-3</c:v>
                </c:pt>
                <c:pt idx="248">
                  <c:v>4.6727799999999996E-3</c:v>
                </c:pt>
                <c:pt idx="249">
                  <c:v>4.7463799999999997E-3</c:v>
                </c:pt>
                <c:pt idx="250">
                  <c:v>4.6931500000000001E-3</c:v>
                </c:pt>
                <c:pt idx="251">
                  <c:v>4.7846700000000004E-3</c:v>
                </c:pt>
                <c:pt idx="252">
                  <c:v>4.8789000000000003E-3</c:v>
                </c:pt>
                <c:pt idx="253">
                  <c:v>4.9309100000000002E-3</c:v>
                </c:pt>
                <c:pt idx="254">
                  <c:v>4.97606E-3</c:v>
                </c:pt>
                <c:pt idx="255">
                  <c:v>5.0450399999999998E-3</c:v>
                </c:pt>
                <c:pt idx="256">
                  <c:v>5.1085100000000001E-3</c:v>
                </c:pt>
                <c:pt idx="257">
                  <c:v>5.0944900000000001E-3</c:v>
                </c:pt>
                <c:pt idx="258">
                  <c:v>5.22976E-3</c:v>
                </c:pt>
                <c:pt idx="259">
                  <c:v>5.2205100000000003E-3</c:v>
                </c:pt>
                <c:pt idx="260">
                  <c:v>5.2875999999999999E-3</c:v>
                </c:pt>
                <c:pt idx="261">
                  <c:v>5.3599399999999997E-3</c:v>
                </c:pt>
                <c:pt idx="262">
                  <c:v>5.5043499999999999E-3</c:v>
                </c:pt>
                <c:pt idx="263">
                  <c:v>5.5397099999999998E-3</c:v>
                </c:pt>
                <c:pt idx="264">
                  <c:v>5.5545100000000003E-3</c:v>
                </c:pt>
                <c:pt idx="265">
                  <c:v>5.6901E-3</c:v>
                </c:pt>
                <c:pt idx="266">
                  <c:v>5.61942E-3</c:v>
                </c:pt>
                <c:pt idx="267">
                  <c:v>5.6650399999999997E-3</c:v>
                </c:pt>
                <c:pt idx="268">
                  <c:v>5.8325900000000003E-3</c:v>
                </c:pt>
                <c:pt idx="269">
                  <c:v>5.7887800000000003E-3</c:v>
                </c:pt>
                <c:pt idx="270">
                  <c:v>5.8532499999999999E-3</c:v>
                </c:pt>
                <c:pt idx="271">
                  <c:v>5.9241500000000004E-3</c:v>
                </c:pt>
                <c:pt idx="272">
                  <c:v>6.0014200000000004E-3</c:v>
                </c:pt>
                <c:pt idx="273">
                  <c:v>6.1731900000000003E-3</c:v>
                </c:pt>
                <c:pt idx="274">
                  <c:v>6.2462400000000001E-3</c:v>
                </c:pt>
                <c:pt idx="275">
                  <c:v>6.2914599999999996E-3</c:v>
                </c:pt>
                <c:pt idx="276">
                  <c:v>6.3593699999999996E-3</c:v>
                </c:pt>
                <c:pt idx="277">
                  <c:v>6.4401500000000004E-3</c:v>
                </c:pt>
                <c:pt idx="278">
                  <c:v>6.5160799999999996E-3</c:v>
                </c:pt>
                <c:pt idx="279">
                  <c:v>6.5579000000000002E-3</c:v>
                </c:pt>
                <c:pt idx="280">
                  <c:v>6.82141E-3</c:v>
                </c:pt>
                <c:pt idx="281">
                  <c:v>6.8811200000000001E-3</c:v>
                </c:pt>
                <c:pt idx="282">
                  <c:v>6.91503E-3</c:v>
                </c:pt>
                <c:pt idx="283">
                  <c:v>7.0754900000000003E-3</c:v>
                </c:pt>
                <c:pt idx="284">
                  <c:v>7.2893699999999999E-3</c:v>
                </c:pt>
                <c:pt idx="285">
                  <c:v>7.3051699999999997E-3</c:v>
                </c:pt>
                <c:pt idx="286">
                  <c:v>7.3896999999999999E-3</c:v>
                </c:pt>
                <c:pt idx="287">
                  <c:v>7.50389E-3</c:v>
                </c:pt>
                <c:pt idx="288">
                  <c:v>7.6368399999999998E-3</c:v>
                </c:pt>
                <c:pt idx="289">
                  <c:v>7.73845E-3</c:v>
                </c:pt>
                <c:pt idx="290">
                  <c:v>7.8958099999999996E-3</c:v>
                </c:pt>
                <c:pt idx="291">
                  <c:v>7.9698200000000007E-3</c:v>
                </c:pt>
                <c:pt idx="292">
                  <c:v>8.17646E-3</c:v>
                </c:pt>
                <c:pt idx="293">
                  <c:v>8.1979500000000007E-3</c:v>
                </c:pt>
                <c:pt idx="294">
                  <c:v>8.4072000000000001E-3</c:v>
                </c:pt>
                <c:pt idx="295">
                  <c:v>8.4338499999999997E-3</c:v>
                </c:pt>
                <c:pt idx="296">
                  <c:v>8.6677300000000002E-3</c:v>
                </c:pt>
                <c:pt idx="297">
                  <c:v>8.7328800000000002E-3</c:v>
                </c:pt>
                <c:pt idx="298">
                  <c:v>8.9575100000000001E-3</c:v>
                </c:pt>
                <c:pt idx="299">
                  <c:v>9.1320199999999994E-3</c:v>
                </c:pt>
                <c:pt idx="300">
                  <c:v>9.2292099999999998E-3</c:v>
                </c:pt>
                <c:pt idx="301">
                  <c:v>9.3798900000000001E-3</c:v>
                </c:pt>
                <c:pt idx="302">
                  <c:v>9.4905700000000003E-3</c:v>
                </c:pt>
                <c:pt idx="303">
                  <c:v>9.5752400000000005E-3</c:v>
                </c:pt>
                <c:pt idx="304">
                  <c:v>9.8429199999999998E-3</c:v>
                </c:pt>
                <c:pt idx="305">
                  <c:v>9.9891200000000006E-3</c:v>
                </c:pt>
                <c:pt idx="306">
                  <c:v>1.02413E-2</c:v>
                </c:pt>
                <c:pt idx="307">
                  <c:v>1.04204E-2</c:v>
                </c:pt>
                <c:pt idx="308">
                  <c:v>1.0577899999999999E-2</c:v>
                </c:pt>
                <c:pt idx="309">
                  <c:v>1.0811400000000001E-2</c:v>
                </c:pt>
                <c:pt idx="310">
                  <c:v>1.10794E-2</c:v>
                </c:pt>
                <c:pt idx="311">
                  <c:v>1.14322E-2</c:v>
                </c:pt>
                <c:pt idx="312">
                  <c:v>1.15415E-2</c:v>
                </c:pt>
                <c:pt idx="313">
                  <c:v>1.18327E-2</c:v>
                </c:pt>
                <c:pt idx="314">
                  <c:v>1.20342E-2</c:v>
                </c:pt>
                <c:pt idx="315">
                  <c:v>1.23056E-2</c:v>
                </c:pt>
                <c:pt idx="316">
                  <c:v>1.26277E-2</c:v>
                </c:pt>
                <c:pt idx="317">
                  <c:v>1.2938099999999999E-2</c:v>
                </c:pt>
                <c:pt idx="318">
                  <c:v>1.31907E-2</c:v>
                </c:pt>
                <c:pt idx="319">
                  <c:v>1.36677E-2</c:v>
                </c:pt>
                <c:pt idx="320">
                  <c:v>1.42054E-2</c:v>
                </c:pt>
                <c:pt idx="321">
                  <c:v>1.45262E-2</c:v>
                </c:pt>
                <c:pt idx="322">
                  <c:v>1.48418E-2</c:v>
                </c:pt>
                <c:pt idx="323">
                  <c:v>1.51954E-2</c:v>
                </c:pt>
                <c:pt idx="324">
                  <c:v>1.56495E-2</c:v>
                </c:pt>
                <c:pt idx="325">
                  <c:v>1.6111199999999999E-2</c:v>
                </c:pt>
                <c:pt idx="326">
                  <c:v>1.6425100000000002E-2</c:v>
                </c:pt>
                <c:pt idx="327">
                  <c:v>1.7044199999999999E-2</c:v>
                </c:pt>
                <c:pt idx="328">
                  <c:v>1.7687499999999998E-2</c:v>
                </c:pt>
                <c:pt idx="329">
                  <c:v>1.82755E-2</c:v>
                </c:pt>
              </c:numCache>
            </c:numRef>
          </c:xVal>
          <c:yVal>
            <c:numRef>
              <c:f>'[11]060318 3 ramp'!$BD$5:$BD$334</c:f>
              <c:numCache>
                <c:formatCode>General</c:formatCode>
                <c:ptCount val="330"/>
                <c:pt idx="0">
                  <c:v>119.646</c:v>
                </c:pt>
                <c:pt idx="1">
                  <c:v>132.19499999999999</c:v>
                </c:pt>
                <c:pt idx="2">
                  <c:v>141.119</c:v>
                </c:pt>
                <c:pt idx="3">
                  <c:v>186.85300000000001</c:v>
                </c:pt>
                <c:pt idx="4">
                  <c:v>190.19900000000001</c:v>
                </c:pt>
                <c:pt idx="5">
                  <c:v>211.393</c:v>
                </c:pt>
                <c:pt idx="6">
                  <c:v>235.934</c:v>
                </c:pt>
                <c:pt idx="7">
                  <c:v>241.511</c:v>
                </c:pt>
                <c:pt idx="8">
                  <c:v>266.05099999999999</c:v>
                </c:pt>
                <c:pt idx="9">
                  <c:v>281.66800000000001</c:v>
                </c:pt>
                <c:pt idx="10">
                  <c:v>306.20800000000003</c:v>
                </c:pt>
                <c:pt idx="11">
                  <c:v>320.70999999999998</c:v>
                </c:pt>
                <c:pt idx="12">
                  <c:v>330.74900000000002</c:v>
                </c:pt>
                <c:pt idx="13">
                  <c:v>350.827</c:v>
                </c:pt>
                <c:pt idx="14">
                  <c:v>378.714</c:v>
                </c:pt>
                <c:pt idx="15">
                  <c:v>403.25400000000002</c:v>
                </c:pt>
                <c:pt idx="16">
                  <c:v>516.47500000000002</c:v>
                </c:pt>
                <c:pt idx="17">
                  <c:v>524.09699999999998</c:v>
                </c:pt>
                <c:pt idx="18">
                  <c:v>532.09100000000001</c:v>
                </c:pt>
                <c:pt idx="19">
                  <c:v>541.01499999999999</c:v>
                </c:pt>
                <c:pt idx="20">
                  <c:v>550.72</c:v>
                </c:pt>
                <c:pt idx="21">
                  <c:v>559.97799999999995</c:v>
                </c:pt>
                <c:pt idx="22">
                  <c:v>566.48500000000001</c:v>
                </c:pt>
                <c:pt idx="23">
                  <c:v>575.26</c:v>
                </c:pt>
                <c:pt idx="24">
                  <c:v>583.40300000000002</c:v>
                </c:pt>
                <c:pt idx="25">
                  <c:v>592.327</c:v>
                </c:pt>
                <c:pt idx="26">
                  <c:v>601.58500000000004</c:v>
                </c:pt>
                <c:pt idx="27">
                  <c:v>610.06299999999999</c:v>
                </c:pt>
                <c:pt idx="28">
                  <c:v>617.79700000000003</c:v>
                </c:pt>
                <c:pt idx="29">
                  <c:v>626.34900000000005</c:v>
                </c:pt>
                <c:pt idx="30">
                  <c:v>634.82600000000002</c:v>
                </c:pt>
                <c:pt idx="31">
                  <c:v>643.63800000000003</c:v>
                </c:pt>
                <c:pt idx="32">
                  <c:v>652.67399999999998</c:v>
                </c:pt>
                <c:pt idx="33">
                  <c:v>661.15099999999995</c:v>
                </c:pt>
                <c:pt idx="34">
                  <c:v>669.85199999999998</c:v>
                </c:pt>
                <c:pt idx="35">
                  <c:v>679.33299999999997</c:v>
                </c:pt>
                <c:pt idx="36">
                  <c:v>687.14200000000005</c:v>
                </c:pt>
                <c:pt idx="37">
                  <c:v>695.06200000000001</c:v>
                </c:pt>
                <c:pt idx="38">
                  <c:v>703.31600000000003</c:v>
                </c:pt>
                <c:pt idx="39">
                  <c:v>712.46299999999997</c:v>
                </c:pt>
                <c:pt idx="40">
                  <c:v>721.38699999999994</c:v>
                </c:pt>
                <c:pt idx="41">
                  <c:v>728.41399999999999</c:v>
                </c:pt>
                <c:pt idx="42">
                  <c:v>737.00300000000004</c:v>
                </c:pt>
                <c:pt idx="43">
                  <c:v>746.63400000000001</c:v>
                </c:pt>
                <c:pt idx="44">
                  <c:v>754.40499999999997</c:v>
                </c:pt>
                <c:pt idx="45">
                  <c:v>763.10500000000002</c:v>
                </c:pt>
                <c:pt idx="46">
                  <c:v>771.36</c:v>
                </c:pt>
                <c:pt idx="47">
                  <c:v>778.94500000000005</c:v>
                </c:pt>
                <c:pt idx="48">
                  <c:v>788.88900000000001</c:v>
                </c:pt>
                <c:pt idx="49">
                  <c:v>796.346</c:v>
                </c:pt>
                <c:pt idx="50">
                  <c:v>805.04700000000003</c:v>
                </c:pt>
                <c:pt idx="51">
                  <c:v>814.67700000000002</c:v>
                </c:pt>
                <c:pt idx="52">
                  <c:v>822.3</c:v>
                </c:pt>
                <c:pt idx="53">
                  <c:v>831.59500000000003</c:v>
                </c:pt>
                <c:pt idx="54">
                  <c:v>839.96100000000001</c:v>
                </c:pt>
                <c:pt idx="55">
                  <c:v>847.39800000000002</c:v>
                </c:pt>
                <c:pt idx="56">
                  <c:v>856.87900000000002</c:v>
                </c:pt>
                <c:pt idx="57">
                  <c:v>864.68799999999999</c:v>
                </c:pt>
                <c:pt idx="58">
                  <c:v>873.53700000000003</c:v>
                </c:pt>
                <c:pt idx="59">
                  <c:v>882.46100000000001</c:v>
                </c:pt>
                <c:pt idx="60">
                  <c:v>890.71500000000003</c:v>
                </c:pt>
                <c:pt idx="61">
                  <c:v>898.84199999999998</c:v>
                </c:pt>
                <c:pt idx="62">
                  <c:v>908.78599999999994</c:v>
                </c:pt>
                <c:pt idx="63">
                  <c:v>915.81299999999999</c:v>
                </c:pt>
                <c:pt idx="64">
                  <c:v>924.40200000000004</c:v>
                </c:pt>
                <c:pt idx="65">
                  <c:v>933.47500000000002</c:v>
                </c:pt>
                <c:pt idx="66">
                  <c:v>941.09699999999998</c:v>
                </c:pt>
                <c:pt idx="67">
                  <c:v>951.13699999999994</c:v>
                </c:pt>
                <c:pt idx="68">
                  <c:v>958.75900000000001</c:v>
                </c:pt>
                <c:pt idx="69">
                  <c:v>966.34400000000005</c:v>
                </c:pt>
                <c:pt idx="70">
                  <c:v>975.67700000000002</c:v>
                </c:pt>
                <c:pt idx="71">
                  <c:v>984.04300000000001</c:v>
                </c:pt>
                <c:pt idx="72">
                  <c:v>992.78099999999995</c:v>
                </c:pt>
                <c:pt idx="73">
                  <c:v>1001.15</c:v>
                </c:pt>
                <c:pt idx="74">
                  <c:v>1009.27</c:v>
                </c:pt>
                <c:pt idx="75">
                  <c:v>1018.44</c:v>
                </c:pt>
                <c:pt idx="76">
                  <c:v>1026.24</c:v>
                </c:pt>
                <c:pt idx="77">
                  <c:v>1034.43</c:v>
                </c:pt>
                <c:pt idx="78">
                  <c:v>1044.0899999999999</c:v>
                </c:pt>
                <c:pt idx="79">
                  <c:v>1052.74</c:v>
                </c:pt>
                <c:pt idx="80">
                  <c:v>1061.2</c:v>
                </c:pt>
                <c:pt idx="81">
                  <c:v>1069.19</c:v>
                </c:pt>
                <c:pt idx="82">
                  <c:v>1077.56</c:v>
                </c:pt>
                <c:pt idx="83">
                  <c:v>1087.04</c:v>
                </c:pt>
                <c:pt idx="84">
                  <c:v>1095.4000000000001</c:v>
                </c:pt>
                <c:pt idx="85">
                  <c:v>1102.6500000000001</c:v>
                </c:pt>
                <c:pt idx="86">
                  <c:v>1112.1400000000001</c:v>
                </c:pt>
                <c:pt idx="87">
                  <c:v>1120.5</c:v>
                </c:pt>
                <c:pt idx="88">
                  <c:v>1128.47</c:v>
                </c:pt>
                <c:pt idx="89">
                  <c:v>1137.79</c:v>
                </c:pt>
                <c:pt idx="90">
                  <c:v>1145.97</c:v>
                </c:pt>
                <c:pt idx="91">
                  <c:v>1154.76</c:v>
                </c:pt>
                <c:pt idx="92">
                  <c:v>1162.8900000000001</c:v>
                </c:pt>
                <c:pt idx="93">
                  <c:v>1171.6500000000001</c:v>
                </c:pt>
                <c:pt idx="94">
                  <c:v>1180.55</c:v>
                </c:pt>
                <c:pt idx="95">
                  <c:v>1188.92</c:v>
                </c:pt>
                <c:pt idx="96">
                  <c:v>1196.9100000000001</c:v>
                </c:pt>
                <c:pt idx="97">
                  <c:v>1205.92</c:v>
                </c:pt>
                <c:pt idx="98">
                  <c:v>1214.8699999999999</c:v>
                </c:pt>
                <c:pt idx="99">
                  <c:v>1222.57</c:v>
                </c:pt>
                <c:pt idx="100">
                  <c:v>1231.1199999999999</c:v>
                </c:pt>
                <c:pt idx="101">
                  <c:v>1240.04</c:v>
                </c:pt>
                <c:pt idx="102">
                  <c:v>1248.78</c:v>
                </c:pt>
                <c:pt idx="103">
                  <c:v>1256.5899999999999</c:v>
                </c:pt>
                <c:pt idx="104">
                  <c:v>1264.58</c:v>
                </c:pt>
                <c:pt idx="105">
                  <c:v>1273.8800000000001</c:v>
                </c:pt>
                <c:pt idx="106">
                  <c:v>1282.25</c:v>
                </c:pt>
                <c:pt idx="107">
                  <c:v>1290.21</c:v>
                </c:pt>
                <c:pt idx="108">
                  <c:v>1298.31</c:v>
                </c:pt>
                <c:pt idx="109">
                  <c:v>1307.3399999999999</c:v>
                </c:pt>
                <c:pt idx="110">
                  <c:v>1316.27</c:v>
                </c:pt>
                <c:pt idx="111">
                  <c:v>1324.26</c:v>
                </c:pt>
                <c:pt idx="112">
                  <c:v>1333.08</c:v>
                </c:pt>
                <c:pt idx="113">
                  <c:v>1341.92</c:v>
                </c:pt>
                <c:pt idx="114">
                  <c:v>1350.1</c:v>
                </c:pt>
                <c:pt idx="115">
                  <c:v>1358.89</c:v>
                </c:pt>
                <c:pt idx="116">
                  <c:v>1367.58</c:v>
                </c:pt>
                <c:pt idx="117">
                  <c:v>1376.17</c:v>
                </c:pt>
                <c:pt idx="118">
                  <c:v>1384.71</c:v>
                </c:pt>
                <c:pt idx="119">
                  <c:v>1392.68</c:v>
                </c:pt>
                <c:pt idx="120">
                  <c:v>1401.42</c:v>
                </c:pt>
                <c:pt idx="121">
                  <c:v>1409.97</c:v>
                </c:pt>
                <c:pt idx="122">
                  <c:v>1418.33</c:v>
                </c:pt>
                <c:pt idx="123">
                  <c:v>1426.62</c:v>
                </c:pt>
                <c:pt idx="124">
                  <c:v>1435.38</c:v>
                </c:pt>
                <c:pt idx="125">
                  <c:v>1444.27</c:v>
                </c:pt>
                <c:pt idx="126">
                  <c:v>1452.35</c:v>
                </c:pt>
                <c:pt idx="127">
                  <c:v>1460.72</c:v>
                </c:pt>
                <c:pt idx="128">
                  <c:v>1469.64</c:v>
                </c:pt>
                <c:pt idx="129">
                  <c:v>1478.79</c:v>
                </c:pt>
                <c:pt idx="130">
                  <c:v>1485.82</c:v>
                </c:pt>
                <c:pt idx="131">
                  <c:v>1494.19</c:v>
                </c:pt>
                <c:pt idx="132">
                  <c:v>1504.06</c:v>
                </c:pt>
                <c:pt idx="133">
                  <c:v>1511.66</c:v>
                </c:pt>
                <c:pt idx="134">
                  <c:v>1520.03</c:v>
                </c:pt>
                <c:pt idx="135">
                  <c:v>1529.43</c:v>
                </c:pt>
                <c:pt idx="136">
                  <c:v>1537.13</c:v>
                </c:pt>
                <c:pt idx="137">
                  <c:v>1545.27</c:v>
                </c:pt>
                <c:pt idx="138">
                  <c:v>1554.61</c:v>
                </c:pt>
                <c:pt idx="139">
                  <c:v>1563.34</c:v>
                </c:pt>
                <c:pt idx="140">
                  <c:v>1570.59</c:v>
                </c:pt>
                <c:pt idx="141">
                  <c:v>1579.52</c:v>
                </c:pt>
                <c:pt idx="142">
                  <c:v>1588.68</c:v>
                </c:pt>
                <c:pt idx="143">
                  <c:v>1597.92</c:v>
                </c:pt>
                <c:pt idx="144">
                  <c:v>1605.96</c:v>
                </c:pt>
                <c:pt idx="145">
                  <c:v>1613.35</c:v>
                </c:pt>
                <c:pt idx="146">
                  <c:v>1622.28</c:v>
                </c:pt>
                <c:pt idx="147">
                  <c:v>1631.39</c:v>
                </c:pt>
                <c:pt idx="148">
                  <c:v>1639.36</c:v>
                </c:pt>
                <c:pt idx="149">
                  <c:v>1647.84</c:v>
                </c:pt>
                <c:pt idx="150">
                  <c:v>1656.41</c:v>
                </c:pt>
                <c:pt idx="151">
                  <c:v>1665.41</c:v>
                </c:pt>
                <c:pt idx="152">
                  <c:v>1673.55</c:v>
                </c:pt>
                <c:pt idx="153">
                  <c:v>1682.7</c:v>
                </c:pt>
                <c:pt idx="154">
                  <c:v>1690.32</c:v>
                </c:pt>
                <c:pt idx="155">
                  <c:v>1699.65</c:v>
                </c:pt>
                <c:pt idx="156">
                  <c:v>1708.04</c:v>
                </c:pt>
                <c:pt idx="157">
                  <c:v>1715.61</c:v>
                </c:pt>
                <c:pt idx="158">
                  <c:v>1724.9</c:v>
                </c:pt>
                <c:pt idx="159">
                  <c:v>1733.83</c:v>
                </c:pt>
                <c:pt idx="160">
                  <c:v>1741.82</c:v>
                </c:pt>
                <c:pt idx="161">
                  <c:v>1750.27</c:v>
                </c:pt>
                <c:pt idx="162">
                  <c:v>1759.22</c:v>
                </c:pt>
                <c:pt idx="163">
                  <c:v>1766.92</c:v>
                </c:pt>
                <c:pt idx="164">
                  <c:v>1775.47</c:v>
                </c:pt>
                <c:pt idx="165">
                  <c:v>1784.39</c:v>
                </c:pt>
                <c:pt idx="166">
                  <c:v>1792.57</c:v>
                </c:pt>
                <c:pt idx="167">
                  <c:v>1801.5</c:v>
                </c:pt>
                <c:pt idx="168">
                  <c:v>1809.64</c:v>
                </c:pt>
                <c:pt idx="169">
                  <c:v>1818.23</c:v>
                </c:pt>
                <c:pt idx="170">
                  <c:v>1826.91</c:v>
                </c:pt>
                <c:pt idx="171">
                  <c:v>1835.74</c:v>
                </c:pt>
                <c:pt idx="172">
                  <c:v>1843.89</c:v>
                </c:pt>
                <c:pt idx="173">
                  <c:v>1852.07</c:v>
                </c:pt>
                <c:pt idx="174">
                  <c:v>1860.62</c:v>
                </c:pt>
                <c:pt idx="175">
                  <c:v>1869.78</c:v>
                </c:pt>
                <c:pt idx="176">
                  <c:v>1877.91</c:v>
                </c:pt>
                <c:pt idx="177">
                  <c:v>1886.16</c:v>
                </c:pt>
                <c:pt idx="178">
                  <c:v>1895.6</c:v>
                </c:pt>
                <c:pt idx="179">
                  <c:v>1903.56</c:v>
                </c:pt>
                <c:pt idx="180">
                  <c:v>1911.93</c:v>
                </c:pt>
                <c:pt idx="181">
                  <c:v>1920.52</c:v>
                </c:pt>
                <c:pt idx="182">
                  <c:v>1928.66</c:v>
                </c:pt>
                <c:pt idx="183">
                  <c:v>1936.84</c:v>
                </c:pt>
                <c:pt idx="184">
                  <c:v>1945.95</c:v>
                </c:pt>
                <c:pt idx="185">
                  <c:v>1954.32</c:v>
                </c:pt>
                <c:pt idx="186">
                  <c:v>1963.32</c:v>
                </c:pt>
                <c:pt idx="187">
                  <c:v>1971.61</c:v>
                </c:pt>
                <c:pt idx="188">
                  <c:v>1979.97</c:v>
                </c:pt>
                <c:pt idx="189">
                  <c:v>1988.52</c:v>
                </c:pt>
                <c:pt idx="190">
                  <c:v>1996.7</c:v>
                </c:pt>
                <c:pt idx="191">
                  <c:v>2005.63</c:v>
                </c:pt>
                <c:pt idx="192">
                  <c:v>2013.44</c:v>
                </c:pt>
                <c:pt idx="193">
                  <c:v>2022.36</c:v>
                </c:pt>
                <c:pt idx="194">
                  <c:v>2031.28</c:v>
                </c:pt>
                <c:pt idx="195">
                  <c:v>2039.65</c:v>
                </c:pt>
                <c:pt idx="196">
                  <c:v>2048.02</c:v>
                </c:pt>
                <c:pt idx="197">
                  <c:v>2056.94</c:v>
                </c:pt>
                <c:pt idx="198">
                  <c:v>2065.12</c:v>
                </c:pt>
                <c:pt idx="199">
                  <c:v>2073.67</c:v>
                </c:pt>
                <c:pt idx="200">
                  <c:v>2082.04</c:v>
                </c:pt>
                <c:pt idx="201">
                  <c:v>2090.3200000000002</c:v>
                </c:pt>
                <c:pt idx="202">
                  <c:v>2099.33</c:v>
                </c:pt>
                <c:pt idx="203">
                  <c:v>2107.69</c:v>
                </c:pt>
                <c:pt idx="204">
                  <c:v>2116.06</c:v>
                </c:pt>
                <c:pt idx="205">
                  <c:v>2124.98</c:v>
                </c:pt>
                <c:pt idx="206">
                  <c:v>2133.35</c:v>
                </c:pt>
                <c:pt idx="207">
                  <c:v>2141.7199999999998</c:v>
                </c:pt>
                <c:pt idx="208">
                  <c:v>2150.08</c:v>
                </c:pt>
                <c:pt idx="209">
                  <c:v>2158.4499999999998</c:v>
                </c:pt>
                <c:pt idx="210">
                  <c:v>2167.37</c:v>
                </c:pt>
                <c:pt idx="211">
                  <c:v>2175.7399999999998</c:v>
                </c:pt>
                <c:pt idx="212">
                  <c:v>2184.1</c:v>
                </c:pt>
                <c:pt idx="213">
                  <c:v>2193.0300000000002</c:v>
                </c:pt>
                <c:pt idx="214">
                  <c:v>2201.39</c:v>
                </c:pt>
                <c:pt idx="215">
                  <c:v>2209.7600000000002</c:v>
                </c:pt>
                <c:pt idx="216">
                  <c:v>2218.13</c:v>
                </c:pt>
                <c:pt idx="217">
                  <c:v>2226.4899999999998</c:v>
                </c:pt>
                <c:pt idx="218">
                  <c:v>2235.42</c:v>
                </c:pt>
                <c:pt idx="219">
                  <c:v>2243.7800000000002</c:v>
                </c:pt>
                <c:pt idx="220">
                  <c:v>2252.15</c:v>
                </c:pt>
                <c:pt idx="221">
                  <c:v>2261.0700000000002</c:v>
                </c:pt>
                <c:pt idx="222">
                  <c:v>2269.44</c:v>
                </c:pt>
                <c:pt idx="223">
                  <c:v>2277.8000000000002</c:v>
                </c:pt>
                <c:pt idx="224">
                  <c:v>2286.17</c:v>
                </c:pt>
                <c:pt idx="225">
                  <c:v>2294.54</c:v>
                </c:pt>
                <c:pt idx="226">
                  <c:v>2303.46</c:v>
                </c:pt>
                <c:pt idx="227">
                  <c:v>2311.83</c:v>
                </c:pt>
                <c:pt idx="228">
                  <c:v>2320.19</c:v>
                </c:pt>
                <c:pt idx="229">
                  <c:v>2329.11</c:v>
                </c:pt>
                <c:pt idx="230">
                  <c:v>2337.48</c:v>
                </c:pt>
                <c:pt idx="231">
                  <c:v>2345.85</c:v>
                </c:pt>
                <c:pt idx="232">
                  <c:v>2354.77</c:v>
                </c:pt>
                <c:pt idx="233">
                  <c:v>2363.14</c:v>
                </c:pt>
                <c:pt idx="234">
                  <c:v>2371.5</c:v>
                </c:pt>
                <c:pt idx="235">
                  <c:v>2379.87</c:v>
                </c:pt>
                <c:pt idx="236">
                  <c:v>2388.2399999999998</c:v>
                </c:pt>
                <c:pt idx="237">
                  <c:v>2397.16</c:v>
                </c:pt>
                <c:pt idx="238">
                  <c:v>2405.52</c:v>
                </c:pt>
                <c:pt idx="239">
                  <c:v>2413.89</c:v>
                </c:pt>
                <c:pt idx="240">
                  <c:v>2422.81</c:v>
                </c:pt>
                <c:pt idx="241">
                  <c:v>2431.1799999999998</c:v>
                </c:pt>
                <c:pt idx="242">
                  <c:v>2439.5500000000002</c:v>
                </c:pt>
                <c:pt idx="243">
                  <c:v>2447.91</c:v>
                </c:pt>
                <c:pt idx="244">
                  <c:v>2456.2800000000002</c:v>
                </c:pt>
                <c:pt idx="245">
                  <c:v>2465.1999999999998</c:v>
                </c:pt>
                <c:pt idx="246">
                  <c:v>2473.5700000000002</c:v>
                </c:pt>
                <c:pt idx="247">
                  <c:v>2481.9299999999998</c:v>
                </c:pt>
                <c:pt idx="248">
                  <c:v>2490.86</c:v>
                </c:pt>
                <c:pt idx="249">
                  <c:v>2499.2199999999998</c:v>
                </c:pt>
                <c:pt idx="250">
                  <c:v>2507.59</c:v>
                </c:pt>
                <c:pt idx="251">
                  <c:v>2515.96</c:v>
                </c:pt>
                <c:pt idx="252">
                  <c:v>2524.3200000000002</c:v>
                </c:pt>
                <c:pt idx="253">
                  <c:v>2533.25</c:v>
                </c:pt>
                <c:pt idx="254">
                  <c:v>2541.61</c:v>
                </c:pt>
                <c:pt idx="255">
                  <c:v>2549.98</c:v>
                </c:pt>
                <c:pt idx="256">
                  <c:v>2558.9</c:v>
                </c:pt>
                <c:pt idx="257">
                  <c:v>2567.27</c:v>
                </c:pt>
                <c:pt idx="258">
                  <c:v>2575.63</c:v>
                </c:pt>
                <c:pt idx="259">
                  <c:v>2584.56</c:v>
                </c:pt>
                <c:pt idx="260">
                  <c:v>2592.92</c:v>
                </c:pt>
                <c:pt idx="261">
                  <c:v>2601.29</c:v>
                </c:pt>
                <c:pt idx="262">
                  <c:v>2609.66</c:v>
                </c:pt>
                <c:pt idx="263">
                  <c:v>2618.02</c:v>
                </c:pt>
                <c:pt idx="264">
                  <c:v>2626.95</c:v>
                </c:pt>
                <c:pt idx="265">
                  <c:v>2635.31</c:v>
                </c:pt>
                <c:pt idx="266">
                  <c:v>2643.68</c:v>
                </c:pt>
                <c:pt idx="267">
                  <c:v>2652.6</c:v>
                </c:pt>
                <c:pt idx="268">
                  <c:v>2660.97</c:v>
                </c:pt>
                <c:pt idx="269">
                  <c:v>2669.33</c:v>
                </c:pt>
                <c:pt idx="270">
                  <c:v>2677.7</c:v>
                </c:pt>
                <c:pt idx="271">
                  <c:v>2686.07</c:v>
                </c:pt>
                <c:pt idx="272">
                  <c:v>2694.99</c:v>
                </c:pt>
                <c:pt idx="273">
                  <c:v>2703.36</c:v>
                </c:pt>
                <c:pt idx="274">
                  <c:v>2711.72</c:v>
                </c:pt>
                <c:pt idx="275">
                  <c:v>2720.65</c:v>
                </c:pt>
                <c:pt idx="276">
                  <c:v>2729.01</c:v>
                </c:pt>
                <c:pt idx="277">
                  <c:v>2737.38</c:v>
                </c:pt>
                <c:pt idx="278">
                  <c:v>2745.74</c:v>
                </c:pt>
                <c:pt idx="279">
                  <c:v>2754.11</c:v>
                </c:pt>
                <c:pt idx="280">
                  <c:v>2763.03</c:v>
                </c:pt>
                <c:pt idx="281">
                  <c:v>2771.4</c:v>
                </c:pt>
                <c:pt idx="282">
                  <c:v>2779.77</c:v>
                </c:pt>
                <c:pt idx="283">
                  <c:v>2788.69</c:v>
                </c:pt>
                <c:pt idx="284">
                  <c:v>2797.06</c:v>
                </c:pt>
                <c:pt idx="285">
                  <c:v>2805.42</c:v>
                </c:pt>
                <c:pt idx="286">
                  <c:v>2814.34</c:v>
                </c:pt>
                <c:pt idx="287">
                  <c:v>2822.71</c:v>
                </c:pt>
                <c:pt idx="288">
                  <c:v>2831.08</c:v>
                </c:pt>
                <c:pt idx="289">
                  <c:v>2839.44</c:v>
                </c:pt>
                <c:pt idx="290">
                  <c:v>2847.81</c:v>
                </c:pt>
                <c:pt idx="291">
                  <c:v>2856.73</c:v>
                </c:pt>
                <c:pt idx="292">
                  <c:v>2865.1</c:v>
                </c:pt>
                <c:pt idx="293">
                  <c:v>2873.47</c:v>
                </c:pt>
                <c:pt idx="294">
                  <c:v>2882.39</c:v>
                </c:pt>
                <c:pt idx="295">
                  <c:v>2890.75</c:v>
                </c:pt>
                <c:pt idx="296">
                  <c:v>2899.12</c:v>
                </c:pt>
                <c:pt idx="297">
                  <c:v>2907.49</c:v>
                </c:pt>
                <c:pt idx="298">
                  <c:v>2915.85</c:v>
                </c:pt>
                <c:pt idx="299">
                  <c:v>2924.78</c:v>
                </c:pt>
                <c:pt idx="300">
                  <c:v>2933.14</c:v>
                </c:pt>
                <c:pt idx="301">
                  <c:v>2941.51</c:v>
                </c:pt>
                <c:pt idx="302">
                  <c:v>2950.43</c:v>
                </c:pt>
                <c:pt idx="303">
                  <c:v>2958.8</c:v>
                </c:pt>
                <c:pt idx="304">
                  <c:v>2967.16</c:v>
                </c:pt>
                <c:pt idx="305">
                  <c:v>2975.53</c:v>
                </c:pt>
                <c:pt idx="306">
                  <c:v>2983.9</c:v>
                </c:pt>
                <c:pt idx="307">
                  <c:v>2992.82</c:v>
                </c:pt>
                <c:pt idx="308">
                  <c:v>3001.19</c:v>
                </c:pt>
                <c:pt idx="309">
                  <c:v>3009.55</c:v>
                </c:pt>
                <c:pt idx="310">
                  <c:v>3018.48</c:v>
                </c:pt>
                <c:pt idx="311">
                  <c:v>3026.84</c:v>
                </c:pt>
                <c:pt idx="312">
                  <c:v>3035.21</c:v>
                </c:pt>
                <c:pt idx="313">
                  <c:v>3044.13</c:v>
                </c:pt>
                <c:pt idx="314">
                  <c:v>3052.5</c:v>
                </c:pt>
                <c:pt idx="315">
                  <c:v>3060.86</c:v>
                </c:pt>
                <c:pt idx="316">
                  <c:v>3069.23</c:v>
                </c:pt>
                <c:pt idx="317">
                  <c:v>3077.6</c:v>
                </c:pt>
                <c:pt idx="318">
                  <c:v>3086.52</c:v>
                </c:pt>
                <c:pt idx="319">
                  <c:v>3094.89</c:v>
                </c:pt>
                <c:pt idx="320">
                  <c:v>3103.25</c:v>
                </c:pt>
                <c:pt idx="321">
                  <c:v>3112.18</c:v>
                </c:pt>
                <c:pt idx="322">
                  <c:v>3120.54</c:v>
                </c:pt>
                <c:pt idx="323">
                  <c:v>3128.91</c:v>
                </c:pt>
                <c:pt idx="324">
                  <c:v>3137.27</c:v>
                </c:pt>
                <c:pt idx="325">
                  <c:v>3145.64</c:v>
                </c:pt>
                <c:pt idx="326">
                  <c:v>3154.56</c:v>
                </c:pt>
                <c:pt idx="327">
                  <c:v>3162.93</c:v>
                </c:pt>
                <c:pt idx="328">
                  <c:v>3171.3</c:v>
                </c:pt>
                <c:pt idx="329">
                  <c:v>3179.1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71-4830-84B9-A8B10575E61E}"/>
            </c:ext>
          </c:extLst>
        </c:ser>
        <c:ser>
          <c:idx val="2"/>
          <c:order val="2"/>
          <c:tx>
            <c:v>first ramp 23072018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'[11]060318 3 ramp'!$BM$5:$BM$283</c:f>
              <c:numCache>
                <c:formatCode>General</c:formatCode>
                <c:ptCount val="279"/>
                <c:pt idx="0">
                  <c:v>1.3256400000000001E-3</c:v>
                </c:pt>
                <c:pt idx="1">
                  <c:v>1.41665E-3</c:v>
                </c:pt>
                <c:pt idx="2">
                  <c:v>1.44045E-3</c:v>
                </c:pt>
                <c:pt idx="3">
                  <c:v>1.5157199999999999E-3</c:v>
                </c:pt>
                <c:pt idx="4">
                  <c:v>1.57215E-3</c:v>
                </c:pt>
                <c:pt idx="5">
                  <c:v>1.5277999999999999E-3</c:v>
                </c:pt>
                <c:pt idx="6">
                  <c:v>1.56291E-3</c:v>
                </c:pt>
                <c:pt idx="7">
                  <c:v>1.86674E-3</c:v>
                </c:pt>
                <c:pt idx="8">
                  <c:v>1.8496299999999999E-3</c:v>
                </c:pt>
                <c:pt idx="9">
                  <c:v>1.84312E-3</c:v>
                </c:pt>
                <c:pt idx="10">
                  <c:v>1.83482E-3</c:v>
                </c:pt>
                <c:pt idx="11">
                  <c:v>1.70495E-3</c:v>
                </c:pt>
                <c:pt idx="12">
                  <c:v>1.8096200000000001E-3</c:v>
                </c:pt>
                <c:pt idx="13">
                  <c:v>2.2610199999999999E-3</c:v>
                </c:pt>
                <c:pt idx="14">
                  <c:v>1.8317400000000001E-3</c:v>
                </c:pt>
                <c:pt idx="15">
                  <c:v>1.85407E-3</c:v>
                </c:pt>
                <c:pt idx="16">
                  <c:v>2.10932E-3</c:v>
                </c:pt>
                <c:pt idx="17">
                  <c:v>2.1020600000000002E-3</c:v>
                </c:pt>
                <c:pt idx="18">
                  <c:v>2.28144E-3</c:v>
                </c:pt>
                <c:pt idx="19">
                  <c:v>2.6694800000000001E-3</c:v>
                </c:pt>
                <c:pt idx="20">
                  <c:v>2.33139E-3</c:v>
                </c:pt>
                <c:pt idx="21">
                  <c:v>2.14292E-3</c:v>
                </c:pt>
                <c:pt idx="22">
                  <c:v>2.1221399999999998E-3</c:v>
                </c:pt>
                <c:pt idx="23">
                  <c:v>2.19455E-3</c:v>
                </c:pt>
                <c:pt idx="24">
                  <c:v>2.6094199999999999E-3</c:v>
                </c:pt>
                <c:pt idx="25">
                  <c:v>2.9300699999999999E-3</c:v>
                </c:pt>
                <c:pt idx="26">
                  <c:v>2.38383E-3</c:v>
                </c:pt>
                <c:pt idx="27">
                  <c:v>2.8333500000000001E-3</c:v>
                </c:pt>
                <c:pt idx="28">
                  <c:v>2.5953E-3</c:v>
                </c:pt>
                <c:pt idx="29">
                  <c:v>2.5921E-3</c:v>
                </c:pt>
                <c:pt idx="30">
                  <c:v>3.1322199999999998E-3</c:v>
                </c:pt>
                <c:pt idx="31">
                  <c:v>2.4838299999999998E-3</c:v>
                </c:pt>
                <c:pt idx="32">
                  <c:v>4.1291000000000001E-3</c:v>
                </c:pt>
                <c:pt idx="33">
                  <c:v>3.6722899999999999E-3</c:v>
                </c:pt>
                <c:pt idx="34">
                  <c:v>2.8896199999999999E-3</c:v>
                </c:pt>
                <c:pt idx="35">
                  <c:v>2.5850399999999998E-3</c:v>
                </c:pt>
                <c:pt idx="36">
                  <c:v>2.9213899999999998E-3</c:v>
                </c:pt>
                <c:pt idx="37">
                  <c:v>2.64073E-3</c:v>
                </c:pt>
                <c:pt idx="38">
                  <c:v>2.56844E-3</c:v>
                </c:pt>
                <c:pt idx="39">
                  <c:v>2.7475300000000002E-3</c:v>
                </c:pt>
                <c:pt idx="40">
                  <c:v>2.8581100000000001E-3</c:v>
                </c:pt>
                <c:pt idx="41">
                  <c:v>3.7698699999999998E-3</c:v>
                </c:pt>
                <c:pt idx="42">
                  <c:v>5.0208500000000003E-3</c:v>
                </c:pt>
                <c:pt idx="43">
                  <c:v>3.5153300000000001E-3</c:v>
                </c:pt>
                <c:pt idx="44">
                  <c:v>3.3601500000000001E-3</c:v>
                </c:pt>
                <c:pt idx="45">
                  <c:v>4.0800300000000001E-3</c:v>
                </c:pt>
                <c:pt idx="46">
                  <c:v>2.5227700000000001E-3</c:v>
                </c:pt>
                <c:pt idx="47">
                  <c:v>2.9483399999999998E-3</c:v>
                </c:pt>
                <c:pt idx="48">
                  <c:v>2.5517500000000002E-3</c:v>
                </c:pt>
                <c:pt idx="49">
                  <c:v>3.3300199999999999E-3</c:v>
                </c:pt>
                <c:pt idx="50">
                  <c:v>3.3624499999999999E-3</c:v>
                </c:pt>
                <c:pt idx="51">
                  <c:v>3.7391799999999999E-3</c:v>
                </c:pt>
                <c:pt idx="52">
                  <c:v>3.29802E-3</c:v>
                </c:pt>
                <c:pt idx="53">
                  <c:v>5.4747800000000003E-3</c:v>
                </c:pt>
                <c:pt idx="54">
                  <c:v>5.1111200000000002E-3</c:v>
                </c:pt>
                <c:pt idx="55">
                  <c:v>3.7742299999999999E-3</c:v>
                </c:pt>
                <c:pt idx="56">
                  <c:v>3.8065400000000002E-3</c:v>
                </c:pt>
                <c:pt idx="57">
                  <c:v>3.2120999999999999E-3</c:v>
                </c:pt>
                <c:pt idx="58">
                  <c:v>3.0137200000000001E-3</c:v>
                </c:pt>
                <c:pt idx="59">
                  <c:v>4.4104399999999998E-3</c:v>
                </c:pt>
                <c:pt idx="60">
                  <c:v>3.7048099999999998E-3</c:v>
                </c:pt>
                <c:pt idx="61">
                  <c:v>3.7546900000000002E-3</c:v>
                </c:pt>
                <c:pt idx="62">
                  <c:v>3.8108E-3</c:v>
                </c:pt>
                <c:pt idx="63">
                  <c:v>4.1848600000000003E-3</c:v>
                </c:pt>
                <c:pt idx="64">
                  <c:v>4.6288099999999997E-3</c:v>
                </c:pt>
                <c:pt idx="65">
                  <c:v>3.9254199999999998E-3</c:v>
                </c:pt>
                <c:pt idx="66">
                  <c:v>4.5855899999999996E-3</c:v>
                </c:pt>
                <c:pt idx="67">
                  <c:v>5.7859599999999997E-3</c:v>
                </c:pt>
                <c:pt idx="68">
                  <c:v>5.4796300000000001E-3</c:v>
                </c:pt>
                <c:pt idx="69">
                  <c:v>4.1038999999999997E-3</c:v>
                </c:pt>
                <c:pt idx="70">
                  <c:v>3.22354E-3</c:v>
                </c:pt>
                <c:pt idx="71">
                  <c:v>4.2872700000000001E-3</c:v>
                </c:pt>
                <c:pt idx="72">
                  <c:v>6.2245399999999998E-3</c:v>
                </c:pt>
                <c:pt idx="73">
                  <c:v>4.6003800000000003E-3</c:v>
                </c:pt>
                <c:pt idx="74">
                  <c:v>4.6268699999999999E-3</c:v>
                </c:pt>
                <c:pt idx="75">
                  <c:v>5.8607499999999996E-3</c:v>
                </c:pt>
                <c:pt idx="76">
                  <c:v>3.9351400000000002E-3</c:v>
                </c:pt>
                <c:pt idx="77">
                  <c:v>4.4778300000000004E-3</c:v>
                </c:pt>
                <c:pt idx="78">
                  <c:v>5.3792900000000001E-3</c:v>
                </c:pt>
                <c:pt idx="79">
                  <c:v>4.6483399999999999E-3</c:v>
                </c:pt>
                <c:pt idx="80">
                  <c:v>5.8994E-3</c:v>
                </c:pt>
                <c:pt idx="81">
                  <c:v>3.9537900000000004E-3</c:v>
                </c:pt>
                <c:pt idx="82">
                  <c:v>4.4284900000000002E-3</c:v>
                </c:pt>
                <c:pt idx="83">
                  <c:v>5.9731000000000003E-3</c:v>
                </c:pt>
                <c:pt idx="84">
                  <c:v>4.9985699999999999E-3</c:v>
                </c:pt>
                <c:pt idx="85">
                  <c:v>5.7572099999999996E-3</c:v>
                </c:pt>
                <c:pt idx="86">
                  <c:v>3.73275E-3</c:v>
                </c:pt>
                <c:pt idx="87">
                  <c:v>3.4933799999999999E-3</c:v>
                </c:pt>
                <c:pt idx="88">
                  <c:v>3.5838300000000001E-3</c:v>
                </c:pt>
                <c:pt idx="89">
                  <c:v>4.31154E-3</c:v>
                </c:pt>
                <c:pt idx="90">
                  <c:v>7.8909800000000006E-3</c:v>
                </c:pt>
                <c:pt idx="91">
                  <c:v>4.4028599999999998E-3</c:v>
                </c:pt>
                <c:pt idx="92">
                  <c:v>4.0700600000000003E-3</c:v>
                </c:pt>
                <c:pt idx="93">
                  <c:v>5.9740799999999997E-3</c:v>
                </c:pt>
                <c:pt idx="94">
                  <c:v>5.1947399999999998E-3</c:v>
                </c:pt>
                <c:pt idx="95">
                  <c:v>6.0704000000000001E-3</c:v>
                </c:pt>
                <c:pt idx="96">
                  <c:v>9.4378299999999995E-3</c:v>
                </c:pt>
                <c:pt idx="97">
                  <c:v>4.8931299999999999E-3</c:v>
                </c:pt>
                <c:pt idx="98">
                  <c:v>4.5021100000000001E-3</c:v>
                </c:pt>
                <c:pt idx="99">
                  <c:v>6.0227700000000002E-3</c:v>
                </c:pt>
                <c:pt idx="100">
                  <c:v>4.9046899999999997E-3</c:v>
                </c:pt>
                <c:pt idx="101">
                  <c:v>6.2439100000000001E-3</c:v>
                </c:pt>
                <c:pt idx="102">
                  <c:v>5.4327500000000001E-3</c:v>
                </c:pt>
                <c:pt idx="103">
                  <c:v>4.8406300000000003E-3</c:v>
                </c:pt>
                <c:pt idx="104">
                  <c:v>4.37127E-3</c:v>
                </c:pt>
                <c:pt idx="105">
                  <c:v>5.4850599999999999E-3</c:v>
                </c:pt>
                <c:pt idx="106">
                  <c:v>4.0659800000000003E-3</c:v>
                </c:pt>
                <c:pt idx="107">
                  <c:v>8.1946499999999995E-3</c:v>
                </c:pt>
                <c:pt idx="108">
                  <c:v>6.8052599999999996E-3</c:v>
                </c:pt>
                <c:pt idx="109">
                  <c:v>6.4818599999999999E-3</c:v>
                </c:pt>
                <c:pt idx="110">
                  <c:v>7.2296499999999998E-3</c:v>
                </c:pt>
                <c:pt idx="111">
                  <c:v>7.2452000000000003E-3</c:v>
                </c:pt>
                <c:pt idx="112">
                  <c:v>5.9946799999999996E-3</c:v>
                </c:pt>
                <c:pt idx="113">
                  <c:v>4.6100100000000003E-3</c:v>
                </c:pt>
                <c:pt idx="114">
                  <c:v>4.2669700000000001E-3</c:v>
                </c:pt>
                <c:pt idx="115">
                  <c:v>6.2777199999999997E-3</c:v>
                </c:pt>
                <c:pt idx="116">
                  <c:v>7.0884199999999998E-3</c:v>
                </c:pt>
                <c:pt idx="117">
                  <c:v>6.5988699999999997E-3</c:v>
                </c:pt>
                <c:pt idx="118">
                  <c:v>6.9334799999999997E-3</c:v>
                </c:pt>
                <c:pt idx="119">
                  <c:v>6.9593700000000003E-3</c:v>
                </c:pt>
                <c:pt idx="120">
                  <c:v>8.8999999999999999E-3</c:v>
                </c:pt>
                <c:pt idx="121">
                  <c:v>5.4392499999999996E-3</c:v>
                </c:pt>
                <c:pt idx="122">
                  <c:v>7.2956100000000001E-3</c:v>
                </c:pt>
                <c:pt idx="123">
                  <c:v>9.8567199999999994E-3</c:v>
                </c:pt>
                <c:pt idx="124">
                  <c:v>8.6437600000000003E-3</c:v>
                </c:pt>
                <c:pt idx="125">
                  <c:v>7.6543899999999996E-3</c:v>
                </c:pt>
                <c:pt idx="126">
                  <c:v>7.0209699999999996E-3</c:v>
                </c:pt>
                <c:pt idx="127">
                  <c:v>6.8074199999999998E-3</c:v>
                </c:pt>
                <c:pt idx="128">
                  <c:v>8.0262600000000003E-3</c:v>
                </c:pt>
                <c:pt idx="129">
                  <c:v>8.6056399999999995E-3</c:v>
                </c:pt>
                <c:pt idx="130">
                  <c:v>7.8085200000000002E-3</c:v>
                </c:pt>
                <c:pt idx="131">
                  <c:v>7.8140299999999996E-3</c:v>
                </c:pt>
                <c:pt idx="132">
                  <c:v>6.0428399999999998E-3</c:v>
                </c:pt>
                <c:pt idx="133">
                  <c:v>9.0275200000000007E-3</c:v>
                </c:pt>
                <c:pt idx="134">
                  <c:v>1.44134E-2</c:v>
                </c:pt>
                <c:pt idx="135">
                  <c:v>9.26131E-3</c:v>
                </c:pt>
                <c:pt idx="136">
                  <c:v>7.4822700000000001E-3</c:v>
                </c:pt>
                <c:pt idx="137">
                  <c:v>8.2874200000000002E-3</c:v>
                </c:pt>
                <c:pt idx="138">
                  <c:v>9.1674300000000007E-3</c:v>
                </c:pt>
                <c:pt idx="139">
                  <c:v>7.3540400000000001E-3</c:v>
                </c:pt>
                <c:pt idx="140">
                  <c:v>7.9857699999999997E-3</c:v>
                </c:pt>
                <c:pt idx="141">
                  <c:v>7.8216099999999997E-3</c:v>
                </c:pt>
                <c:pt idx="142">
                  <c:v>9.5191200000000007E-3</c:v>
                </c:pt>
                <c:pt idx="143">
                  <c:v>8.2576400000000001E-3</c:v>
                </c:pt>
                <c:pt idx="144">
                  <c:v>1.44872E-2</c:v>
                </c:pt>
                <c:pt idx="145">
                  <c:v>1.28735E-2</c:v>
                </c:pt>
                <c:pt idx="146">
                  <c:v>1.25346E-2</c:v>
                </c:pt>
                <c:pt idx="147">
                  <c:v>1.13419E-2</c:v>
                </c:pt>
                <c:pt idx="148">
                  <c:v>1.08854E-2</c:v>
                </c:pt>
                <c:pt idx="149">
                  <c:v>1.34488E-2</c:v>
                </c:pt>
                <c:pt idx="150">
                  <c:v>1.1554200000000001E-2</c:v>
                </c:pt>
                <c:pt idx="151">
                  <c:v>1.26699E-2</c:v>
                </c:pt>
                <c:pt idx="152">
                  <c:v>1.5386499999999999E-2</c:v>
                </c:pt>
                <c:pt idx="153">
                  <c:v>1.12654E-2</c:v>
                </c:pt>
                <c:pt idx="154">
                  <c:v>1.0827099999999999E-2</c:v>
                </c:pt>
                <c:pt idx="155">
                  <c:v>1.2537599999999999E-2</c:v>
                </c:pt>
                <c:pt idx="156">
                  <c:v>1.5544499999999999E-2</c:v>
                </c:pt>
                <c:pt idx="157">
                  <c:v>9.9429800000000006E-3</c:v>
                </c:pt>
                <c:pt idx="158">
                  <c:v>1.1760100000000001E-2</c:v>
                </c:pt>
                <c:pt idx="159">
                  <c:v>9.1606599999999993E-3</c:v>
                </c:pt>
                <c:pt idx="160">
                  <c:v>9.8873299999999997E-3</c:v>
                </c:pt>
                <c:pt idx="161">
                  <c:v>1.32017E-2</c:v>
                </c:pt>
                <c:pt idx="162">
                  <c:v>1.4206099999999999E-2</c:v>
                </c:pt>
                <c:pt idx="163">
                  <c:v>1.5854099999999999E-2</c:v>
                </c:pt>
                <c:pt idx="164">
                  <c:v>1.7544400000000002E-2</c:v>
                </c:pt>
                <c:pt idx="165">
                  <c:v>1.5828200000000001E-2</c:v>
                </c:pt>
                <c:pt idx="166">
                  <c:v>1.8338900000000002E-2</c:v>
                </c:pt>
                <c:pt idx="167">
                  <c:v>1.5191E-2</c:v>
                </c:pt>
                <c:pt idx="168">
                  <c:v>1.40892E-2</c:v>
                </c:pt>
                <c:pt idx="169">
                  <c:v>1.7040900000000001E-2</c:v>
                </c:pt>
                <c:pt idx="170">
                  <c:v>1.76568E-2</c:v>
                </c:pt>
                <c:pt idx="171">
                  <c:v>1.9502800000000001E-2</c:v>
                </c:pt>
                <c:pt idx="172">
                  <c:v>2.3134200000000001E-2</c:v>
                </c:pt>
                <c:pt idx="173">
                  <c:v>2.4581499999999999E-2</c:v>
                </c:pt>
                <c:pt idx="174">
                  <c:v>1.9091E-2</c:v>
                </c:pt>
                <c:pt idx="175">
                  <c:v>3.4151399999999998E-2</c:v>
                </c:pt>
                <c:pt idx="176">
                  <c:v>4.6593200000000001E-2</c:v>
                </c:pt>
                <c:pt idx="177">
                  <c:v>4.4799400000000003E-2</c:v>
                </c:pt>
                <c:pt idx="178">
                  <c:v>4.1376999999999997E-2</c:v>
                </c:pt>
                <c:pt idx="179">
                  <c:v>4.3391800000000001E-2</c:v>
                </c:pt>
                <c:pt idx="180">
                  <c:v>2.19869E-2</c:v>
                </c:pt>
                <c:pt idx="181">
                  <c:v>1.92319E-2</c:v>
                </c:pt>
                <c:pt idx="182">
                  <c:v>3.09795E-2</c:v>
                </c:pt>
                <c:pt idx="183">
                  <c:v>2.9460400000000001E-2</c:v>
                </c:pt>
                <c:pt idx="184">
                  <c:v>3.8008300000000002E-2</c:v>
                </c:pt>
                <c:pt idx="185">
                  <c:v>5.8173299999999997E-2</c:v>
                </c:pt>
                <c:pt idx="186">
                  <c:v>5.7176499999999998E-2</c:v>
                </c:pt>
                <c:pt idx="187">
                  <c:v>4.6905299999999997E-2</c:v>
                </c:pt>
                <c:pt idx="188">
                  <c:v>4.5394299999999999E-2</c:v>
                </c:pt>
                <c:pt idx="189">
                  <c:v>4.4027200000000002E-2</c:v>
                </c:pt>
                <c:pt idx="190">
                  <c:v>3.7115500000000003E-2</c:v>
                </c:pt>
                <c:pt idx="191">
                  <c:v>5.7414199999999999E-2</c:v>
                </c:pt>
                <c:pt idx="192">
                  <c:v>6.6884200000000005E-2</c:v>
                </c:pt>
                <c:pt idx="193">
                  <c:v>5.7973999999999998E-2</c:v>
                </c:pt>
                <c:pt idx="194">
                  <c:v>4.0301200000000002E-2</c:v>
                </c:pt>
                <c:pt idx="195">
                  <c:v>5.9888200000000003E-2</c:v>
                </c:pt>
                <c:pt idx="196">
                  <c:v>0.150787</c:v>
                </c:pt>
                <c:pt idx="197">
                  <c:v>0.152146</c:v>
                </c:pt>
                <c:pt idx="198">
                  <c:v>0.138853</c:v>
                </c:pt>
                <c:pt idx="199">
                  <c:v>0.13991200000000001</c:v>
                </c:pt>
                <c:pt idx="200">
                  <c:v>0.21775</c:v>
                </c:pt>
                <c:pt idx="201">
                  <c:v>0.102825</c:v>
                </c:pt>
                <c:pt idx="202">
                  <c:v>8.4678799999999999E-2</c:v>
                </c:pt>
                <c:pt idx="203">
                  <c:v>0.43084</c:v>
                </c:pt>
                <c:pt idx="204">
                  <c:v>0.52925</c:v>
                </c:pt>
                <c:pt idx="205">
                  <c:v>0.51770499999999997</c:v>
                </c:pt>
                <c:pt idx="206">
                  <c:v>0.50924599999999998</c:v>
                </c:pt>
                <c:pt idx="207">
                  <c:v>4.1446899999999998</c:v>
                </c:pt>
                <c:pt idx="208">
                  <c:v>28.011500000000002</c:v>
                </c:pt>
                <c:pt idx="209">
                  <c:v>20.841100000000001</c:v>
                </c:pt>
                <c:pt idx="210">
                  <c:v>23.299800000000001</c:v>
                </c:pt>
                <c:pt idx="211">
                  <c:v>17.990600000000001</c:v>
                </c:pt>
                <c:pt idx="212">
                  <c:v>9.8712700000000009</c:v>
                </c:pt>
                <c:pt idx="213">
                  <c:v>7.3420699999999997</c:v>
                </c:pt>
                <c:pt idx="214">
                  <c:v>7.6675199999999997</c:v>
                </c:pt>
                <c:pt idx="215">
                  <c:v>6.6057800000000002</c:v>
                </c:pt>
                <c:pt idx="216">
                  <c:v>7.4458299999999999</c:v>
                </c:pt>
                <c:pt idx="217">
                  <c:v>8.6337700000000002</c:v>
                </c:pt>
                <c:pt idx="218">
                  <c:v>9.6454500000000003</c:v>
                </c:pt>
                <c:pt idx="219">
                  <c:v>9.6775900000000004</c:v>
                </c:pt>
                <c:pt idx="220">
                  <c:v>8.9917999999999996</c:v>
                </c:pt>
                <c:pt idx="221">
                  <c:v>8.4720399999999998</c:v>
                </c:pt>
                <c:pt idx="222">
                  <c:v>8.2502999999999993</c:v>
                </c:pt>
                <c:pt idx="223">
                  <c:v>8.6671800000000001</c:v>
                </c:pt>
                <c:pt idx="224">
                  <c:v>8.9201800000000002</c:v>
                </c:pt>
                <c:pt idx="225">
                  <c:v>8.8348600000000008</c:v>
                </c:pt>
                <c:pt idx="226">
                  <c:v>8.8937100000000004</c:v>
                </c:pt>
                <c:pt idx="227">
                  <c:v>10.331899999999999</c:v>
                </c:pt>
                <c:pt idx="228">
                  <c:v>10.526899999999999</c:v>
                </c:pt>
                <c:pt idx="229">
                  <c:v>9.1392900000000008</c:v>
                </c:pt>
                <c:pt idx="230">
                  <c:v>8.8491300000000006</c:v>
                </c:pt>
                <c:pt idx="231">
                  <c:v>103.13200000000001</c:v>
                </c:pt>
                <c:pt idx="232">
                  <c:v>390.49799999999999</c:v>
                </c:pt>
                <c:pt idx="233">
                  <c:v>225.928</c:v>
                </c:pt>
                <c:pt idx="234">
                  <c:v>8.7086900000000007</c:v>
                </c:pt>
                <c:pt idx="235">
                  <c:v>3.9189400000000001</c:v>
                </c:pt>
                <c:pt idx="236">
                  <c:v>4.7332599999999996</c:v>
                </c:pt>
                <c:pt idx="237">
                  <c:v>5.2995599999999996</c:v>
                </c:pt>
                <c:pt idx="238">
                  <c:v>8.5217500000000008</c:v>
                </c:pt>
                <c:pt idx="239">
                  <c:v>15.3955</c:v>
                </c:pt>
                <c:pt idx="240">
                  <c:v>15.944599999999999</c:v>
                </c:pt>
                <c:pt idx="241">
                  <c:v>16.241700000000002</c:v>
                </c:pt>
                <c:pt idx="242">
                  <c:v>14.249499999999999</c:v>
                </c:pt>
                <c:pt idx="243">
                  <c:v>12.219200000000001</c:v>
                </c:pt>
                <c:pt idx="244">
                  <c:v>12.085599999999999</c:v>
                </c:pt>
                <c:pt idx="245">
                  <c:v>11.068199999999999</c:v>
                </c:pt>
                <c:pt idx="246">
                  <c:v>12.2088</c:v>
                </c:pt>
                <c:pt idx="247">
                  <c:v>11.6426</c:v>
                </c:pt>
                <c:pt idx="248">
                  <c:v>11.4719</c:v>
                </c:pt>
                <c:pt idx="249">
                  <c:v>14.488</c:v>
                </c:pt>
                <c:pt idx="250">
                  <c:v>21.7622</c:v>
                </c:pt>
                <c:pt idx="251">
                  <c:v>18.666</c:v>
                </c:pt>
                <c:pt idx="252">
                  <c:v>16.042899999999999</c:v>
                </c:pt>
                <c:pt idx="253">
                  <c:v>17.227399999999999</c:v>
                </c:pt>
                <c:pt idx="254">
                  <c:v>18.012</c:v>
                </c:pt>
                <c:pt idx="255">
                  <c:v>16.7088</c:v>
                </c:pt>
                <c:pt idx="256">
                  <c:v>12.0319</c:v>
                </c:pt>
                <c:pt idx="257">
                  <c:v>11.0128</c:v>
                </c:pt>
                <c:pt idx="258">
                  <c:v>10.6876</c:v>
                </c:pt>
                <c:pt idx="259">
                  <c:v>15.1655</c:v>
                </c:pt>
                <c:pt idx="260">
                  <c:v>18.714300000000001</c:v>
                </c:pt>
                <c:pt idx="261">
                  <c:v>27.353400000000001</c:v>
                </c:pt>
                <c:pt idx="262">
                  <c:v>16.950399999999998</c:v>
                </c:pt>
                <c:pt idx="263">
                  <c:v>14.8346</c:v>
                </c:pt>
                <c:pt idx="264">
                  <c:v>21.371400000000001</c:v>
                </c:pt>
                <c:pt idx="265">
                  <c:v>49.554000000000002</c:v>
                </c:pt>
                <c:pt idx="266">
                  <c:v>21.133900000000001</c:v>
                </c:pt>
                <c:pt idx="267">
                  <c:v>76.618799999999993</c:v>
                </c:pt>
                <c:pt idx="268">
                  <c:v>48.527000000000001</c:v>
                </c:pt>
                <c:pt idx="269">
                  <c:v>23.0351</c:v>
                </c:pt>
                <c:pt idx="270">
                  <c:v>28.702100000000002</c:v>
                </c:pt>
                <c:pt idx="271">
                  <c:v>128.66900000000001</c:v>
                </c:pt>
                <c:pt idx="272">
                  <c:v>147.60599999999999</c:v>
                </c:pt>
                <c:pt idx="273">
                  <c:v>141.358</c:v>
                </c:pt>
                <c:pt idx="274">
                  <c:v>17.286200000000001</c:v>
                </c:pt>
                <c:pt idx="275">
                  <c:v>6.3791000000000002</c:v>
                </c:pt>
                <c:pt idx="276">
                  <c:v>23.459299999999999</c:v>
                </c:pt>
                <c:pt idx="277">
                  <c:v>294.04300000000001</c:v>
                </c:pt>
                <c:pt idx="278">
                  <c:v>1510.32</c:v>
                </c:pt>
              </c:numCache>
            </c:numRef>
          </c:xVal>
          <c:yVal>
            <c:numRef>
              <c:f>'[11]060318 3 ramp'!$BL$5:$BL$283</c:f>
              <c:numCache>
                <c:formatCode>General</c:formatCode>
                <c:ptCount val="279"/>
                <c:pt idx="0">
                  <c:v>19.937799999999999</c:v>
                </c:pt>
                <c:pt idx="1">
                  <c:v>25.278199999999998</c:v>
                </c:pt>
                <c:pt idx="2">
                  <c:v>30.618500000000001</c:v>
                </c:pt>
                <c:pt idx="3">
                  <c:v>35.424900000000001</c:v>
                </c:pt>
                <c:pt idx="4">
                  <c:v>40.943199999999997</c:v>
                </c:pt>
                <c:pt idx="5">
                  <c:v>47.232999999999997</c:v>
                </c:pt>
                <c:pt idx="6">
                  <c:v>52.478400000000001</c:v>
                </c:pt>
                <c:pt idx="7">
                  <c:v>57.828899999999997</c:v>
                </c:pt>
                <c:pt idx="8">
                  <c:v>63.321800000000003</c:v>
                </c:pt>
                <c:pt idx="9">
                  <c:v>68.950400000000002</c:v>
                </c:pt>
                <c:pt idx="10">
                  <c:v>74.002499999999998</c:v>
                </c:pt>
                <c:pt idx="11">
                  <c:v>79.215800000000002</c:v>
                </c:pt>
                <c:pt idx="12">
                  <c:v>84.988399999999999</c:v>
                </c:pt>
                <c:pt idx="13">
                  <c:v>90.684799999999996</c:v>
                </c:pt>
                <c:pt idx="14">
                  <c:v>95.770899999999997</c:v>
                </c:pt>
                <c:pt idx="15">
                  <c:v>101.111</c:v>
                </c:pt>
                <c:pt idx="16">
                  <c:v>106.80800000000001</c:v>
                </c:pt>
                <c:pt idx="17">
                  <c:v>112.148</c:v>
                </c:pt>
                <c:pt idx="18">
                  <c:v>117.488</c:v>
                </c:pt>
                <c:pt idx="19">
                  <c:v>122.82899999999999</c:v>
                </c:pt>
                <c:pt idx="20">
                  <c:v>128.16900000000001</c:v>
                </c:pt>
                <c:pt idx="21">
                  <c:v>133.86500000000001</c:v>
                </c:pt>
                <c:pt idx="22">
                  <c:v>138.96799999999999</c:v>
                </c:pt>
                <c:pt idx="23">
                  <c:v>144.54599999999999</c:v>
                </c:pt>
                <c:pt idx="24">
                  <c:v>150.24199999999999</c:v>
                </c:pt>
                <c:pt idx="25">
                  <c:v>155.583</c:v>
                </c:pt>
                <c:pt idx="26">
                  <c:v>160.923</c:v>
                </c:pt>
                <c:pt idx="27">
                  <c:v>166.62</c:v>
                </c:pt>
                <c:pt idx="28">
                  <c:v>171.96</c:v>
                </c:pt>
                <c:pt idx="29">
                  <c:v>177.3</c:v>
                </c:pt>
                <c:pt idx="30">
                  <c:v>182.64099999999999</c:v>
                </c:pt>
                <c:pt idx="31">
                  <c:v>187.98099999999999</c:v>
                </c:pt>
                <c:pt idx="32">
                  <c:v>193.67699999999999</c:v>
                </c:pt>
                <c:pt idx="33">
                  <c:v>199.018</c:v>
                </c:pt>
                <c:pt idx="34">
                  <c:v>204.358</c:v>
                </c:pt>
                <c:pt idx="35">
                  <c:v>210.054</c:v>
                </c:pt>
                <c:pt idx="36">
                  <c:v>215.39500000000001</c:v>
                </c:pt>
                <c:pt idx="37">
                  <c:v>220.73500000000001</c:v>
                </c:pt>
                <c:pt idx="38">
                  <c:v>226.07499999999999</c:v>
                </c:pt>
                <c:pt idx="39">
                  <c:v>231.416</c:v>
                </c:pt>
                <c:pt idx="40">
                  <c:v>237.11199999999999</c:v>
                </c:pt>
                <c:pt idx="41">
                  <c:v>242.453</c:v>
                </c:pt>
                <c:pt idx="42">
                  <c:v>247.79300000000001</c:v>
                </c:pt>
                <c:pt idx="43">
                  <c:v>253.489</c:v>
                </c:pt>
                <c:pt idx="44">
                  <c:v>258.83</c:v>
                </c:pt>
                <c:pt idx="45">
                  <c:v>264.17</c:v>
                </c:pt>
                <c:pt idx="46">
                  <c:v>269.51</c:v>
                </c:pt>
                <c:pt idx="47">
                  <c:v>274.851</c:v>
                </c:pt>
                <c:pt idx="48">
                  <c:v>280.54700000000003</c:v>
                </c:pt>
                <c:pt idx="49">
                  <c:v>285.887</c:v>
                </c:pt>
                <c:pt idx="50">
                  <c:v>291.22800000000001</c:v>
                </c:pt>
                <c:pt idx="51">
                  <c:v>296.92399999999998</c:v>
                </c:pt>
                <c:pt idx="52">
                  <c:v>302.26499999999999</c:v>
                </c:pt>
                <c:pt idx="53">
                  <c:v>307.60500000000002</c:v>
                </c:pt>
                <c:pt idx="54">
                  <c:v>313.30099999999999</c:v>
                </c:pt>
                <c:pt idx="55">
                  <c:v>318.642</c:v>
                </c:pt>
                <c:pt idx="56">
                  <c:v>323.98200000000003</c:v>
                </c:pt>
                <c:pt idx="57">
                  <c:v>329.322</c:v>
                </c:pt>
                <c:pt idx="58">
                  <c:v>334.66300000000001</c:v>
                </c:pt>
                <c:pt idx="59">
                  <c:v>340.35899999999998</c:v>
                </c:pt>
                <c:pt idx="60">
                  <c:v>345.69900000000001</c:v>
                </c:pt>
                <c:pt idx="61">
                  <c:v>351.04</c:v>
                </c:pt>
                <c:pt idx="62">
                  <c:v>356.73599999999999</c:v>
                </c:pt>
                <c:pt idx="63">
                  <c:v>362.07600000000002</c:v>
                </c:pt>
                <c:pt idx="64">
                  <c:v>367.41699999999997</c:v>
                </c:pt>
                <c:pt idx="65">
                  <c:v>372.75700000000001</c:v>
                </c:pt>
                <c:pt idx="66">
                  <c:v>378.09800000000001</c:v>
                </c:pt>
                <c:pt idx="67">
                  <c:v>383.79399999999998</c:v>
                </c:pt>
                <c:pt idx="68">
                  <c:v>389.13400000000001</c:v>
                </c:pt>
                <c:pt idx="69">
                  <c:v>394.47500000000002</c:v>
                </c:pt>
                <c:pt idx="70">
                  <c:v>400.17099999999999</c:v>
                </c:pt>
                <c:pt idx="71">
                  <c:v>405.51100000000002</c:v>
                </c:pt>
                <c:pt idx="72">
                  <c:v>410.85199999999998</c:v>
                </c:pt>
                <c:pt idx="73">
                  <c:v>416.19200000000001</c:v>
                </c:pt>
                <c:pt idx="74">
                  <c:v>421.53199999999998</c:v>
                </c:pt>
                <c:pt idx="75">
                  <c:v>427.22899999999998</c:v>
                </c:pt>
                <c:pt idx="76">
                  <c:v>432.56900000000002</c:v>
                </c:pt>
                <c:pt idx="77">
                  <c:v>437.90899999999999</c:v>
                </c:pt>
                <c:pt idx="78">
                  <c:v>443.60599999999999</c:v>
                </c:pt>
                <c:pt idx="79">
                  <c:v>448.94600000000003</c:v>
                </c:pt>
                <c:pt idx="80">
                  <c:v>454.28699999999998</c:v>
                </c:pt>
                <c:pt idx="81">
                  <c:v>459.62700000000001</c:v>
                </c:pt>
                <c:pt idx="82">
                  <c:v>464.96699999999998</c:v>
                </c:pt>
                <c:pt idx="83">
                  <c:v>470.66399999999999</c:v>
                </c:pt>
                <c:pt idx="84">
                  <c:v>476.00400000000002</c:v>
                </c:pt>
                <c:pt idx="85">
                  <c:v>481.34399999999999</c:v>
                </c:pt>
                <c:pt idx="86">
                  <c:v>487.041</c:v>
                </c:pt>
                <c:pt idx="87">
                  <c:v>492.38099999999997</c:v>
                </c:pt>
                <c:pt idx="88">
                  <c:v>497.721</c:v>
                </c:pt>
                <c:pt idx="89">
                  <c:v>503.41800000000001</c:v>
                </c:pt>
                <c:pt idx="90">
                  <c:v>508.75799999999998</c:v>
                </c:pt>
                <c:pt idx="91">
                  <c:v>514.09900000000005</c:v>
                </c:pt>
                <c:pt idx="92">
                  <c:v>519.43899999999996</c:v>
                </c:pt>
                <c:pt idx="93">
                  <c:v>524.779</c:v>
                </c:pt>
                <c:pt idx="94">
                  <c:v>530.476</c:v>
                </c:pt>
                <c:pt idx="95">
                  <c:v>535.81600000000003</c:v>
                </c:pt>
                <c:pt idx="96">
                  <c:v>541.15599999999995</c:v>
                </c:pt>
                <c:pt idx="97">
                  <c:v>546.85299999999995</c:v>
                </c:pt>
                <c:pt idx="98">
                  <c:v>552.19299999999998</c:v>
                </c:pt>
                <c:pt idx="99">
                  <c:v>557.53300000000002</c:v>
                </c:pt>
                <c:pt idx="100">
                  <c:v>562.87400000000002</c:v>
                </c:pt>
                <c:pt idx="101">
                  <c:v>568.21400000000006</c:v>
                </c:pt>
                <c:pt idx="102">
                  <c:v>573.91099999999994</c:v>
                </c:pt>
                <c:pt idx="103">
                  <c:v>579.25099999999998</c:v>
                </c:pt>
                <c:pt idx="104">
                  <c:v>584.59100000000001</c:v>
                </c:pt>
                <c:pt idx="105">
                  <c:v>590.28800000000001</c:v>
                </c:pt>
                <c:pt idx="106">
                  <c:v>595.62800000000004</c:v>
                </c:pt>
                <c:pt idx="107">
                  <c:v>600.96799999999996</c:v>
                </c:pt>
                <c:pt idx="108">
                  <c:v>606.30899999999997</c:v>
                </c:pt>
                <c:pt idx="109">
                  <c:v>611.649</c:v>
                </c:pt>
                <c:pt idx="110">
                  <c:v>617.34500000000003</c:v>
                </c:pt>
                <c:pt idx="111">
                  <c:v>622.68600000000004</c:v>
                </c:pt>
                <c:pt idx="112">
                  <c:v>628.02599999999995</c:v>
                </c:pt>
                <c:pt idx="113">
                  <c:v>633.72199999999998</c:v>
                </c:pt>
                <c:pt idx="114">
                  <c:v>639.06299999999999</c:v>
                </c:pt>
                <c:pt idx="115">
                  <c:v>644.40300000000002</c:v>
                </c:pt>
                <c:pt idx="116">
                  <c:v>650.1</c:v>
                </c:pt>
                <c:pt idx="117">
                  <c:v>655.44</c:v>
                </c:pt>
                <c:pt idx="118">
                  <c:v>660.78</c:v>
                </c:pt>
                <c:pt idx="119">
                  <c:v>666.12099999999998</c:v>
                </c:pt>
                <c:pt idx="120">
                  <c:v>671.46100000000001</c:v>
                </c:pt>
                <c:pt idx="121">
                  <c:v>677.15700000000004</c:v>
                </c:pt>
                <c:pt idx="122">
                  <c:v>682.49800000000005</c:v>
                </c:pt>
                <c:pt idx="123">
                  <c:v>687.83799999999997</c:v>
                </c:pt>
                <c:pt idx="124">
                  <c:v>693.53399999999999</c:v>
                </c:pt>
                <c:pt idx="125">
                  <c:v>698.875</c:v>
                </c:pt>
                <c:pt idx="126">
                  <c:v>704.21500000000003</c:v>
                </c:pt>
                <c:pt idx="127">
                  <c:v>709.55499999999995</c:v>
                </c:pt>
                <c:pt idx="128">
                  <c:v>714.89599999999996</c:v>
                </c:pt>
                <c:pt idx="129">
                  <c:v>720.59199999999998</c:v>
                </c:pt>
                <c:pt idx="130">
                  <c:v>725.93299999999999</c:v>
                </c:pt>
                <c:pt idx="131">
                  <c:v>731.27300000000002</c:v>
                </c:pt>
                <c:pt idx="132">
                  <c:v>736.96900000000005</c:v>
                </c:pt>
                <c:pt idx="133">
                  <c:v>742.31</c:v>
                </c:pt>
                <c:pt idx="134">
                  <c:v>747.65</c:v>
                </c:pt>
                <c:pt idx="135">
                  <c:v>752.99</c:v>
                </c:pt>
                <c:pt idx="136">
                  <c:v>758.33100000000002</c:v>
                </c:pt>
                <c:pt idx="137">
                  <c:v>764.02700000000004</c:v>
                </c:pt>
                <c:pt idx="138">
                  <c:v>769.36699999999996</c:v>
                </c:pt>
                <c:pt idx="139">
                  <c:v>774.70799999999997</c:v>
                </c:pt>
                <c:pt idx="140">
                  <c:v>780.404</c:v>
                </c:pt>
                <c:pt idx="141">
                  <c:v>785.745</c:v>
                </c:pt>
                <c:pt idx="142">
                  <c:v>791.08500000000004</c:v>
                </c:pt>
                <c:pt idx="143">
                  <c:v>796.78099999999995</c:v>
                </c:pt>
                <c:pt idx="144">
                  <c:v>802.12199999999996</c:v>
                </c:pt>
                <c:pt idx="145">
                  <c:v>807.46199999999999</c:v>
                </c:pt>
                <c:pt idx="146">
                  <c:v>812.80200000000002</c:v>
                </c:pt>
                <c:pt idx="147">
                  <c:v>818.14300000000003</c:v>
                </c:pt>
                <c:pt idx="148">
                  <c:v>823.83900000000006</c:v>
                </c:pt>
                <c:pt idx="149">
                  <c:v>829.17899999999997</c:v>
                </c:pt>
                <c:pt idx="150">
                  <c:v>834.52</c:v>
                </c:pt>
                <c:pt idx="151">
                  <c:v>840.21600000000001</c:v>
                </c:pt>
                <c:pt idx="152">
                  <c:v>845.55600000000004</c:v>
                </c:pt>
                <c:pt idx="153">
                  <c:v>850.89700000000005</c:v>
                </c:pt>
                <c:pt idx="154">
                  <c:v>856.23699999999997</c:v>
                </c:pt>
                <c:pt idx="155">
                  <c:v>861.57799999999997</c:v>
                </c:pt>
                <c:pt idx="156">
                  <c:v>867.274</c:v>
                </c:pt>
                <c:pt idx="157">
                  <c:v>872.61400000000003</c:v>
                </c:pt>
                <c:pt idx="158">
                  <c:v>877.95500000000004</c:v>
                </c:pt>
                <c:pt idx="159">
                  <c:v>883.65099999999995</c:v>
                </c:pt>
                <c:pt idx="160">
                  <c:v>888.99099999999999</c:v>
                </c:pt>
                <c:pt idx="161">
                  <c:v>894.33199999999999</c:v>
                </c:pt>
                <c:pt idx="162">
                  <c:v>899.67200000000003</c:v>
                </c:pt>
                <c:pt idx="163">
                  <c:v>905.01199999999994</c:v>
                </c:pt>
                <c:pt idx="164">
                  <c:v>910.70899999999995</c:v>
                </c:pt>
                <c:pt idx="165">
                  <c:v>916.04899999999998</c:v>
                </c:pt>
                <c:pt idx="166">
                  <c:v>921.38900000000001</c:v>
                </c:pt>
                <c:pt idx="167">
                  <c:v>927.08600000000001</c:v>
                </c:pt>
                <c:pt idx="168">
                  <c:v>932.42600000000004</c:v>
                </c:pt>
                <c:pt idx="169">
                  <c:v>937.76700000000005</c:v>
                </c:pt>
                <c:pt idx="170">
                  <c:v>943.46299999999997</c:v>
                </c:pt>
                <c:pt idx="171">
                  <c:v>948.803</c:v>
                </c:pt>
                <c:pt idx="172">
                  <c:v>954.14400000000001</c:v>
                </c:pt>
                <c:pt idx="173">
                  <c:v>959.48400000000004</c:v>
                </c:pt>
                <c:pt idx="174">
                  <c:v>964.82399999999996</c:v>
                </c:pt>
                <c:pt idx="175">
                  <c:v>970.52099999999996</c:v>
                </c:pt>
                <c:pt idx="176">
                  <c:v>975.86099999999999</c:v>
                </c:pt>
                <c:pt idx="177">
                  <c:v>981.20100000000002</c:v>
                </c:pt>
                <c:pt idx="178">
                  <c:v>986.89800000000002</c:v>
                </c:pt>
                <c:pt idx="179">
                  <c:v>992.23800000000006</c:v>
                </c:pt>
                <c:pt idx="180">
                  <c:v>997.57799999999997</c:v>
                </c:pt>
                <c:pt idx="181">
                  <c:v>1002.92</c:v>
                </c:pt>
                <c:pt idx="182">
                  <c:v>1008.26</c:v>
                </c:pt>
                <c:pt idx="183">
                  <c:v>1013.96</c:v>
                </c:pt>
                <c:pt idx="184">
                  <c:v>1019.3</c:v>
                </c:pt>
                <c:pt idx="185">
                  <c:v>1024.6400000000001</c:v>
                </c:pt>
                <c:pt idx="186">
                  <c:v>1030.33</c:v>
                </c:pt>
                <c:pt idx="187">
                  <c:v>1035.67</c:v>
                </c:pt>
                <c:pt idx="188">
                  <c:v>1041.01</c:v>
                </c:pt>
                <c:pt idx="189">
                  <c:v>1046.3499999999999</c:v>
                </c:pt>
                <c:pt idx="190">
                  <c:v>1051.69</c:v>
                </c:pt>
                <c:pt idx="191">
                  <c:v>1057.3900000000001</c:v>
                </c:pt>
                <c:pt idx="192">
                  <c:v>1062.73</c:v>
                </c:pt>
                <c:pt idx="193">
                  <c:v>1068.07</c:v>
                </c:pt>
                <c:pt idx="194">
                  <c:v>1073.77</c:v>
                </c:pt>
                <c:pt idx="195">
                  <c:v>1079.1099999999999</c:v>
                </c:pt>
                <c:pt idx="196">
                  <c:v>1084.45</c:v>
                </c:pt>
                <c:pt idx="197">
                  <c:v>1090.1400000000001</c:v>
                </c:pt>
                <c:pt idx="198">
                  <c:v>1095.48</c:v>
                </c:pt>
                <c:pt idx="199">
                  <c:v>1100.82</c:v>
                </c:pt>
                <c:pt idx="200">
                  <c:v>1106.1600000000001</c:v>
                </c:pt>
                <c:pt idx="201">
                  <c:v>1111.51</c:v>
                </c:pt>
                <c:pt idx="202">
                  <c:v>1117.2</c:v>
                </c:pt>
                <c:pt idx="203">
                  <c:v>1122.54</c:v>
                </c:pt>
                <c:pt idx="204">
                  <c:v>1127.8800000000001</c:v>
                </c:pt>
                <c:pt idx="205">
                  <c:v>1133.58</c:v>
                </c:pt>
                <c:pt idx="206">
                  <c:v>1138.92</c:v>
                </c:pt>
                <c:pt idx="207">
                  <c:v>1144.23</c:v>
                </c:pt>
                <c:pt idx="208">
                  <c:v>1149.4100000000001</c:v>
                </c:pt>
                <c:pt idx="209">
                  <c:v>1154.8</c:v>
                </c:pt>
                <c:pt idx="210">
                  <c:v>1160.48</c:v>
                </c:pt>
                <c:pt idx="211">
                  <c:v>1165.8499999999999</c:v>
                </c:pt>
                <c:pt idx="212">
                  <c:v>1171.25</c:v>
                </c:pt>
                <c:pt idx="213">
                  <c:v>1176.96</c:v>
                </c:pt>
                <c:pt idx="214">
                  <c:v>1182.3</c:v>
                </c:pt>
                <c:pt idx="215">
                  <c:v>1187.6500000000001</c:v>
                </c:pt>
                <c:pt idx="216">
                  <c:v>1192.98</c:v>
                </c:pt>
                <c:pt idx="217">
                  <c:v>1198.32</c:v>
                </c:pt>
                <c:pt idx="218">
                  <c:v>1204.01</c:v>
                </c:pt>
                <c:pt idx="219">
                  <c:v>1209.3499999999999</c:v>
                </c:pt>
                <c:pt idx="220">
                  <c:v>1214.69</c:v>
                </c:pt>
                <c:pt idx="221">
                  <c:v>1220.3900000000001</c:v>
                </c:pt>
                <c:pt idx="222">
                  <c:v>1225.73</c:v>
                </c:pt>
                <c:pt idx="223">
                  <c:v>1231.07</c:v>
                </c:pt>
                <c:pt idx="224">
                  <c:v>1236.77</c:v>
                </c:pt>
                <c:pt idx="225">
                  <c:v>1242.1099999999999</c:v>
                </c:pt>
                <c:pt idx="226">
                  <c:v>1247.45</c:v>
                </c:pt>
                <c:pt idx="227">
                  <c:v>1252.78</c:v>
                </c:pt>
                <c:pt idx="228">
                  <c:v>1258.1199999999999</c:v>
                </c:pt>
                <c:pt idx="229">
                  <c:v>1263.82</c:v>
                </c:pt>
                <c:pt idx="230">
                  <c:v>1269.1600000000001</c:v>
                </c:pt>
                <c:pt idx="231">
                  <c:v>1273.8599999999999</c:v>
                </c:pt>
                <c:pt idx="232">
                  <c:v>1277.58</c:v>
                </c:pt>
                <c:pt idx="233">
                  <c:v>1284.05</c:v>
                </c:pt>
                <c:pt idx="234">
                  <c:v>1290.8800000000001</c:v>
                </c:pt>
                <c:pt idx="235">
                  <c:v>1296.26</c:v>
                </c:pt>
                <c:pt idx="236">
                  <c:v>1301.5899999999999</c:v>
                </c:pt>
                <c:pt idx="237">
                  <c:v>1307.28</c:v>
                </c:pt>
                <c:pt idx="238">
                  <c:v>1312.6</c:v>
                </c:pt>
                <c:pt idx="239">
                  <c:v>1317.89</c:v>
                </c:pt>
                <c:pt idx="240">
                  <c:v>1323.59</c:v>
                </c:pt>
                <c:pt idx="241">
                  <c:v>1328.92</c:v>
                </c:pt>
                <c:pt idx="242">
                  <c:v>1334.28</c:v>
                </c:pt>
                <c:pt idx="243">
                  <c:v>1339.63</c:v>
                </c:pt>
                <c:pt idx="244">
                  <c:v>1344.97</c:v>
                </c:pt>
                <c:pt idx="245">
                  <c:v>1350.68</c:v>
                </c:pt>
                <c:pt idx="246">
                  <c:v>1356.01</c:v>
                </c:pt>
                <c:pt idx="247">
                  <c:v>1361.35</c:v>
                </c:pt>
                <c:pt idx="248">
                  <c:v>1367.05</c:v>
                </c:pt>
                <c:pt idx="249">
                  <c:v>1372.37</c:v>
                </c:pt>
                <c:pt idx="250">
                  <c:v>1377.66</c:v>
                </c:pt>
                <c:pt idx="251">
                  <c:v>1383.02</c:v>
                </c:pt>
                <c:pt idx="252">
                  <c:v>1388.38</c:v>
                </c:pt>
                <c:pt idx="253">
                  <c:v>1394.07</c:v>
                </c:pt>
                <c:pt idx="254">
                  <c:v>1399.41</c:v>
                </c:pt>
                <c:pt idx="255">
                  <c:v>1404.75</c:v>
                </c:pt>
                <c:pt idx="256">
                  <c:v>1410.48</c:v>
                </c:pt>
                <c:pt idx="257">
                  <c:v>1415.83</c:v>
                </c:pt>
                <c:pt idx="258">
                  <c:v>1421.17</c:v>
                </c:pt>
                <c:pt idx="259">
                  <c:v>1426.84</c:v>
                </c:pt>
                <c:pt idx="260">
                  <c:v>1432.15</c:v>
                </c:pt>
                <c:pt idx="261">
                  <c:v>1437.44</c:v>
                </c:pt>
                <c:pt idx="262">
                  <c:v>1442.85</c:v>
                </c:pt>
                <c:pt idx="263">
                  <c:v>1448.2</c:v>
                </c:pt>
                <c:pt idx="264">
                  <c:v>1453.85</c:v>
                </c:pt>
                <c:pt idx="265">
                  <c:v>1459</c:v>
                </c:pt>
                <c:pt idx="266">
                  <c:v>1464.54</c:v>
                </c:pt>
                <c:pt idx="267">
                  <c:v>1469.85</c:v>
                </c:pt>
                <c:pt idx="268">
                  <c:v>1475.38</c:v>
                </c:pt>
                <c:pt idx="269">
                  <c:v>1480.9</c:v>
                </c:pt>
                <c:pt idx="270">
                  <c:v>1486.2</c:v>
                </c:pt>
                <c:pt idx="271">
                  <c:v>1490.85</c:v>
                </c:pt>
                <c:pt idx="272">
                  <c:v>1496.42</c:v>
                </c:pt>
                <c:pt idx="273">
                  <c:v>1501.8</c:v>
                </c:pt>
                <c:pt idx="274">
                  <c:v>1508</c:v>
                </c:pt>
                <c:pt idx="275">
                  <c:v>1513.77</c:v>
                </c:pt>
                <c:pt idx="276">
                  <c:v>1518.99</c:v>
                </c:pt>
                <c:pt idx="277">
                  <c:v>1522.47</c:v>
                </c:pt>
                <c:pt idx="278">
                  <c:v>1519.45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71-4830-84B9-A8B10575E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090608"/>
        <c:axId val="373091000"/>
      </c:scatterChart>
      <c:valAx>
        <c:axId val="3730906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91000"/>
        <c:crossesAt val="1.0000000000000004E-5"/>
        <c:crossBetween val="midCat"/>
      </c:valAx>
      <c:valAx>
        <c:axId val="3730910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Pa</a:t>
                </a:r>
              </a:p>
            </c:rich>
          </c:tx>
          <c:layout>
            <c:manualLayout>
              <c:xMode val="edge"/>
              <c:yMode val="edge"/>
              <c:x val="1.1188811188811189E-2"/>
              <c:y val="0.3770874930008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90608"/>
        <c:crossesAt val="1.0000000000000004E-5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0"/>
          <c:tx>
            <c:v>170418 sweep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'[11]170418 sweep'!$C$5:$C$75</c:f>
              <c:numCache>
                <c:formatCode>General</c:formatCode>
                <c:ptCount val="71"/>
                <c:pt idx="0">
                  <c:v>1.11982E-4</c:v>
                </c:pt>
                <c:pt idx="1">
                  <c:v>-8.2715799999999998E-5</c:v>
                </c:pt>
                <c:pt idx="2">
                  <c:v>2.74086E-5</c:v>
                </c:pt>
                <c:pt idx="3">
                  <c:v>1.4875700000000001E-5</c:v>
                </c:pt>
                <c:pt idx="4">
                  <c:v>-8.3455599999999994E-5</c:v>
                </c:pt>
                <c:pt idx="5">
                  <c:v>5.0791300000000003E-5</c:v>
                </c:pt>
                <c:pt idx="6">
                  <c:v>-6.6291000000000006E-5</c:v>
                </c:pt>
                <c:pt idx="7">
                  <c:v>1.00419E-4</c:v>
                </c:pt>
                <c:pt idx="8">
                  <c:v>-5.1882899999999998E-5</c:v>
                </c:pt>
                <c:pt idx="9">
                  <c:v>1.16632E-4</c:v>
                </c:pt>
                <c:pt idx="10">
                  <c:v>4.3844000000000002E-5</c:v>
                </c:pt>
                <c:pt idx="11">
                  <c:v>1.12555E-4</c:v>
                </c:pt>
                <c:pt idx="12">
                  <c:v>-1.8073000000000001E-5</c:v>
                </c:pt>
                <c:pt idx="13">
                  <c:v>1.16795E-4</c:v>
                </c:pt>
                <c:pt idx="14">
                  <c:v>8.5382299999999997E-5</c:v>
                </c:pt>
                <c:pt idx="15">
                  <c:v>1.76713E-4</c:v>
                </c:pt>
                <c:pt idx="16">
                  <c:v>2.19583E-4</c:v>
                </c:pt>
                <c:pt idx="17">
                  <c:v>2.67015E-4</c:v>
                </c:pt>
                <c:pt idx="18">
                  <c:v>3.5447199999999999E-4</c:v>
                </c:pt>
                <c:pt idx="19">
                  <c:v>3.3016799999999999E-4</c:v>
                </c:pt>
                <c:pt idx="20">
                  <c:v>5.2494200000000003E-4</c:v>
                </c:pt>
                <c:pt idx="21">
                  <c:v>6.7756700000000001E-4</c:v>
                </c:pt>
                <c:pt idx="22">
                  <c:v>9.2498600000000004E-4</c:v>
                </c:pt>
                <c:pt idx="23">
                  <c:v>1.41081E-3</c:v>
                </c:pt>
                <c:pt idx="24">
                  <c:v>2.0501299999999998E-3</c:v>
                </c:pt>
                <c:pt idx="25">
                  <c:v>2.69958E-3</c:v>
                </c:pt>
                <c:pt idx="26">
                  <c:v>3.6348299999999999E-3</c:v>
                </c:pt>
                <c:pt idx="27">
                  <c:v>4.8356199999999997E-3</c:v>
                </c:pt>
                <c:pt idx="28">
                  <c:v>6.2349800000000002E-3</c:v>
                </c:pt>
                <c:pt idx="29">
                  <c:v>8.1134099999999997E-3</c:v>
                </c:pt>
                <c:pt idx="30">
                  <c:v>1.03333E-2</c:v>
                </c:pt>
                <c:pt idx="31">
                  <c:v>1.2718699999999999E-2</c:v>
                </c:pt>
                <c:pt idx="32">
                  <c:v>1.5765500000000002E-2</c:v>
                </c:pt>
                <c:pt idx="33">
                  <c:v>2.0374900000000001E-2</c:v>
                </c:pt>
                <c:pt idx="34">
                  <c:v>2.5557699999999999E-2</c:v>
                </c:pt>
                <c:pt idx="35">
                  <c:v>3.1570899999999999E-2</c:v>
                </c:pt>
                <c:pt idx="36">
                  <c:v>4.0139000000000001E-2</c:v>
                </c:pt>
                <c:pt idx="37">
                  <c:v>5.04181E-2</c:v>
                </c:pt>
                <c:pt idx="38">
                  <c:v>6.2763600000000003E-2</c:v>
                </c:pt>
                <c:pt idx="39">
                  <c:v>7.9794000000000004E-2</c:v>
                </c:pt>
                <c:pt idx="40">
                  <c:v>0.10101599999999999</c:v>
                </c:pt>
                <c:pt idx="41">
                  <c:v>0.126942</c:v>
                </c:pt>
                <c:pt idx="42">
                  <c:v>0.159022</c:v>
                </c:pt>
                <c:pt idx="43">
                  <c:v>0.19948399999999999</c:v>
                </c:pt>
                <c:pt idx="44">
                  <c:v>0.251778</c:v>
                </c:pt>
                <c:pt idx="45">
                  <c:v>0.31700299999999998</c:v>
                </c:pt>
                <c:pt idx="46">
                  <c:v>0.39809699999999998</c:v>
                </c:pt>
                <c:pt idx="47">
                  <c:v>0.501579</c:v>
                </c:pt>
                <c:pt idx="48">
                  <c:v>0.63125799999999999</c:v>
                </c:pt>
                <c:pt idx="49">
                  <c:v>0.79467100000000002</c:v>
                </c:pt>
                <c:pt idx="50">
                  <c:v>1.0004299999999999</c:v>
                </c:pt>
                <c:pt idx="51">
                  <c:v>1.2591699999999999</c:v>
                </c:pt>
                <c:pt idx="52">
                  <c:v>1.58484</c:v>
                </c:pt>
                <c:pt idx="53">
                  <c:v>1.9954099999999999</c:v>
                </c:pt>
                <c:pt idx="54">
                  <c:v>2.5118100000000001</c:v>
                </c:pt>
                <c:pt idx="55">
                  <c:v>3.1621199999999998</c:v>
                </c:pt>
                <c:pt idx="56">
                  <c:v>3.9810500000000002</c:v>
                </c:pt>
                <c:pt idx="57">
                  <c:v>5.0118200000000002</c:v>
                </c:pt>
                <c:pt idx="58">
                  <c:v>6.3094099999999997</c:v>
                </c:pt>
                <c:pt idx="59">
                  <c:v>7.9431099999999999</c:v>
                </c:pt>
                <c:pt idx="60">
                  <c:v>9.9996899999999993</c:v>
                </c:pt>
                <c:pt idx="61">
                  <c:v>12.59</c:v>
                </c:pt>
                <c:pt idx="62">
                  <c:v>15.8489</c:v>
                </c:pt>
                <c:pt idx="63">
                  <c:v>19.952000000000002</c:v>
                </c:pt>
                <c:pt idx="64">
                  <c:v>25.119</c:v>
                </c:pt>
                <c:pt idx="65">
                  <c:v>31.6233</c:v>
                </c:pt>
                <c:pt idx="66">
                  <c:v>39.809899999999999</c:v>
                </c:pt>
                <c:pt idx="67">
                  <c:v>50.1218</c:v>
                </c:pt>
                <c:pt idx="68">
                  <c:v>63.098300000000002</c:v>
                </c:pt>
                <c:pt idx="69">
                  <c:v>79.436099999999996</c:v>
                </c:pt>
                <c:pt idx="70">
                  <c:v>100.006</c:v>
                </c:pt>
              </c:numCache>
            </c:numRef>
          </c:xVal>
          <c:yVal>
            <c:numRef>
              <c:f>'[11]170418 sweep'!$B$5:$B$75</c:f>
              <c:numCache>
                <c:formatCode>General</c:formatCode>
                <c:ptCount val="71"/>
                <c:pt idx="0">
                  <c:v>12.532500000000001</c:v>
                </c:pt>
                <c:pt idx="1">
                  <c:v>12.858700000000001</c:v>
                </c:pt>
                <c:pt idx="2">
                  <c:v>15.1571</c:v>
                </c:pt>
                <c:pt idx="3">
                  <c:v>20.299700000000001</c:v>
                </c:pt>
                <c:pt idx="4">
                  <c:v>29.6312</c:v>
                </c:pt>
                <c:pt idx="5">
                  <c:v>44.898000000000003</c:v>
                </c:pt>
                <c:pt idx="6">
                  <c:v>68.713800000000006</c:v>
                </c:pt>
                <c:pt idx="7">
                  <c:v>104.018</c:v>
                </c:pt>
                <c:pt idx="8">
                  <c:v>155.24100000000001</c:v>
                </c:pt>
                <c:pt idx="9">
                  <c:v>189.67099999999999</c:v>
                </c:pt>
                <c:pt idx="10">
                  <c:v>226.44499999999999</c:v>
                </c:pt>
                <c:pt idx="11">
                  <c:v>286.88</c:v>
                </c:pt>
                <c:pt idx="12">
                  <c:v>364.98700000000002</c:v>
                </c:pt>
                <c:pt idx="13">
                  <c:v>485.89100000000002</c:v>
                </c:pt>
                <c:pt idx="14">
                  <c:v>614.32500000000005</c:v>
                </c:pt>
                <c:pt idx="15">
                  <c:v>775.18200000000002</c:v>
                </c:pt>
                <c:pt idx="16">
                  <c:v>974.06799999999998</c:v>
                </c:pt>
                <c:pt idx="17">
                  <c:v>1169.52</c:v>
                </c:pt>
                <c:pt idx="18">
                  <c:v>1403.58</c:v>
                </c:pt>
                <c:pt idx="19">
                  <c:v>1673.9</c:v>
                </c:pt>
                <c:pt idx="20">
                  <c:v>1987.81</c:v>
                </c:pt>
                <c:pt idx="21">
                  <c:v>2337.19</c:v>
                </c:pt>
                <c:pt idx="22">
                  <c:v>2722</c:v>
                </c:pt>
                <c:pt idx="23">
                  <c:v>3123.85</c:v>
                </c:pt>
                <c:pt idx="24">
                  <c:v>3505.63</c:v>
                </c:pt>
                <c:pt idx="25">
                  <c:v>3866.58</c:v>
                </c:pt>
                <c:pt idx="26">
                  <c:v>4192.7700000000004</c:v>
                </c:pt>
                <c:pt idx="27">
                  <c:v>4426.71</c:v>
                </c:pt>
                <c:pt idx="28">
                  <c:v>4555.07</c:v>
                </c:pt>
                <c:pt idx="29">
                  <c:v>4497.04</c:v>
                </c:pt>
                <c:pt idx="30">
                  <c:v>4414.3999999999996</c:v>
                </c:pt>
                <c:pt idx="31">
                  <c:v>4222.42</c:v>
                </c:pt>
                <c:pt idx="32">
                  <c:v>4233.29</c:v>
                </c:pt>
                <c:pt idx="33">
                  <c:v>4046.14</c:v>
                </c:pt>
                <c:pt idx="34">
                  <c:v>3704.25</c:v>
                </c:pt>
                <c:pt idx="35">
                  <c:v>3660.87</c:v>
                </c:pt>
                <c:pt idx="36">
                  <c:v>3655.94</c:v>
                </c:pt>
                <c:pt idx="37">
                  <c:v>3411.28</c:v>
                </c:pt>
                <c:pt idx="38">
                  <c:v>3388.05</c:v>
                </c:pt>
                <c:pt idx="39">
                  <c:v>3354.13</c:v>
                </c:pt>
                <c:pt idx="40">
                  <c:v>3347.84</c:v>
                </c:pt>
                <c:pt idx="41">
                  <c:v>3015.08</c:v>
                </c:pt>
                <c:pt idx="42">
                  <c:v>2642.18</c:v>
                </c:pt>
                <c:pt idx="43">
                  <c:v>2446.6</c:v>
                </c:pt>
                <c:pt idx="44">
                  <c:v>2243.8200000000002</c:v>
                </c:pt>
                <c:pt idx="45">
                  <c:v>2143.9699999999998</c:v>
                </c:pt>
                <c:pt idx="46">
                  <c:v>2217.58</c:v>
                </c:pt>
                <c:pt idx="47">
                  <c:v>1934.92</c:v>
                </c:pt>
                <c:pt idx="48">
                  <c:v>1691.88</c:v>
                </c:pt>
                <c:pt idx="49">
                  <c:v>1632.71</c:v>
                </c:pt>
                <c:pt idx="50">
                  <c:v>1529.14</c:v>
                </c:pt>
                <c:pt idx="51">
                  <c:v>1476.47</c:v>
                </c:pt>
                <c:pt idx="52">
                  <c:v>1255.69</c:v>
                </c:pt>
                <c:pt idx="53">
                  <c:v>1215.1199999999999</c:v>
                </c:pt>
                <c:pt idx="54">
                  <c:v>1093.08</c:v>
                </c:pt>
                <c:pt idx="55">
                  <c:v>998.50300000000004</c:v>
                </c:pt>
                <c:pt idx="56">
                  <c:v>971.70299999999997</c:v>
                </c:pt>
                <c:pt idx="57">
                  <c:v>912.923</c:v>
                </c:pt>
                <c:pt idx="58">
                  <c:v>956.49099999999999</c:v>
                </c:pt>
                <c:pt idx="59">
                  <c:v>788.51700000000005</c:v>
                </c:pt>
                <c:pt idx="60">
                  <c:v>763.90099999999995</c:v>
                </c:pt>
                <c:pt idx="61">
                  <c:v>762.61199999999997</c:v>
                </c:pt>
                <c:pt idx="62">
                  <c:v>780.85799999999995</c:v>
                </c:pt>
                <c:pt idx="63">
                  <c:v>810.11</c:v>
                </c:pt>
                <c:pt idx="64">
                  <c:v>883.63900000000001</c:v>
                </c:pt>
                <c:pt idx="65">
                  <c:v>788.23199999999997</c:v>
                </c:pt>
                <c:pt idx="66">
                  <c:v>911.97299999999996</c:v>
                </c:pt>
                <c:pt idx="67">
                  <c:v>893.14099999999996</c:v>
                </c:pt>
                <c:pt idx="68">
                  <c:v>934.42600000000004</c:v>
                </c:pt>
                <c:pt idx="69">
                  <c:v>1013.94</c:v>
                </c:pt>
                <c:pt idx="70">
                  <c:v>975.50300000000004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6F-42D4-939F-6EE546E49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70720"/>
        <c:axId val="373771112"/>
        <c:extLst/>
      </c:scatterChart>
      <c:valAx>
        <c:axId val="373770720"/>
        <c:scaling>
          <c:logBase val="10"/>
          <c:orientation val="minMax"/>
          <c:max val="100"/>
          <c:min val="1.0000000000000004E-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771112"/>
        <c:crossesAt val="1.0000000000000004E-6"/>
        <c:crossBetween val="midCat"/>
        <c:majorUnit val="1000"/>
      </c:valAx>
      <c:valAx>
        <c:axId val="3737711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770720"/>
        <c:crossesAt val="1.0000000000000005E-7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0"/>
          <c:tx>
            <c:v>290418 sweep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'[11]290418 sweep'!$C$5:$C$75</c:f>
              <c:numCache>
                <c:formatCode>General</c:formatCode>
                <c:ptCount val="71"/>
                <c:pt idx="0">
                  <c:v>1.47865E-5</c:v>
                </c:pt>
                <c:pt idx="1">
                  <c:v>3.26558E-5</c:v>
                </c:pt>
                <c:pt idx="2">
                  <c:v>3.1705000000000002E-5</c:v>
                </c:pt>
                <c:pt idx="3">
                  <c:v>7.1554899999999997E-6</c:v>
                </c:pt>
                <c:pt idx="4">
                  <c:v>3.5624999999999999E-5</c:v>
                </c:pt>
                <c:pt idx="5">
                  <c:v>1.9911999999999998E-5</c:v>
                </c:pt>
                <c:pt idx="6">
                  <c:v>1.71158E-5</c:v>
                </c:pt>
                <c:pt idx="7">
                  <c:v>2.22923E-5</c:v>
                </c:pt>
                <c:pt idx="8">
                  <c:v>4.4755900000000003E-5</c:v>
                </c:pt>
                <c:pt idx="9">
                  <c:v>7.9098799999999996E-5</c:v>
                </c:pt>
                <c:pt idx="10">
                  <c:v>-3.3283099999999998E-6</c:v>
                </c:pt>
                <c:pt idx="11">
                  <c:v>3.0255599999999999E-5</c:v>
                </c:pt>
                <c:pt idx="12">
                  <c:v>7.3057600000000002E-6</c:v>
                </c:pt>
                <c:pt idx="13">
                  <c:v>9.5437299999999995E-5</c:v>
                </c:pt>
                <c:pt idx="14">
                  <c:v>1.28718E-4</c:v>
                </c:pt>
                <c:pt idx="15">
                  <c:v>1.4435000000000001E-4</c:v>
                </c:pt>
                <c:pt idx="16">
                  <c:v>1.82685E-4</c:v>
                </c:pt>
                <c:pt idx="17">
                  <c:v>2.8798700000000002E-4</c:v>
                </c:pt>
                <c:pt idx="18">
                  <c:v>3.9163499999999999E-4</c:v>
                </c:pt>
                <c:pt idx="19">
                  <c:v>4.793E-4</c:v>
                </c:pt>
                <c:pt idx="20">
                  <c:v>6.7190100000000003E-4</c:v>
                </c:pt>
                <c:pt idx="21">
                  <c:v>8.7631500000000001E-4</c:v>
                </c:pt>
                <c:pt idx="22">
                  <c:v>1.20313E-3</c:v>
                </c:pt>
                <c:pt idx="23">
                  <c:v>1.6387699999999999E-3</c:v>
                </c:pt>
                <c:pt idx="24">
                  <c:v>2.1300999999999998E-3</c:v>
                </c:pt>
                <c:pt idx="25">
                  <c:v>2.82526E-3</c:v>
                </c:pt>
                <c:pt idx="26">
                  <c:v>3.8102600000000002E-3</c:v>
                </c:pt>
                <c:pt idx="27">
                  <c:v>4.8426800000000002E-3</c:v>
                </c:pt>
                <c:pt idx="28">
                  <c:v>6.1668000000000001E-3</c:v>
                </c:pt>
                <c:pt idx="29">
                  <c:v>7.8687500000000007E-3</c:v>
                </c:pt>
                <c:pt idx="30">
                  <c:v>1.0095099999999999E-2</c:v>
                </c:pt>
                <c:pt idx="31">
                  <c:v>1.2798500000000001E-2</c:v>
                </c:pt>
                <c:pt idx="32">
                  <c:v>1.6121099999999999E-2</c:v>
                </c:pt>
                <c:pt idx="33">
                  <c:v>2.0118899999999999E-2</c:v>
                </c:pt>
                <c:pt idx="34">
                  <c:v>2.57428E-2</c:v>
                </c:pt>
                <c:pt idx="35">
                  <c:v>3.19698E-2</c:v>
                </c:pt>
                <c:pt idx="36">
                  <c:v>4.0043599999999999E-2</c:v>
                </c:pt>
                <c:pt idx="37">
                  <c:v>5.0656E-2</c:v>
                </c:pt>
                <c:pt idx="38">
                  <c:v>6.3543500000000003E-2</c:v>
                </c:pt>
                <c:pt idx="39">
                  <c:v>7.9739900000000002E-2</c:v>
                </c:pt>
                <c:pt idx="40">
                  <c:v>9.9854499999999999E-2</c:v>
                </c:pt>
                <c:pt idx="41">
                  <c:v>0.125947</c:v>
                </c:pt>
                <c:pt idx="42">
                  <c:v>0.15853400000000001</c:v>
                </c:pt>
                <c:pt idx="43">
                  <c:v>0.199573</c:v>
                </c:pt>
                <c:pt idx="44">
                  <c:v>0.25147199999999997</c:v>
                </c:pt>
                <c:pt idx="45">
                  <c:v>0.316388</c:v>
                </c:pt>
                <c:pt idx="46">
                  <c:v>0.39828599999999997</c:v>
                </c:pt>
                <c:pt idx="47">
                  <c:v>0.50145700000000004</c:v>
                </c:pt>
                <c:pt idx="48">
                  <c:v>0.63111799999999996</c:v>
                </c:pt>
                <c:pt idx="49">
                  <c:v>0.79430699999999999</c:v>
                </c:pt>
                <c:pt idx="50">
                  <c:v>1.0002899999999999</c:v>
                </c:pt>
                <c:pt idx="51">
                  <c:v>1.2587900000000001</c:v>
                </c:pt>
                <c:pt idx="52">
                  <c:v>1.5848100000000001</c:v>
                </c:pt>
                <c:pt idx="53">
                  <c:v>1.99536</c:v>
                </c:pt>
                <c:pt idx="54">
                  <c:v>2.5116800000000001</c:v>
                </c:pt>
                <c:pt idx="55">
                  <c:v>3.1623399999999999</c:v>
                </c:pt>
                <c:pt idx="56">
                  <c:v>3.9813299999999998</c:v>
                </c:pt>
                <c:pt idx="57">
                  <c:v>5.0116500000000004</c:v>
                </c:pt>
                <c:pt idx="58">
                  <c:v>6.3097399999999997</c:v>
                </c:pt>
                <c:pt idx="59">
                  <c:v>7.9427399999999997</c:v>
                </c:pt>
                <c:pt idx="60">
                  <c:v>9.9994300000000003</c:v>
                </c:pt>
                <c:pt idx="61">
                  <c:v>12.589399999999999</c:v>
                </c:pt>
                <c:pt idx="62">
                  <c:v>15.849299999999999</c:v>
                </c:pt>
                <c:pt idx="63">
                  <c:v>19.953099999999999</c:v>
                </c:pt>
                <c:pt idx="64">
                  <c:v>25.1235</c:v>
                </c:pt>
                <c:pt idx="65">
                  <c:v>31.623999999999999</c:v>
                </c:pt>
                <c:pt idx="66">
                  <c:v>39.810899999999997</c:v>
                </c:pt>
                <c:pt idx="67">
                  <c:v>50.116700000000002</c:v>
                </c:pt>
                <c:pt idx="68">
                  <c:v>63.096499999999999</c:v>
                </c:pt>
                <c:pt idx="69">
                  <c:v>79.431399999999996</c:v>
                </c:pt>
                <c:pt idx="70">
                  <c:v>99.9983</c:v>
                </c:pt>
              </c:numCache>
            </c:numRef>
          </c:xVal>
          <c:yVal>
            <c:numRef>
              <c:f>'[11]290418 sweep'!$B$5:$B$75</c:f>
              <c:numCache>
                <c:formatCode>General</c:formatCode>
                <c:ptCount val="71"/>
                <c:pt idx="0">
                  <c:v>15.2942</c:v>
                </c:pt>
                <c:pt idx="1">
                  <c:v>23.780999999999999</c:v>
                </c:pt>
                <c:pt idx="2">
                  <c:v>34.024500000000003</c:v>
                </c:pt>
                <c:pt idx="3">
                  <c:v>40.977400000000003</c:v>
                </c:pt>
                <c:pt idx="4">
                  <c:v>51.331099999999999</c:v>
                </c:pt>
                <c:pt idx="5">
                  <c:v>64.002899999999997</c:v>
                </c:pt>
                <c:pt idx="6">
                  <c:v>76.634200000000007</c:v>
                </c:pt>
                <c:pt idx="7">
                  <c:v>100.834</c:v>
                </c:pt>
                <c:pt idx="8">
                  <c:v>137.833</c:v>
                </c:pt>
                <c:pt idx="9">
                  <c:v>177.80699999999999</c:v>
                </c:pt>
                <c:pt idx="10">
                  <c:v>207.583</c:v>
                </c:pt>
                <c:pt idx="11">
                  <c:v>247.39500000000001</c:v>
                </c:pt>
                <c:pt idx="12">
                  <c:v>312.50599999999997</c:v>
                </c:pt>
                <c:pt idx="13">
                  <c:v>394.18</c:v>
                </c:pt>
                <c:pt idx="14">
                  <c:v>498.01600000000002</c:v>
                </c:pt>
                <c:pt idx="15">
                  <c:v>621.12900000000002</c:v>
                </c:pt>
                <c:pt idx="16">
                  <c:v>738.64499999999998</c:v>
                </c:pt>
                <c:pt idx="17">
                  <c:v>919.87400000000002</c:v>
                </c:pt>
                <c:pt idx="18">
                  <c:v>1097.4000000000001</c:v>
                </c:pt>
                <c:pt idx="19">
                  <c:v>1299.8599999999999</c:v>
                </c:pt>
                <c:pt idx="20">
                  <c:v>1521.49</c:v>
                </c:pt>
                <c:pt idx="21">
                  <c:v>1764.38</c:v>
                </c:pt>
                <c:pt idx="22">
                  <c:v>2036.53</c:v>
                </c:pt>
                <c:pt idx="23">
                  <c:v>2317.89</c:v>
                </c:pt>
                <c:pt idx="24">
                  <c:v>2610.34</c:v>
                </c:pt>
                <c:pt idx="25">
                  <c:v>2863.18</c:v>
                </c:pt>
                <c:pt idx="26">
                  <c:v>3085.41</c:v>
                </c:pt>
                <c:pt idx="27">
                  <c:v>3236.67</c:v>
                </c:pt>
                <c:pt idx="28">
                  <c:v>3380.93</c:v>
                </c:pt>
                <c:pt idx="29">
                  <c:v>3483.52</c:v>
                </c:pt>
                <c:pt idx="30">
                  <c:v>3515.17</c:v>
                </c:pt>
                <c:pt idx="31">
                  <c:v>3478.61</c:v>
                </c:pt>
                <c:pt idx="32">
                  <c:v>3379.83</c:v>
                </c:pt>
                <c:pt idx="33">
                  <c:v>3279.91</c:v>
                </c:pt>
                <c:pt idx="34">
                  <c:v>3047.18</c:v>
                </c:pt>
                <c:pt idx="35">
                  <c:v>2829.01</c:v>
                </c:pt>
                <c:pt idx="36">
                  <c:v>2592.9</c:v>
                </c:pt>
                <c:pt idx="37">
                  <c:v>2326.63</c:v>
                </c:pt>
                <c:pt idx="38">
                  <c:v>2080.2600000000002</c:v>
                </c:pt>
                <c:pt idx="39">
                  <c:v>1837.99</c:v>
                </c:pt>
                <c:pt idx="40">
                  <c:v>1700.93</c:v>
                </c:pt>
                <c:pt idx="41">
                  <c:v>1726.47</c:v>
                </c:pt>
                <c:pt idx="42">
                  <c:v>1698.22</c:v>
                </c:pt>
                <c:pt idx="43">
                  <c:v>1659.68</c:v>
                </c:pt>
                <c:pt idx="44">
                  <c:v>1403.27</c:v>
                </c:pt>
                <c:pt idx="45">
                  <c:v>1367.18</c:v>
                </c:pt>
                <c:pt idx="46">
                  <c:v>1299.78</c:v>
                </c:pt>
                <c:pt idx="47">
                  <c:v>1176.83</c:v>
                </c:pt>
                <c:pt idx="48">
                  <c:v>865.827</c:v>
                </c:pt>
                <c:pt idx="49">
                  <c:v>801.42399999999998</c:v>
                </c:pt>
                <c:pt idx="50">
                  <c:v>799.68</c:v>
                </c:pt>
                <c:pt idx="51">
                  <c:v>660.75300000000004</c:v>
                </c:pt>
                <c:pt idx="52">
                  <c:v>553.01499999999999</c:v>
                </c:pt>
                <c:pt idx="53">
                  <c:v>480.43900000000002</c:v>
                </c:pt>
                <c:pt idx="54">
                  <c:v>401.94299999999998</c:v>
                </c:pt>
                <c:pt idx="55">
                  <c:v>395.60700000000003</c:v>
                </c:pt>
                <c:pt idx="56">
                  <c:v>380.666</c:v>
                </c:pt>
                <c:pt idx="57">
                  <c:v>331.11900000000003</c:v>
                </c:pt>
                <c:pt idx="58">
                  <c:v>324.75599999999997</c:v>
                </c:pt>
                <c:pt idx="59">
                  <c:v>335.95800000000003</c:v>
                </c:pt>
                <c:pt idx="60">
                  <c:v>330.93799999999999</c:v>
                </c:pt>
                <c:pt idx="61">
                  <c:v>306.20600000000002</c:v>
                </c:pt>
                <c:pt idx="62">
                  <c:v>201.72</c:v>
                </c:pt>
                <c:pt idx="63">
                  <c:v>239.42</c:v>
                </c:pt>
                <c:pt idx="64">
                  <c:v>295.39299999999997</c:v>
                </c:pt>
                <c:pt idx="65">
                  <c:v>322.86500000000001</c:v>
                </c:pt>
                <c:pt idx="66">
                  <c:v>194.113</c:v>
                </c:pt>
                <c:pt idx="67">
                  <c:v>178.45400000000001</c:v>
                </c:pt>
                <c:pt idx="68">
                  <c:v>175.18299999999999</c:v>
                </c:pt>
                <c:pt idx="69">
                  <c:v>174.60400000000001</c:v>
                </c:pt>
                <c:pt idx="70">
                  <c:v>174.52199999999999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FC-4F49-BB68-E08580552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71896"/>
        <c:axId val="373772288"/>
        <c:extLst/>
      </c:scatterChart>
      <c:valAx>
        <c:axId val="373771896"/>
        <c:scaling>
          <c:logBase val="10"/>
          <c:orientation val="minMax"/>
          <c:max val="100"/>
          <c:min val="1.0000000000000004E-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772288"/>
        <c:crossesAt val="1.0000000000000004E-6"/>
        <c:crossBetween val="midCat"/>
        <c:majorUnit val="1000"/>
      </c:valAx>
      <c:valAx>
        <c:axId val="3737722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771896"/>
        <c:crossesAt val="1.0000000000000005E-7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181550606627557"/>
          <c:y val="0.11770656167979003"/>
          <c:w val="0.75557370244601185"/>
          <c:h val="0.72536010498687664"/>
        </c:manualLayout>
      </c:layout>
      <c:scatterChart>
        <c:scatterStyle val="smoothMarker"/>
        <c:varyColors val="0"/>
        <c:ser>
          <c:idx val="2"/>
          <c:order val="0"/>
          <c:tx>
            <c:v>160518 sweep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'[11]160518 sweep'!$C$5:$C$75</c:f>
              <c:numCache>
                <c:formatCode>General</c:formatCode>
                <c:ptCount val="71"/>
                <c:pt idx="0">
                  <c:v>2.03623E-5</c:v>
                </c:pt>
                <c:pt idx="1">
                  <c:v>6.0968699999999998E-5</c:v>
                </c:pt>
                <c:pt idx="2">
                  <c:v>6.9024199999999996E-5</c:v>
                </c:pt>
                <c:pt idx="3">
                  <c:v>1.0913100000000001E-5</c:v>
                </c:pt>
                <c:pt idx="4">
                  <c:v>6.6661299999999998E-5</c:v>
                </c:pt>
                <c:pt idx="5">
                  <c:v>7.1068400000000006E-5</c:v>
                </c:pt>
                <c:pt idx="6">
                  <c:v>3.97575E-5</c:v>
                </c:pt>
                <c:pt idx="7">
                  <c:v>4.8440700000000004E-6</c:v>
                </c:pt>
                <c:pt idx="8">
                  <c:v>6.3858599999999999E-5</c:v>
                </c:pt>
                <c:pt idx="9">
                  <c:v>4.6771499999999998E-5</c:v>
                </c:pt>
                <c:pt idx="10">
                  <c:v>1.11863E-4</c:v>
                </c:pt>
                <c:pt idx="11">
                  <c:v>2.8813E-5</c:v>
                </c:pt>
                <c:pt idx="12">
                  <c:v>5.73662E-5</c:v>
                </c:pt>
                <c:pt idx="13">
                  <c:v>1.05219E-4</c:v>
                </c:pt>
                <c:pt idx="14">
                  <c:v>1.0644799999999999E-4</c:v>
                </c:pt>
                <c:pt idx="15">
                  <c:v>1.04078E-4</c:v>
                </c:pt>
                <c:pt idx="16">
                  <c:v>1.44121E-5</c:v>
                </c:pt>
                <c:pt idx="17">
                  <c:v>1.3672599999999999E-4</c:v>
                </c:pt>
                <c:pt idx="18">
                  <c:v>1.43659E-4</c:v>
                </c:pt>
                <c:pt idx="19">
                  <c:v>1.6658499999999999E-4</c:v>
                </c:pt>
                <c:pt idx="20">
                  <c:v>1.5554300000000001E-4</c:v>
                </c:pt>
                <c:pt idx="21">
                  <c:v>1.7486499999999999E-4</c:v>
                </c:pt>
                <c:pt idx="22">
                  <c:v>3.28375E-4</c:v>
                </c:pt>
                <c:pt idx="23">
                  <c:v>4.56773E-4</c:v>
                </c:pt>
                <c:pt idx="24">
                  <c:v>9.2603599999999998E-4</c:v>
                </c:pt>
                <c:pt idx="25">
                  <c:v>1.9730899999999998E-3</c:v>
                </c:pt>
                <c:pt idx="26">
                  <c:v>3.4145400000000002E-3</c:v>
                </c:pt>
                <c:pt idx="27">
                  <c:v>4.7841100000000003E-3</c:v>
                </c:pt>
                <c:pt idx="28">
                  <c:v>6.4557199999999999E-3</c:v>
                </c:pt>
                <c:pt idx="29">
                  <c:v>8.3451900000000006E-3</c:v>
                </c:pt>
                <c:pt idx="30">
                  <c:v>1.09698E-2</c:v>
                </c:pt>
                <c:pt idx="31">
                  <c:v>1.2900399999999999E-2</c:v>
                </c:pt>
                <c:pt idx="32">
                  <c:v>1.6360599999999999E-2</c:v>
                </c:pt>
                <c:pt idx="33">
                  <c:v>2.0629700000000001E-2</c:v>
                </c:pt>
                <c:pt idx="34">
                  <c:v>2.4135400000000001E-2</c:v>
                </c:pt>
                <c:pt idx="35">
                  <c:v>3.25224E-2</c:v>
                </c:pt>
                <c:pt idx="36">
                  <c:v>4.0295999999999998E-2</c:v>
                </c:pt>
                <c:pt idx="37">
                  <c:v>5.0651399999999999E-2</c:v>
                </c:pt>
                <c:pt idx="38">
                  <c:v>6.3299400000000006E-2</c:v>
                </c:pt>
                <c:pt idx="39">
                  <c:v>7.9386600000000002E-2</c:v>
                </c:pt>
                <c:pt idx="40">
                  <c:v>0.10008</c:v>
                </c:pt>
                <c:pt idx="41">
                  <c:v>0.12600500000000001</c:v>
                </c:pt>
                <c:pt idx="42">
                  <c:v>0.15929599999999999</c:v>
                </c:pt>
                <c:pt idx="43">
                  <c:v>0.200793</c:v>
                </c:pt>
                <c:pt idx="44">
                  <c:v>0.25190699999999999</c:v>
                </c:pt>
                <c:pt idx="45">
                  <c:v>0.31697999999999998</c:v>
                </c:pt>
                <c:pt idx="46">
                  <c:v>0.39888800000000002</c:v>
                </c:pt>
                <c:pt idx="47">
                  <c:v>0.50233000000000005</c:v>
                </c:pt>
                <c:pt idx="48">
                  <c:v>0.63081500000000001</c:v>
                </c:pt>
                <c:pt idx="49">
                  <c:v>0.79557599999999995</c:v>
                </c:pt>
                <c:pt idx="50">
                  <c:v>1.0003500000000001</c:v>
                </c:pt>
                <c:pt idx="51">
                  <c:v>1.25939</c:v>
                </c:pt>
                <c:pt idx="52">
                  <c:v>1.58531</c:v>
                </c:pt>
                <c:pt idx="53">
                  <c:v>1.9948300000000001</c:v>
                </c:pt>
                <c:pt idx="54">
                  <c:v>2.5119199999999999</c:v>
                </c:pt>
                <c:pt idx="55">
                  <c:v>3.1629700000000001</c:v>
                </c:pt>
                <c:pt idx="56">
                  <c:v>3.9839699999999998</c:v>
                </c:pt>
                <c:pt idx="57">
                  <c:v>5.0114599999999996</c:v>
                </c:pt>
                <c:pt idx="58">
                  <c:v>6.3098799999999997</c:v>
                </c:pt>
                <c:pt idx="59">
                  <c:v>7.9431700000000003</c:v>
                </c:pt>
                <c:pt idx="60">
                  <c:v>9.9986499999999996</c:v>
                </c:pt>
                <c:pt idx="61">
                  <c:v>12.5891</c:v>
                </c:pt>
                <c:pt idx="62">
                  <c:v>15.8485</c:v>
                </c:pt>
                <c:pt idx="63">
                  <c:v>19.9527</c:v>
                </c:pt>
                <c:pt idx="64">
                  <c:v>25.117799999999999</c:v>
                </c:pt>
                <c:pt idx="65">
                  <c:v>31.623100000000001</c:v>
                </c:pt>
                <c:pt idx="66">
                  <c:v>39.809399999999997</c:v>
                </c:pt>
                <c:pt idx="67">
                  <c:v>50.121499999999997</c:v>
                </c:pt>
                <c:pt idx="68">
                  <c:v>63.094499999999996</c:v>
                </c:pt>
                <c:pt idx="69">
                  <c:v>79.429400000000001</c:v>
                </c:pt>
                <c:pt idx="70">
                  <c:v>99.998900000000006</c:v>
                </c:pt>
              </c:numCache>
            </c:numRef>
          </c:xVal>
          <c:yVal>
            <c:numRef>
              <c:f>'[11]160518 sweep'!$B$5:$B$75</c:f>
              <c:numCache>
                <c:formatCode>General</c:formatCode>
                <c:ptCount val="71"/>
                <c:pt idx="0">
                  <c:v>-23.2668</c:v>
                </c:pt>
                <c:pt idx="1">
                  <c:v>-20.186599999999999</c:v>
                </c:pt>
                <c:pt idx="2">
                  <c:v>-15.0578</c:v>
                </c:pt>
                <c:pt idx="3">
                  <c:v>-8.0397099999999995</c:v>
                </c:pt>
                <c:pt idx="4">
                  <c:v>-2.2689300000000001</c:v>
                </c:pt>
                <c:pt idx="5">
                  <c:v>-0.26188499999999998</c:v>
                </c:pt>
                <c:pt idx="6">
                  <c:v>-9.41496E-3</c:v>
                </c:pt>
                <c:pt idx="7">
                  <c:v>0.118274</c:v>
                </c:pt>
                <c:pt idx="8">
                  <c:v>11.168799999999999</c:v>
                </c:pt>
                <c:pt idx="9">
                  <c:v>104.297</c:v>
                </c:pt>
                <c:pt idx="10">
                  <c:v>209.81800000000001</c:v>
                </c:pt>
                <c:pt idx="11">
                  <c:v>301.74900000000002</c:v>
                </c:pt>
                <c:pt idx="12">
                  <c:v>420.017</c:v>
                </c:pt>
                <c:pt idx="13">
                  <c:v>596.279</c:v>
                </c:pt>
                <c:pt idx="14">
                  <c:v>794.99199999999996</c:v>
                </c:pt>
                <c:pt idx="15">
                  <c:v>1004.45</c:v>
                </c:pt>
                <c:pt idx="16">
                  <c:v>1269.3</c:v>
                </c:pt>
                <c:pt idx="17">
                  <c:v>1603.45</c:v>
                </c:pt>
                <c:pt idx="18">
                  <c:v>1938.49</c:v>
                </c:pt>
                <c:pt idx="19">
                  <c:v>2461.83</c:v>
                </c:pt>
                <c:pt idx="20">
                  <c:v>3113.35</c:v>
                </c:pt>
                <c:pt idx="21">
                  <c:v>3759.32</c:v>
                </c:pt>
                <c:pt idx="22">
                  <c:v>4752.82</c:v>
                </c:pt>
                <c:pt idx="23">
                  <c:v>5719.84</c:v>
                </c:pt>
                <c:pt idx="24">
                  <c:v>6810.96</c:v>
                </c:pt>
                <c:pt idx="25">
                  <c:v>7785.72</c:v>
                </c:pt>
                <c:pt idx="26">
                  <c:v>8581.44</c:v>
                </c:pt>
                <c:pt idx="27">
                  <c:v>8575.75</c:v>
                </c:pt>
                <c:pt idx="28">
                  <c:v>8808.4</c:v>
                </c:pt>
                <c:pt idx="29">
                  <c:v>8701.56</c:v>
                </c:pt>
                <c:pt idx="30">
                  <c:v>8321.94</c:v>
                </c:pt>
                <c:pt idx="31">
                  <c:v>8129.88</c:v>
                </c:pt>
                <c:pt idx="32">
                  <c:v>7686.99</c:v>
                </c:pt>
                <c:pt idx="33">
                  <c:v>7569.97</c:v>
                </c:pt>
                <c:pt idx="34">
                  <c:v>7027.42</c:v>
                </c:pt>
                <c:pt idx="35">
                  <c:v>7088.67</c:v>
                </c:pt>
                <c:pt idx="36">
                  <c:v>6931.58</c:v>
                </c:pt>
                <c:pt idx="37">
                  <c:v>6761.03</c:v>
                </c:pt>
                <c:pt idx="38">
                  <c:v>6442.88</c:v>
                </c:pt>
                <c:pt idx="39">
                  <c:v>6498.43</c:v>
                </c:pt>
                <c:pt idx="40">
                  <c:v>6079.09</c:v>
                </c:pt>
                <c:pt idx="41">
                  <c:v>5806.81</c:v>
                </c:pt>
                <c:pt idx="42">
                  <c:v>5703.83</c:v>
                </c:pt>
                <c:pt idx="43">
                  <c:v>5391.17</c:v>
                </c:pt>
                <c:pt idx="44">
                  <c:v>4914.12</c:v>
                </c:pt>
                <c:pt idx="45">
                  <c:v>4597.05</c:v>
                </c:pt>
                <c:pt idx="46">
                  <c:v>4342.66</c:v>
                </c:pt>
                <c:pt idx="47">
                  <c:v>3762.9</c:v>
                </c:pt>
                <c:pt idx="48">
                  <c:v>3608.18</c:v>
                </c:pt>
                <c:pt idx="49">
                  <c:v>3554.17</c:v>
                </c:pt>
                <c:pt idx="50">
                  <c:v>3231.82</c:v>
                </c:pt>
                <c:pt idx="51">
                  <c:v>2892.54</c:v>
                </c:pt>
                <c:pt idx="52">
                  <c:v>2821.73</c:v>
                </c:pt>
                <c:pt idx="53">
                  <c:v>2736.46</c:v>
                </c:pt>
                <c:pt idx="54">
                  <c:v>2480.59</c:v>
                </c:pt>
                <c:pt idx="55">
                  <c:v>2215.0300000000002</c:v>
                </c:pt>
                <c:pt idx="56">
                  <c:v>2290.62</c:v>
                </c:pt>
                <c:pt idx="57">
                  <c:v>2107.5100000000002</c:v>
                </c:pt>
                <c:pt idx="58">
                  <c:v>2019.37</c:v>
                </c:pt>
                <c:pt idx="59">
                  <c:v>1954.78</c:v>
                </c:pt>
                <c:pt idx="60">
                  <c:v>1823.59</c:v>
                </c:pt>
                <c:pt idx="61">
                  <c:v>1789.16</c:v>
                </c:pt>
                <c:pt idx="62">
                  <c:v>1658.93</c:v>
                </c:pt>
                <c:pt idx="63">
                  <c:v>1742.24</c:v>
                </c:pt>
                <c:pt idx="64">
                  <c:v>1773.15</c:v>
                </c:pt>
                <c:pt idx="65">
                  <c:v>1816.39</c:v>
                </c:pt>
                <c:pt idx="66">
                  <c:v>1910.59</c:v>
                </c:pt>
                <c:pt idx="67">
                  <c:v>1857.5</c:v>
                </c:pt>
                <c:pt idx="68">
                  <c:v>1843.11</c:v>
                </c:pt>
                <c:pt idx="69">
                  <c:v>1776.56</c:v>
                </c:pt>
                <c:pt idx="70">
                  <c:v>1886.23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6-4ABF-A37C-17DFCADC2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853632"/>
        <c:axId val="373854024"/>
        <c:extLst/>
      </c:scatterChart>
      <c:valAx>
        <c:axId val="373853632"/>
        <c:scaling>
          <c:logBase val="10"/>
          <c:orientation val="minMax"/>
          <c:max val="100"/>
          <c:min val="1.0000000000000004E-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Rate (1/s)</a:t>
                </a:r>
              </a:p>
            </c:rich>
          </c:tx>
          <c:layout>
            <c:manualLayout>
              <c:xMode val="edge"/>
              <c:yMode val="edge"/>
              <c:x val="0.47120860865154501"/>
              <c:y val="0.9142070866141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854024"/>
        <c:crossesAt val="1.0000000000000004E-6"/>
        <c:crossBetween val="midCat"/>
        <c:majorUnit val="1000"/>
      </c:valAx>
      <c:valAx>
        <c:axId val="3738540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Shear Stress (Pa)</a:t>
                </a:r>
              </a:p>
            </c:rich>
          </c:tx>
          <c:layout>
            <c:manualLayout>
              <c:xMode val="edge"/>
              <c:yMode val="edge"/>
              <c:x val="1.3035379456816765E-2"/>
              <c:y val="0.34406141732283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853632"/>
        <c:crossesAt val="1.0000000000000005E-7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.xml"/><Relationship Id="rId18" Type="http://schemas.openxmlformats.org/officeDocument/2006/relationships/chart" Target="../charts/chart38.xml"/><Relationship Id="rId26" Type="http://schemas.openxmlformats.org/officeDocument/2006/relationships/chart" Target="../charts/chart46.xml"/><Relationship Id="rId3" Type="http://schemas.openxmlformats.org/officeDocument/2006/relationships/chart" Target="../charts/chart24.xml"/><Relationship Id="rId21" Type="http://schemas.openxmlformats.org/officeDocument/2006/relationships/chart" Target="../charts/chart41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7.xml"/><Relationship Id="rId25" Type="http://schemas.openxmlformats.org/officeDocument/2006/relationships/chart" Target="../charts/chart45.xml"/><Relationship Id="rId33" Type="http://schemas.openxmlformats.org/officeDocument/2006/relationships/chart" Target="../charts/chart53.xml"/><Relationship Id="rId2" Type="http://schemas.openxmlformats.org/officeDocument/2006/relationships/chart" Target="../charts/chart23.xml"/><Relationship Id="rId16" Type="http://schemas.openxmlformats.org/officeDocument/2006/relationships/chart" Target="../charts/chart36.xml"/><Relationship Id="rId20" Type="http://schemas.openxmlformats.org/officeDocument/2006/relationships/chart" Target="../charts/chart40.xml"/><Relationship Id="rId29" Type="http://schemas.openxmlformats.org/officeDocument/2006/relationships/chart" Target="../charts/chart49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24" Type="http://schemas.openxmlformats.org/officeDocument/2006/relationships/chart" Target="../charts/chart44.xml"/><Relationship Id="rId32" Type="http://schemas.openxmlformats.org/officeDocument/2006/relationships/chart" Target="../charts/chart52.xml"/><Relationship Id="rId5" Type="http://schemas.openxmlformats.org/officeDocument/2006/relationships/chart" Target="../charts/chart26.xml"/><Relationship Id="rId15" Type="http://schemas.openxmlformats.org/officeDocument/2006/relationships/image" Target="../media/image1.png"/><Relationship Id="rId23" Type="http://schemas.openxmlformats.org/officeDocument/2006/relationships/chart" Target="../charts/chart43.xml"/><Relationship Id="rId28" Type="http://schemas.openxmlformats.org/officeDocument/2006/relationships/chart" Target="../charts/chart48.xml"/><Relationship Id="rId10" Type="http://schemas.openxmlformats.org/officeDocument/2006/relationships/chart" Target="../charts/chart31.xml"/><Relationship Id="rId19" Type="http://schemas.openxmlformats.org/officeDocument/2006/relationships/chart" Target="../charts/chart39.xml"/><Relationship Id="rId31" Type="http://schemas.openxmlformats.org/officeDocument/2006/relationships/chart" Target="../charts/chart5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Relationship Id="rId22" Type="http://schemas.openxmlformats.org/officeDocument/2006/relationships/chart" Target="../charts/chart42.xml"/><Relationship Id="rId27" Type="http://schemas.openxmlformats.org/officeDocument/2006/relationships/chart" Target="../charts/chart47.xml"/><Relationship Id="rId30" Type="http://schemas.openxmlformats.org/officeDocument/2006/relationships/chart" Target="../charts/chart50.xml"/><Relationship Id="rId8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33</xdr:row>
      <xdr:rowOff>142875</xdr:rowOff>
    </xdr:from>
    <xdr:to>
      <xdr:col>11</xdr:col>
      <xdr:colOff>57150</xdr:colOff>
      <xdr:row>48</xdr:row>
      <xdr:rowOff>146959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161925</xdr:colOff>
      <xdr:row>48</xdr:row>
      <xdr:rowOff>180975</xdr:rowOff>
    </xdr:from>
    <xdr:to>
      <xdr:col>11</xdr:col>
      <xdr:colOff>38100</xdr:colOff>
      <xdr:row>63</xdr:row>
      <xdr:rowOff>185059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9</xdr:row>
      <xdr:rowOff>0</xdr:rowOff>
    </xdr:from>
    <xdr:to>
      <xdr:col>24</xdr:col>
      <xdr:colOff>19051</xdr:colOff>
      <xdr:row>43</xdr:row>
      <xdr:rowOff>19050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8207375" y="1746250"/>
          <a:ext cx="6369051" cy="7448550"/>
          <a:chOff x="8391525" y="1743075"/>
          <a:chExt cx="6115051" cy="6496050"/>
        </a:xfrm>
      </xdr:grpSpPr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GraphicFramePr>
            <a:graphicFrameLocks/>
          </xdr:cNvGraphicFramePr>
        </xdr:nvGraphicFramePr>
        <xdr:xfrm>
          <a:off x="8391525" y="1743075"/>
          <a:ext cx="3057525" cy="3257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GraphicFramePr>
            <a:graphicFrameLocks/>
          </xdr:cNvGraphicFramePr>
        </xdr:nvGraphicFramePr>
        <xdr:xfrm>
          <a:off x="11439525" y="1743075"/>
          <a:ext cx="3057525" cy="3257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GraphicFramePr>
            <a:graphicFrameLocks/>
          </xdr:cNvGraphicFramePr>
        </xdr:nvGraphicFramePr>
        <xdr:xfrm>
          <a:off x="8391525" y="4981575"/>
          <a:ext cx="3067051" cy="3257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GraphicFramePr>
            <a:graphicFrameLocks/>
          </xdr:cNvGraphicFramePr>
        </xdr:nvGraphicFramePr>
        <xdr:xfrm>
          <a:off x="11439525" y="4981575"/>
          <a:ext cx="3067051" cy="3257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3</xdr:col>
      <xdr:colOff>0</xdr:colOff>
      <xdr:row>8</xdr:row>
      <xdr:rowOff>180975</xdr:rowOff>
    </xdr:from>
    <xdr:to>
      <xdr:col>13</xdr:col>
      <xdr:colOff>28575</xdr:colOff>
      <xdr:row>26</xdr:row>
      <xdr:rowOff>9525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1222375" y="1736725"/>
          <a:ext cx="6378575" cy="4210050"/>
          <a:chOff x="1685924" y="1543050"/>
          <a:chExt cx="6124576" cy="2676525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aphicFramePr/>
        </xdr:nvGraphicFramePr>
        <xdr:xfrm>
          <a:off x="1685924" y="1543050"/>
          <a:ext cx="3067051" cy="2676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aphicFramePr>
            <a:graphicFrameLocks/>
          </xdr:cNvGraphicFramePr>
        </xdr:nvGraphicFramePr>
        <xdr:xfrm>
          <a:off x="4752975" y="1543050"/>
          <a:ext cx="3057525" cy="2676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13</xdr:col>
      <xdr:colOff>600075</xdr:colOff>
      <xdr:row>42</xdr:row>
      <xdr:rowOff>152399</xdr:rowOff>
    </xdr:from>
    <xdr:to>
      <xdr:col>18</xdr:col>
      <xdr:colOff>581025</xdr:colOff>
      <xdr:row>60</xdr:row>
      <xdr:rowOff>66674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330663</xdr:colOff>
      <xdr:row>29</xdr:row>
      <xdr:rowOff>128452</xdr:rowOff>
    </xdr:from>
    <xdr:to>
      <xdr:col>12</xdr:col>
      <xdr:colOff>466725</xdr:colOff>
      <xdr:row>33</xdr:row>
      <xdr:rowOff>13063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6893388" y="5681527"/>
          <a:ext cx="745662" cy="646611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Arial" panose="020B0604020202020204" pitchFamily="34" charset="0"/>
            </a:rPr>
            <a:t>viscosity in the tube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GB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217409</xdr:colOff>
      <xdr:row>29</xdr:row>
      <xdr:rowOff>128451</xdr:rowOff>
    </xdr:from>
    <xdr:to>
      <xdr:col>11</xdr:col>
      <xdr:colOff>314325</xdr:colOff>
      <xdr:row>33</xdr:row>
      <xdr:rowOff>42454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6170534" y="5681526"/>
          <a:ext cx="706516" cy="676003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Arial" panose="020B0604020202020204" pitchFamily="34" charset="0"/>
            </a:rPr>
            <a:t>viscosity in the syringe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GB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0</xdr:colOff>
      <xdr:row>9</xdr:row>
      <xdr:rowOff>0</xdr:rowOff>
    </xdr:from>
    <xdr:to>
      <xdr:col>30</xdr:col>
      <xdr:colOff>9525</xdr:colOff>
      <xdr:row>26</xdr:row>
      <xdr:rowOff>19050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567265</xdr:colOff>
      <xdr:row>25</xdr:row>
      <xdr:rowOff>42334</xdr:rowOff>
    </xdr:from>
    <xdr:to>
      <xdr:col>30</xdr:col>
      <xdr:colOff>291040</xdr:colOff>
      <xdr:row>47</xdr:row>
      <xdr:rowOff>168275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508000</xdr:colOff>
      <xdr:row>29</xdr:row>
      <xdr:rowOff>21166</xdr:rowOff>
    </xdr:from>
    <xdr:to>
      <xdr:col>44</xdr:col>
      <xdr:colOff>555625</xdr:colOff>
      <xdr:row>49</xdr:row>
      <xdr:rowOff>40216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pSpPr/>
      </xdr:nvGrpSpPr>
      <xdr:grpSpPr>
        <a:xfrm>
          <a:off x="23320375" y="6529916"/>
          <a:ext cx="4492625" cy="3829050"/>
          <a:chOff x="5486400" y="1714500"/>
          <a:chExt cx="4248150" cy="3829050"/>
        </a:xfrm>
      </xdr:grpSpPr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GraphicFramePr>
            <a:graphicFrameLocks/>
          </xdr:cNvGraphicFramePr>
        </xdr:nvGraphicFramePr>
        <xdr:xfrm>
          <a:off x="5486400" y="1714500"/>
          <a:ext cx="4248150" cy="3829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 txBox="1"/>
        </xdr:nvSpPr>
        <xdr:spPr>
          <a:xfrm>
            <a:off x="8486775" y="2257425"/>
            <a:ext cx="876300" cy="619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>
                <a:solidFill>
                  <a:schemeClr val="tx1"/>
                </a:solidFill>
                <a:latin typeface="+mn-lt"/>
                <a:cs typeface="Arial" panose="020B0604020202020204" pitchFamily="34" charset="0"/>
              </a:rPr>
              <a:t>Material viscosity in the tube</a:t>
            </a:r>
          </a:p>
          <a:p>
            <a:endParaRPr lang="en-GB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 txBox="1"/>
        </xdr:nvSpPr>
        <xdr:spPr>
          <a:xfrm>
            <a:off x="7429500" y="2257425"/>
            <a:ext cx="876300" cy="619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>
                <a:solidFill>
                  <a:schemeClr val="tx1"/>
                </a:solidFill>
                <a:latin typeface="+mn-lt"/>
                <a:cs typeface="Arial" panose="020B0604020202020204" pitchFamily="34" charset="0"/>
              </a:rPr>
              <a:t>Material viscosity in the syringe</a:t>
            </a:r>
          </a:p>
          <a:p>
            <a:endParaRPr lang="en-GB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36</xdr:col>
      <xdr:colOff>0</xdr:colOff>
      <xdr:row>9</xdr:row>
      <xdr:rowOff>1</xdr:rowOff>
    </xdr:from>
    <xdr:to>
      <xdr:col>46</xdr:col>
      <xdr:colOff>349250</xdr:colOff>
      <xdr:row>28</xdr:row>
      <xdr:rowOff>10584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609599</xdr:colOff>
      <xdr:row>2</xdr:row>
      <xdr:rowOff>4762</xdr:rowOff>
    </xdr:from>
    <xdr:to>
      <xdr:col>86</xdr:col>
      <xdr:colOff>638174</xdr:colOff>
      <xdr:row>16</xdr:row>
      <xdr:rowOff>80962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3EC7969-5455-4B3B-A742-E2B13FCF27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600075</xdr:colOff>
      <xdr:row>16</xdr:row>
      <xdr:rowOff>23812</xdr:rowOff>
    </xdr:from>
    <xdr:to>
      <xdr:col>87</xdr:col>
      <xdr:colOff>19050</xdr:colOff>
      <xdr:row>30</xdr:row>
      <xdr:rowOff>100012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59CACF9-452C-42C6-BDB8-A472EF98E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1</xdr:colOff>
      <xdr:row>32</xdr:row>
      <xdr:rowOff>0</xdr:rowOff>
    </xdr:from>
    <xdr:to>
      <xdr:col>82</xdr:col>
      <xdr:colOff>1</xdr:colOff>
      <xdr:row>46</xdr:row>
      <xdr:rowOff>76200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2FFF183-F8D9-49C1-8126-9CB64F5B1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82</xdr:col>
      <xdr:colOff>247650</xdr:colOff>
      <xdr:row>31</xdr:row>
      <xdr:rowOff>142875</xdr:rowOff>
    </xdr:from>
    <xdr:to>
      <xdr:col>86</xdr:col>
      <xdr:colOff>428625</xdr:colOff>
      <xdr:row>46</xdr:row>
      <xdr:rowOff>28575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8041E41-BB3B-46F4-B566-C44087E42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77</xdr:col>
      <xdr:colOff>0</xdr:colOff>
      <xdr:row>47</xdr:row>
      <xdr:rowOff>0</xdr:rowOff>
    </xdr:from>
    <xdr:to>
      <xdr:col>82</xdr:col>
      <xdr:colOff>0</xdr:colOff>
      <xdr:row>66</xdr:row>
      <xdr:rowOff>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39B7D65-9BC2-4048-B380-7BAFEA5E4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82</xdr:col>
      <xdr:colOff>0</xdr:colOff>
      <xdr:row>47</xdr:row>
      <xdr:rowOff>0</xdr:rowOff>
    </xdr:from>
    <xdr:to>
      <xdr:col>87</xdr:col>
      <xdr:colOff>180975</xdr:colOff>
      <xdr:row>66</xdr:row>
      <xdr:rowOff>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2F0F9877-294A-442C-9667-1BCFF752F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77</xdr:col>
      <xdr:colOff>0</xdr:colOff>
      <xdr:row>66</xdr:row>
      <xdr:rowOff>190499</xdr:rowOff>
    </xdr:from>
    <xdr:to>
      <xdr:col>81</xdr:col>
      <xdr:colOff>0</xdr:colOff>
      <xdr:row>87</xdr:row>
      <xdr:rowOff>180974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F3D9CA7-7716-4EDF-A547-C8BD799D6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75</xdr:col>
      <xdr:colOff>1195917</xdr:colOff>
      <xdr:row>99</xdr:row>
      <xdr:rowOff>31750</xdr:rowOff>
    </xdr:from>
    <xdr:to>
      <xdr:col>79</xdr:col>
      <xdr:colOff>592667</xdr:colOff>
      <xdr:row>120</xdr:row>
      <xdr:rowOff>39159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7F999ACA-9D93-4631-A26A-218AD9D0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0.00439</cdr:x>
      <cdr:y>0</cdr:y>
    </cdr:from>
    <cdr:to>
      <cdr:x>0.08662</cdr:x>
      <cdr:y>0.09722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AEC6CF9-0E71-4507-B740-C2B3F47AEE4D}"/>
            </a:ext>
          </a:extLst>
        </cdr:cNvPr>
        <cdr:cNvSpPr txBox="1"/>
      </cdr:nvSpPr>
      <cdr:spPr>
        <a:xfrm xmlns:a="http://schemas.openxmlformats.org/drawingml/2006/main">
          <a:off x="12700" y="0"/>
          <a:ext cx="2381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latin typeface="Arial" panose="020B0604020202020204" pitchFamily="34" charset="0"/>
              <a:cs typeface="Arial" panose="020B0604020202020204" pitchFamily="34" charset="0"/>
            </a:rPr>
            <a:t>a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0.0081</cdr:y>
    </cdr:from>
    <cdr:to>
      <cdr:x>0.08227</cdr:x>
      <cdr:y>0.10532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5AEC6CF9-0E71-4507-B740-C2B3F47AEE4D}"/>
            </a:ext>
          </a:extLst>
        </cdr:cNvPr>
        <cdr:cNvSpPr txBox="1"/>
      </cdr:nvSpPr>
      <cdr:spPr>
        <a:xfrm xmlns:a="http://schemas.openxmlformats.org/drawingml/2006/main">
          <a:off x="0" y="22225"/>
          <a:ext cx="2381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latin typeface="Arial" panose="020B0604020202020204" pitchFamily="34" charset="0"/>
              <a:cs typeface="Arial" panose="020B0604020202020204" pitchFamily="34" charset="0"/>
            </a:rPr>
            <a:t>b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0.00439</cdr:x>
      <cdr:y>0</cdr:y>
    </cdr:from>
    <cdr:to>
      <cdr:x>0.08662</cdr:x>
      <cdr:y>0.09722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AEC6CF9-0E71-4507-B740-C2B3F47AEE4D}"/>
            </a:ext>
          </a:extLst>
        </cdr:cNvPr>
        <cdr:cNvSpPr txBox="1"/>
      </cdr:nvSpPr>
      <cdr:spPr>
        <a:xfrm xmlns:a="http://schemas.openxmlformats.org/drawingml/2006/main">
          <a:off x="12700" y="0"/>
          <a:ext cx="2381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latin typeface="Arial" panose="020B0604020202020204" pitchFamily="34" charset="0"/>
              <a:cs typeface="Arial" panose="020B0604020202020204" pitchFamily="34" charset="0"/>
            </a:rPr>
            <a:t>a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0.0081</cdr:y>
    </cdr:from>
    <cdr:to>
      <cdr:x>0.08227</cdr:x>
      <cdr:y>0.10532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5AEC6CF9-0E71-4507-B740-C2B3F47AEE4D}"/>
            </a:ext>
          </a:extLst>
        </cdr:cNvPr>
        <cdr:cNvSpPr txBox="1"/>
      </cdr:nvSpPr>
      <cdr:spPr>
        <a:xfrm xmlns:a="http://schemas.openxmlformats.org/drawingml/2006/main">
          <a:off x="0" y="22225"/>
          <a:ext cx="2381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latin typeface="Arial" panose="020B0604020202020204" pitchFamily="34" charset="0"/>
              <a:cs typeface="Arial" panose="020B0604020202020204" pitchFamily="34" charset="0"/>
            </a:rPr>
            <a:t>b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0.00439</cdr:x>
      <cdr:y>0</cdr:y>
    </cdr:from>
    <cdr:to>
      <cdr:x>0.08662</cdr:x>
      <cdr:y>0.09722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AEC6CF9-0E71-4507-B740-C2B3F47AEE4D}"/>
            </a:ext>
          </a:extLst>
        </cdr:cNvPr>
        <cdr:cNvSpPr txBox="1"/>
      </cdr:nvSpPr>
      <cdr:spPr>
        <a:xfrm xmlns:a="http://schemas.openxmlformats.org/drawingml/2006/main">
          <a:off x="12700" y="0"/>
          <a:ext cx="2381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latin typeface="Arial" panose="020B0604020202020204" pitchFamily="34" charset="0"/>
              <a:cs typeface="Arial" panose="020B0604020202020204" pitchFamily="34" charset="0"/>
            </a:rPr>
            <a:t>a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0.00439</cdr:x>
      <cdr:y>0</cdr:y>
    </cdr:from>
    <cdr:to>
      <cdr:x>0.08662</cdr:x>
      <cdr:y>0.09722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AEC6CF9-0E71-4507-B740-C2B3F47AEE4D}"/>
            </a:ext>
          </a:extLst>
        </cdr:cNvPr>
        <cdr:cNvSpPr txBox="1"/>
      </cdr:nvSpPr>
      <cdr:spPr>
        <a:xfrm xmlns:a="http://schemas.openxmlformats.org/drawingml/2006/main">
          <a:off x="12700" y="0"/>
          <a:ext cx="2381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latin typeface="Arial" panose="020B0604020202020204" pitchFamily="34" charset="0"/>
              <a:cs typeface="Arial" panose="020B0604020202020204" pitchFamily="34" charset="0"/>
            </a:rPr>
            <a:t>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190499</xdr:rowOff>
    </xdr:from>
    <xdr:to>
      <xdr:col>8</xdr:col>
      <xdr:colOff>51955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EBABB-D8CE-4237-8384-20B39FAEE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4</xdr:row>
      <xdr:rowOff>38100</xdr:rowOff>
    </xdr:from>
    <xdr:to>
      <xdr:col>21</xdr:col>
      <xdr:colOff>0</xdr:colOff>
      <xdr:row>26</xdr:row>
      <xdr:rowOff>42863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ABE470B7-EC7B-43B5-8BA9-1C29B1E32EF3}"/>
            </a:ext>
          </a:extLst>
        </xdr:cNvPr>
        <xdr:cNvGrpSpPr/>
      </xdr:nvGrpSpPr>
      <xdr:grpSpPr>
        <a:xfrm>
          <a:off x="6562725" y="800100"/>
          <a:ext cx="9693275" cy="4195763"/>
          <a:chOff x="5486400" y="1714500"/>
          <a:chExt cx="4248150" cy="382905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9457231F-214F-479C-8AF4-F3D6F0B19D63}"/>
              </a:ext>
            </a:extLst>
          </xdr:cNvPr>
          <xdr:cNvGraphicFramePr>
            <a:graphicFrameLocks/>
          </xdr:cNvGraphicFramePr>
        </xdr:nvGraphicFramePr>
        <xdr:xfrm>
          <a:off x="5486400" y="1714500"/>
          <a:ext cx="4248150" cy="3829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E152CD08-0C18-4A2E-B42E-A05E8A6A692E}"/>
              </a:ext>
            </a:extLst>
          </xdr:cNvPr>
          <xdr:cNvSpPr txBox="1"/>
        </xdr:nvSpPr>
        <xdr:spPr>
          <a:xfrm>
            <a:off x="8486775" y="2412207"/>
            <a:ext cx="876300" cy="43338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>
                <a:solidFill>
                  <a:schemeClr val="tx1"/>
                </a:solidFill>
                <a:latin typeface="+mn-lt"/>
                <a:cs typeface="Arial" panose="020B0604020202020204" pitchFamily="34" charset="0"/>
              </a:rPr>
              <a:t>Material viscosity in the tube</a:t>
            </a:r>
          </a:p>
          <a:p>
            <a:endParaRPr lang="en-GB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7D340AC-8858-4540-9022-5A6283479052}"/>
              </a:ext>
            </a:extLst>
          </xdr:cNvPr>
          <xdr:cNvSpPr txBox="1"/>
        </xdr:nvSpPr>
        <xdr:spPr>
          <a:xfrm>
            <a:off x="7468628" y="2377572"/>
            <a:ext cx="876300" cy="45719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>
                <a:solidFill>
                  <a:schemeClr val="tx1"/>
                </a:solidFill>
                <a:latin typeface="+mn-lt"/>
                <a:cs typeface="Arial" panose="020B0604020202020204" pitchFamily="34" charset="0"/>
              </a:rPr>
              <a:t>Material viscosity in the syringe</a:t>
            </a:r>
          </a:p>
          <a:p>
            <a:endParaRPr lang="en-GB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39</xdr:col>
      <xdr:colOff>38100</xdr:colOff>
      <xdr:row>0</xdr:row>
      <xdr:rowOff>133350</xdr:rowOff>
    </xdr:from>
    <xdr:to>
      <xdr:col>46</xdr:col>
      <xdr:colOff>19050</xdr:colOff>
      <xdr:row>20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EB26FD-F83C-4CA1-A5EB-3381D9FE6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28575</xdr:colOff>
      <xdr:row>0</xdr:row>
      <xdr:rowOff>142875</xdr:rowOff>
    </xdr:from>
    <xdr:to>
      <xdr:col>54</xdr:col>
      <xdr:colOff>23133</xdr:colOff>
      <xdr:row>20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F55B6F-3D4B-419C-BA3C-85B4EF19A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121489</xdr:colOff>
      <xdr:row>21</xdr:row>
      <xdr:rowOff>23314</xdr:rowOff>
    </xdr:from>
    <xdr:to>
      <xdr:col>20</xdr:col>
      <xdr:colOff>421836</xdr:colOff>
      <xdr:row>21</xdr:row>
      <xdr:rowOff>23314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19D9C8C6-7414-4E7A-AD73-01E0DF8985B9}"/>
            </a:ext>
          </a:extLst>
        </xdr:cNvPr>
        <xdr:cNvCxnSpPr/>
      </xdr:nvCxnSpPr>
      <xdr:spPr>
        <a:xfrm>
          <a:off x="7290639" y="3890464"/>
          <a:ext cx="8110847" cy="0"/>
        </a:xfrm>
        <a:prstGeom prst="line">
          <a:avLst/>
        </a:prstGeom>
        <a:ln w="952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</xdr:row>
      <xdr:rowOff>0</xdr:rowOff>
    </xdr:from>
    <xdr:to>
      <xdr:col>34</xdr:col>
      <xdr:colOff>266700</xdr:colOff>
      <xdr:row>26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CC89A8A-D589-4C7A-9815-7D2F883F7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485775</xdr:colOff>
      <xdr:row>6</xdr:row>
      <xdr:rowOff>28575</xdr:rowOff>
    </xdr:from>
    <xdr:to>
      <xdr:col>38</xdr:col>
      <xdr:colOff>217343</xdr:colOff>
      <xdr:row>6</xdr:row>
      <xdr:rowOff>28575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AF5374B7-B207-4987-9CF9-DF6F73D9F3B3}"/>
            </a:ext>
          </a:extLst>
        </xdr:cNvPr>
        <xdr:cNvCxnSpPr/>
      </xdr:nvCxnSpPr>
      <xdr:spPr>
        <a:xfrm>
          <a:off x="19694525" y="1133475"/>
          <a:ext cx="8545368" cy="0"/>
        </a:xfrm>
        <a:prstGeom prst="line">
          <a:avLst/>
        </a:prstGeom>
        <a:ln w="952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256834</xdr:colOff>
      <xdr:row>68</xdr:row>
      <xdr:rowOff>40822</xdr:rowOff>
    </xdr:from>
    <xdr:to>
      <xdr:col>16</xdr:col>
      <xdr:colOff>13607</xdr:colOff>
      <xdr:row>85</xdr:row>
      <xdr:rowOff>39235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993A0C2-735B-40FD-BB70-0803E3AF3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67</xdr:row>
      <xdr:rowOff>0</xdr:rowOff>
    </xdr:from>
    <xdr:to>
      <xdr:col>29</xdr:col>
      <xdr:colOff>66336</xdr:colOff>
      <xdr:row>83</xdr:row>
      <xdr:rowOff>188913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CDCFF0F-D038-425D-BC88-661036BC9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333375</xdr:colOff>
      <xdr:row>69</xdr:row>
      <xdr:rowOff>154781</xdr:rowOff>
    </xdr:from>
    <xdr:to>
      <xdr:col>12</xdr:col>
      <xdr:colOff>261937</xdr:colOff>
      <xdr:row>80</xdr:row>
      <xdr:rowOff>119063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7B10A32A-792C-403B-BC62-01B13A925579}"/>
            </a:ext>
          </a:extLst>
        </xdr:cNvPr>
        <xdr:cNvCxnSpPr/>
      </xdr:nvCxnSpPr>
      <xdr:spPr>
        <a:xfrm flipV="1">
          <a:off x="7502525" y="12880181"/>
          <a:ext cx="1071562" cy="19899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91813</xdr:colOff>
      <xdr:row>69</xdr:row>
      <xdr:rowOff>154781</xdr:rowOff>
    </xdr:from>
    <xdr:to>
      <xdr:col>15</xdr:col>
      <xdr:colOff>-1</xdr:colOff>
      <xdr:row>80</xdr:row>
      <xdr:rowOff>154781</xdr:rowOff>
    </xdr:to>
    <xdr:sp macro="" textlink="">
      <xdr:nvSpPr>
        <xdr:cNvPr id="15" name="Freeform: Shape 14">
          <a:extLst>
            <a:ext uri="{FF2B5EF4-FFF2-40B4-BE49-F238E27FC236}">
              <a16:creationId xmlns:a16="http://schemas.microsoft.com/office/drawing/2014/main" id="{D2E30508-DC0A-4CFD-A6EF-0FDA7EF53725}"/>
            </a:ext>
          </a:extLst>
        </xdr:cNvPr>
        <xdr:cNvSpPr/>
      </xdr:nvSpPr>
      <xdr:spPr>
        <a:xfrm>
          <a:off x="7953113" y="12880181"/>
          <a:ext cx="2505336" cy="2025650"/>
        </a:xfrm>
        <a:custGeom>
          <a:avLst/>
          <a:gdLst>
            <a:gd name="connsiteX0" fmla="*/ 2420405 w 2420405"/>
            <a:gd name="connsiteY0" fmla="*/ 2095500 h 2095500"/>
            <a:gd name="connsiteX1" fmla="*/ 1313124 w 2420405"/>
            <a:gd name="connsiteY1" fmla="*/ 2047875 h 2095500"/>
            <a:gd name="connsiteX2" fmla="*/ 324905 w 2420405"/>
            <a:gd name="connsiteY2" fmla="*/ 1964532 h 2095500"/>
            <a:gd name="connsiteX3" fmla="*/ 62968 w 2420405"/>
            <a:gd name="connsiteY3" fmla="*/ 1571625 h 2095500"/>
            <a:gd name="connsiteX4" fmla="*/ 39155 w 2420405"/>
            <a:gd name="connsiteY4" fmla="*/ 916782 h 2095500"/>
            <a:gd name="connsiteX5" fmla="*/ 3437 w 2420405"/>
            <a:gd name="connsiteY5" fmla="*/ 357188 h 2095500"/>
            <a:gd name="connsiteX6" fmla="*/ 3437 w 2420405"/>
            <a:gd name="connsiteY6" fmla="*/ 0 h 2095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420405" h="2095500">
              <a:moveTo>
                <a:pt x="2420405" y="2095500"/>
              </a:moveTo>
              <a:lnTo>
                <a:pt x="1313124" y="2047875"/>
              </a:lnTo>
              <a:cubicBezTo>
                <a:pt x="963874" y="2026047"/>
                <a:pt x="533264" y="2043907"/>
                <a:pt x="324905" y="1964532"/>
              </a:cubicBezTo>
              <a:cubicBezTo>
                <a:pt x="116546" y="1885157"/>
                <a:pt x="110593" y="1746250"/>
                <a:pt x="62968" y="1571625"/>
              </a:cubicBezTo>
              <a:cubicBezTo>
                <a:pt x="15343" y="1397000"/>
                <a:pt x="49077" y="1119188"/>
                <a:pt x="39155" y="916782"/>
              </a:cubicBezTo>
              <a:cubicBezTo>
                <a:pt x="29233" y="714376"/>
                <a:pt x="9390" y="509985"/>
                <a:pt x="3437" y="357188"/>
              </a:cubicBezTo>
              <a:cubicBezTo>
                <a:pt x="-2516" y="204391"/>
                <a:pt x="460" y="102195"/>
                <a:pt x="3437" y="0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29</xdr:col>
      <xdr:colOff>0</xdr:colOff>
      <xdr:row>66</xdr:row>
      <xdr:rowOff>166688</xdr:rowOff>
    </xdr:from>
    <xdr:to>
      <xdr:col>34</xdr:col>
      <xdr:colOff>11906</xdr:colOff>
      <xdr:row>82</xdr:row>
      <xdr:rowOff>188913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DE68FD4-622A-4170-992A-A991CF108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268741</xdr:colOff>
      <xdr:row>63</xdr:row>
      <xdr:rowOff>161467</xdr:rowOff>
    </xdr:from>
    <xdr:to>
      <xdr:col>21</xdr:col>
      <xdr:colOff>435</xdr:colOff>
      <xdr:row>84</xdr:row>
      <xdr:rowOff>120967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DF4B9C43-6575-4C80-AEC2-0F6FB6A3E5AA}"/>
            </a:ext>
          </a:extLst>
        </xdr:cNvPr>
        <xdr:cNvGrpSpPr/>
      </xdr:nvGrpSpPr>
      <xdr:grpSpPr>
        <a:xfrm>
          <a:off x="11787641" y="12175667"/>
          <a:ext cx="4468794" cy="3960000"/>
          <a:chOff x="11249705" y="12176574"/>
          <a:chExt cx="3961701" cy="3960000"/>
        </a:xfrm>
      </xdr:grpSpPr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C8B5198A-F351-4448-8049-D41C8C18AA3B}"/>
              </a:ext>
            </a:extLst>
          </xdr:cNvPr>
          <xdr:cNvGraphicFramePr/>
        </xdr:nvGraphicFramePr>
        <xdr:xfrm>
          <a:off x="11249705" y="12176574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8885CC56-437C-4073-9DA5-1A404854C19B}"/>
              </a:ext>
            </a:extLst>
          </xdr:cNvPr>
          <xdr:cNvCxnSpPr/>
        </xdr:nvCxnSpPr>
        <xdr:spPr>
          <a:xfrm flipV="1">
            <a:off x="11926661" y="12610420"/>
            <a:ext cx="1256959" cy="2917031"/>
          </a:xfrm>
          <a:prstGeom prst="line">
            <a:avLst/>
          </a:prstGeom>
          <a:ln>
            <a:solidFill>
              <a:sysClr val="windowText" lastClr="000000"/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38E09532-FE49-42E1-B421-0DC7FEBA7EDE}"/>
              </a:ext>
            </a:extLst>
          </xdr:cNvPr>
          <xdr:cNvGrpSpPr/>
        </xdr:nvGrpSpPr>
        <xdr:grpSpPr>
          <a:xfrm>
            <a:off x="12396106" y="12613821"/>
            <a:ext cx="2177143" cy="2641126"/>
            <a:chOff x="12396106" y="12613821"/>
            <a:chExt cx="2177143" cy="2641126"/>
          </a:xfrm>
        </xdr:grpSpPr>
        <xdr:sp macro="" textlink="">
          <xdr:nvSpPr>
            <xdr:cNvPr id="23" name="Freeform: Shape 22">
              <a:extLst>
                <a:ext uri="{FF2B5EF4-FFF2-40B4-BE49-F238E27FC236}">
                  <a16:creationId xmlns:a16="http://schemas.microsoft.com/office/drawing/2014/main" id="{DB25D81E-772C-48E7-8CA0-ED092BD69540}"/>
                </a:ext>
              </a:extLst>
            </xdr:cNvPr>
            <xdr:cNvSpPr/>
          </xdr:nvSpPr>
          <xdr:spPr>
            <a:xfrm>
              <a:off x="12396106" y="13716000"/>
              <a:ext cx="2177143" cy="1538947"/>
            </a:xfrm>
            <a:custGeom>
              <a:avLst/>
              <a:gdLst>
                <a:gd name="connsiteX0" fmla="*/ 11609 w 2256788"/>
                <a:gd name="connsiteY0" fmla="*/ 0 h 2654733"/>
                <a:gd name="connsiteX1" fmla="*/ 2256788 w 2256788"/>
                <a:gd name="connsiteY1" fmla="*/ 2653393 h 265473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256788" h="2654733">
                  <a:moveTo>
                    <a:pt x="11609" y="0"/>
                  </a:moveTo>
                  <a:cubicBezTo>
                    <a:pt x="-31480" y="1351643"/>
                    <a:pt x="-74569" y="2703286"/>
                    <a:pt x="2256788" y="2653393"/>
                  </a:cubicBezTo>
                </a:path>
              </a:pathLst>
            </a:custGeom>
            <a:noFill/>
            <a:ln>
              <a:solidFill>
                <a:sysClr val="windowText" lastClr="000000"/>
              </a:solidFill>
              <a:prstDash val="lg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4" name="Freeform: Shape 23">
              <a:extLst>
                <a:ext uri="{FF2B5EF4-FFF2-40B4-BE49-F238E27FC236}">
                  <a16:creationId xmlns:a16="http://schemas.microsoft.com/office/drawing/2014/main" id="{8BC80CE5-8164-4C8A-9998-F8275D1818F1}"/>
                </a:ext>
              </a:extLst>
            </xdr:cNvPr>
            <xdr:cNvSpPr/>
          </xdr:nvSpPr>
          <xdr:spPr>
            <a:xfrm>
              <a:off x="12396107" y="12613821"/>
              <a:ext cx="3927" cy="1143000"/>
            </a:xfrm>
            <a:custGeom>
              <a:avLst/>
              <a:gdLst>
                <a:gd name="connsiteX0" fmla="*/ 0 w 3927"/>
                <a:gd name="connsiteY0" fmla="*/ 1143000 h 1143000"/>
                <a:gd name="connsiteX1" fmla="*/ 0 w 3927"/>
                <a:gd name="connsiteY1" fmla="*/ 0 h 1143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927" h="1143000">
                  <a:moveTo>
                    <a:pt x="0" y="1143000"/>
                  </a:moveTo>
                  <a:cubicBezTo>
                    <a:pt x="3401" y="749526"/>
                    <a:pt x="6803" y="356053"/>
                    <a:pt x="0" y="0"/>
                  </a:cubicBezTo>
                </a:path>
              </a:pathLst>
            </a:custGeom>
            <a:noFill/>
            <a:ln>
              <a:solidFill>
                <a:sysClr val="windowText" lastClr="000000"/>
              </a:solidFill>
              <a:prstDash val="lg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4E40A26B-6FCC-438B-B3B8-6E97C224C155}"/>
              </a:ext>
            </a:extLst>
          </xdr:cNvPr>
          <xdr:cNvCxnSpPr/>
        </xdr:nvCxnSpPr>
        <xdr:spPr>
          <a:xfrm flipH="1">
            <a:off x="12758964" y="14961507"/>
            <a:ext cx="1823357" cy="0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57CF6DA-E048-4D9C-A4F9-A9D718AC7F6D}"/>
              </a:ext>
            </a:extLst>
          </xdr:cNvPr>
          <xdr:cNvCxnSpPr/>
        </xdr:nvCxnSpPr>
        <xdr:spPr>
          <a:xfrm flipH="1">
            <a:off x="11921219" y="13661571"/>
            <a:ext cx="823231" cy="1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238124</xdr:colOff>
      <xdr:row>83</xdr:row>
      <xdr:rowOff>11905</xdr:rowOff>
    </xdr:from>
    <xdr:to>
      <xdr:col>21</xdr:col>
      <xdr:colOff>1568</xdr:colOff>
      <xdr:row>103</xdr:row>
      <xdr:rowOff>161905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E17223D1-7EE7-4E8F-A7FE-C092D9E6056B}"/>
            </a:ext>
          </a:extLst>
        </xdr:cNvPr>
        <xdr:cNvGrpSpPr/>
      </xdr:nvGrpSpPr>
      <xdr:grpSpPr>
        <a:xfrm>
          <a:off x="11757024" y="15836105"/>
          <a:ext cx="4500544" cy="3960000"/>
          <a:chOff x="11219088" y="15837012"/>
          <a:chExt cx="3961701" cy="3960000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F09D4D2A-4B49-4072-AAAC-3F865EB4417B}"/>
              </a:ext>
            </a:extLst>
          </xdr:cNvPr>
          <xdr:cNvGraphicFramePr>
            <a:graphicFrameLocks/>
          </xdr:cNvGraphicFramePr>
        </xdr:nvGraphicFramePr>
        <xdr:xfrm>
          <a:off x="11219088" y="15837012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DF7D1553-2D38-45E9-B4DA-F7AD90EF2629}"/>
              </a:ext>
            </a:extLst>
          </xdr:cNvPr>
          <xdr:cNvSpPr/>
        </xdr:nvSpPr>
        <xdr:spPr>
          <a:xfrm>
            <a:off x="11919857" y="16274143"/>
            <a:ext cx="2530929" cy="2667000"/>
          </a:xfrm>
          <a:custGeom>
            <a:avLst/>
            <a:gdLst>
              <a:gd name="connsiteX0" fmla="*/ 2530929 w 2530929"/>
              <a:gd name="connsiteY0" fmla="*/ 0 h 2667000"/>
              <a:gd name="connsiteX1" fmla="*/ 1469572 w 2530929"/>
              <a:gd name="connsiteY1" fmla="*/ 1809750 h 2667000"/>
              <a:gd name="connsiteX2" fmla="*/ 0 w 2530929"/>
              <a:gd name="connsiteY2" fmla="*/ 2667000 h 2667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530929" h="2667000">
                <a:moveTo>
                  <a:pt x="2530929" y="0"/>
                </a:moveTo>
                <a:cubicBezTo>
                  <a:pt x="2211161" y="682625"/>
                  <a:pt x="1891393" y="1365250"/>
                  <a:pt x="1469572" y="1809750"/>
                </a:cubicBezTo>
                <a:cubicBezTo>
                  <a:pt x="1047750" y="2254250"/>
                  <a:pt x="523875" y="2460625"/>
                  <a:pt x="0" y="2667000"/>
                </a:cubicBezTo>
              </a:path>
            </a:pathLst>
          </a:custGeom>
          <a:noFill/>
          <a:ln>
            <a:solidFill>
              <a:sysClr val="windowText" lastClr="0000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3D3B9BE8-138E-45BA-B25C-D7AF69BD0732}"/>
              </a:ext>
            </a:extLst>
          </xdr:cNvPr>
          <xdr:cNvCxnSpPr/>
        </xdr:nvCxnSpPr>
        <xdr:spPr>
          <a:xfrm flipH="1">
            <a:off x="12676414" y="18628632"/>
            <a:ext cx="1877332" cy="6350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D6CE3EBC-E401-4B8B-A255-D1B9A8FF847D}"/>
              </a:ext>
            </a:extLst>
          </xdr:cNvPr>
          <xdr:cNvCxnSpPr/>
        </xdr:nvCxnSpPr>
        <xdr:spPr>
          <a:xfrm flipH="1" flipV="1">
            <a:off x="11930745" y="17328697"/>
            <a:ext cx="755194" cy="1360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174624</xdr:colOff>
      <xdr:row>77</xdr:row>
      <xdr:rowOff>141268</xdr:rowOff>
    </xdr:from>
    <xdr:to>
      <xdr:col>18</xdr:col>
      <xdr:colOff>455382</xdr:colOff>
      <xdr:row>108</xdr:row>
      <xdr:rowOff>58167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A6400D9C-C2B6-4301-9F86-FBE7604DFAB8}"/>
            </a:ext>
          </a:extLst>
        </xdr:cNvPr>
        <xdr:cNvGrpSpPr/>
      </xdr:nvGrpSpPr>
      <xdr:grpSpPr>
        <a:xfrm>
          <a:off x="7388224" y="14822468"/>
          <a:ext cx="6059258" cy="5822399"/>
          <a:chOff x="15169696" y="14374339"/>
          <a:chExt cx="5818865" cy="5822399"/>
        </a:xfrm>
      </xdr:grpSpPr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EBA5F2BB-78F3-47CB-8442-E3285E452AF4}"/>
              </a:ext>
            </a:extLst>
          </xdr:cNvPr>
          <xdr:cNvGraphicFramePr>
            <a:graphicFrameLocks/>
          </xdr:cNvGraphicFramePr>
        </xdr:nvGraphicFramePr>
        <xdr:xfrm>
          <a:off x="15169696" y="15840982"/>
          <a:ext cx="3970773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76450F40-4909-4719-B1CA-C04F56BE9391}"/>
              </a:ext>
            </a:extLst>
          </xdr:cNvPr>
          <xdr:cNvGrpSpPr/>
        </xdr:nvGrpSpPr>
        <xdr:grpSpPr>
          <a:xfrm>
            <a:off x="16428810" y="14374339"/>
            <a:ext cx="4559751" cy="5822399"/>
            <a:chOff x="16741774" y="15262667"/>
            <a:chExt cx="4528001" cy="5352911"/>
          </a:xfrm>
        </xdr:grpSpPr>
        <xdr:sp macro="" textlink="">
          <xdr:nvSpPr>
            <xdr:cNvPr id="35" name="Arc 34">
              <a:extLst>
                <a:ext uri="{FF2B5EF4-FFF2-40B4-BE49-F238E27FC236}">
                  <a16:creationId xmlns:a16="http://schemas.microsoft.com/office/drawing/2014/main" id="{DCA3617A-CF8A-491D-9859-A156F41DF5C7}"/>
                </a:ext>
              </a:extLst>
            </xdr:cNvPr>
            <xdr:cNvSpPr/>
          </xdr:nvSpPr>
          <xdr:spPr>
            <a:xfrm rot="10800000">
              <a:off x="16741774" y="16849006"/>
              <a:ext cx="4528001" cy="2676525"/>
            </a:xfrm>
            <a:prstGeom prst="arc">
              <a:avLst>
                <a:gd name="adj1" fmla="val 15899024"/>
                <a:gd name="adj2" fmla="val 20037831"/>
              </a:avLst>
            </a:prstGeom>
            <a:ln w="12700">
              <a:solidFill>
                <a:sysClr val="windowText" lastClr="000000"/>
              </a:solidFill>
              <a:prstDash val="lg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6" name="Arc 35">
              <a:extLst>
                <a:ext uri="{FF2B5EF4-FFF2-40B4-BE49-F238E27FC236}">
                  <a16:creationId xmlns:a16="http://schemas.microsoft.com/office/drawing/2014/main" id="{035A5E23-B243-42EC-9224-C3D54FB639BE}"/>
                </a:ext>
              </a:extLst>
            </xdr:cNvPr>
            <xdr:cNvSpPr/>
          </xdr:nvSpPr>
          <xdr:spPr>
            <a:xfrm rot="16006178">
              <a:off x="14894042" y="17320073"/>
              <a:ext cx="5352911" cy="1238100"/>
            </a:xfrm>
            <a:prstGeom prst="arc">
              <a:avLst>
                <a:gd name="adj1" fmla="val 16200000"/>
                <a:gd name="adj2" fmla="val 19825605"/>
              </a:avLst>
            </a:prstGeom>
            <a:ln w="12700">
              <a:solidFill>
                <a:sysClr val="windowText" lastClr="000000"/>
              </a:solidFill>
              <a:prstDash val="lg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7" name="Arc 36">
              <a:extLst>
                <a:ext uri="{FF2B5EF4-FFF2-40B4-BE49-F238E27FC236}">
                  <a16:creationId xmlns:a16="http://schemas.microsoft.com/office/drawing/2014/main" id="{6D04FBBB-C66D-455D-9FD9-942021D2E7EA}"/>
                </a:ext>
              </a:extLst>
            </xdr:cNvPr>
            <xdr:cNvSpPr/>
          </xdr:nvSpPr>
          <xdr:spPr>
            <a:xfrm rot="15329962">
              <a:off x="16961742" y="16102875"/>
              <a:ext cx="3963771" cy="3963120"/>
            </a:xfrm>
            <a:prstGeom prst="arc">
              <a:avLst>
                <a:gd name="adj1" fmla="val 15252704"/>
                <a:gd name="adj2" fmla="val 17291671"/>
              </a:avLst>
            </a:prstGeom>
            <a:ln w="12700">
              <a:solidFill>
                <a:sysClr val="windowText" lastClr="000000"/>
              </a:solidFill>
              <a:prstDash val="lg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D05055CF-E81F-4154-9EB8-FD62186301D7}"/>
              </a:ext>
            </a:extLst>
          </xdr:cNvPr>
          <xdr:cNvCxnSpPr/>
        </xdr:nvCxnSpPr>
        <xdr:spPr>
          <a:xfrm flipH="1">
            <a:off x="16122427" y="18373045"/>
            <a:ext cx="747710" cy="0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D774F642-9284-4449-A6B3-9CD49BBB52F3}"/>
              </a:ext>
            </a:extLst>
          </xdr:cNvPr>
          <xdr:cNvCxnSpPr/>
        </xdr:nvCxnSpPr>
        <xdr:spPr>
          <a:xfrm>
            <a:off x="16955861" y="18501632"/>
            <a:ext cx="4085" cy="689202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0</xdr:colOff>
      <xdr:row>85</xdr:row>
      <xdr:rowOff>0</xdr:rowOff>
    </xdr:from>
    <xdr:to>
      <xdr:col>33</xdr:col>
      <xdr:colOff>342201</xdr:colOff>
      <xdr:row>105</xdr:row>
      <xdr:rowOff>150000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39CA675E-A225-414A-8709-EA0EC5D8B87F}"/>
            </a:ext>
          </a:extLst>
        </xdr:cNvPr>
        <xdr:cNvGrpSpPr/>
      </xdr:nvGrpSpPr>
      <xdr:grpSpPr>
        <a:xfrm>
          <a:off x="20929600" y="16205200"/>
          <a:ext cx="4203001" cy="3960000"/>
          <a:chOff x="11249705" y="12176574"/>
          <a:chExt cx="3961701" cy="3960000"/>
        </a:xfrm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8F1875C-051D-49F1-AEE2-9E4DD1F13599}"/>
              </a:ext>
            </a:extLst>
          </xdr:cNvPr>
          <xdr:cNvGraphicFramePr/>
        </xdr:nvGraphicFramePr>
        <xdr:xfrm>
          <a:off x="11249705" y="12176574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0A30B03C-E9B8-4CC0-90B5-9D9D49D8A9B6}"/>
              </a:ext>
            </a:extLst>
          </xdr:cNvPr>
          <xdr:cNvCxnSpPr/>
        </xdr:nvCxnSpPr>
        <xdr:spPr>
          <a:xfrm flipV="1">
            <a:off x="11926661" y="12610420"/>
            <a:ext cx="1256959" cy="2917031"/>
          </a:xfrm>
          <a:prstGeom prst="line">
            <a:avLst/>
          </a:prstGeom>
          <a:ln>
            <a:solidFill>
              <a:sysClr val="windowText" lastClr="000000"/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729667B2-3284-4A47-A353-C682CCED568D}"/>
              </a:ext>
            </a:extLst>
          </xdr:cNvPr>
          <xdr:cNvGrpSpPr/>
        </xdr:nvGrpSpPr>
        <xdr:grpSpPr>
          <a:xfrm>
            <a:off x="12396106" y="12613821"/>
            <a:ext cx="2177143" cy="2641126"/>
            <a:chOff x="12396106" y="12613821"/>
            <a:chExt cx="2177143" cy="2641126"/>
          </a:xfrm>
        </xdr:grpSpPr>
        <xdr:sp macro="" textlink="">
          <xdr:nvSpPr>
            <xdr:cNvPr id="44" name="Freeform: Shape 57">
              <a:extLst>
                <a:ext uri="{FF2B5EF4-FFF2-40B4-BE49-F238E27FC236}">
                  <a16:creationId xmlns:a16="http://schemas.microsoft.com/office/drawing/2014/main" id="{D5CEA80A-DDEE-4218-88AB-2ADDD9965526}"/>
                </a:ext>
              </a:extLst>
            </xdr:cNvPr>
            <xdr:cNvSpPr/>
          </xdr:nvSpPr>
          <xdr:spPr>
            <a:xfrm>
              <a:off x="12396106" y="13716000"/>
              <a:ext cx="2177143" cy="1538947"/>
            </a:xfrm>
            <a:custGeom>
              <a:avLst/>
              <a:gdLst>
                <a:gd name="connsiteX0" fmla="*/ 11609 w 2256788"/>
                <a:gd name="connsiteY0" fmla="*/ 0 h 2654733"/>
                <a:gd name="connsiteX1" fmla="*/ 2256788 w 2256788"/>
                <a:gd name="connsiteY1" fmla="*/ 2653393 h 265473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256788" h="2654733">
                  <a:moveTo>
                    <a:pt x="11609" y="0"/>
                  </a:moveTo>
                  <a:cubicBezTo>
                    <a:pt x="-31480" y="1351643"/>
                    <a:pt x="-74569" y="2703286"/>
                    <a:pt x="2256788" y="2653393"/>
                  </a:cubicBezTo>
                </a:path>
              </a:pathLst>
            </a:custGeom>
            <a:noFill/>
            <a:ln>
              <a:solidFill>
                <a:sysClr val="windowText" lastClr="000000"/>
              </a:solidFill>
              <a:prstDash val="lg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5" name="Freeform: Shape 58">
              <a:extLst>
                <a:ext uri="{FF2B5EF4-FFF2-40B4-BE49-F238E27FC236}">
                  <a16:creationId xmlns:a16="http://schemas.microsoft.com/office/drawing/2014/main" id="{8F4BDBD8-B7CD-42C0-9017-1DECB871114E}"/>
                </a:ext>
              </a:extLst>
            </xdr:cNvPr>
            <xdr:cNvSpPr/>
          </xdr:nvSpPr>
          <xdr:spPr>
            <a:xfrm>
              <a:off x="12396107" y="12613821"/>
              <a:ext cx="3927" cy="1143000"/>
            </a:xfrm>
            <a:custGeom>
              <a:avLst/>
              <a:gdLst>
                <a:gd name="connsiteX0" fmla="*/ 0 w 3927"/>
                <a:gd name="connsiteY0" fmla="*/ 1143000 h 1143000"/>
                <a:gd name="connsiteX1" fmla="*/ 0 w 3927"/>
                <a:gd name="connsiteY1" fmla="*/ 0 h 1143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927" h="1143000">
                  <a:moveTo>
                    <a:pt x="0" y="1143000"/>
                  </a:moveTo>
                  <a:cubicBezTo>
                    <a:pt x="3401" y="749526"/>
                    <a:pt x="6803" y="356053"/>
                    <a:pt x="0" y="0"/>
                  </a:cubicBezTo>
                </a:path>
              </a:pathLst>
            </a:custGeom>
            <a:noFill/>
            <a:ln>
              <a:solidFill>
                <a:sysClr val="windowText" lastClr="000000"/>
              </a:solidFill>
              <a:prstDash val="lg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38A0FEFF-3248-4603-AEA9-F1F9E4FEDAED}"/>
              </a:ext>
            </a:extLst>
          </xdr:cNvPr>
          <xdr:cNvCxnSpPr/>
        </xdr:nvCxnSpPr>
        <xdr:spPr>
          <a:xfrm flipH="1">
            <a:off x="12758964" y="14961507"/>
            <a:ext cx="1823357" cy="0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35A33F9A-F25B-4940-BF36-E9CF07DFB74D}"/>
              </a:ext>
            </a:extLst>
          </xdr:cNvPr>
          <xdr:cNvCxnSpPr/>
        </xdr:nvCxnSpPr>
        <xdr:spPr>
          <a:xfrm flipH="1">
            <a:off x="11921219" y="13661571"/>
            <a:ext cx="823231" cy="1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85</xdr:row>
      <xdr:rowOff>0</xdr:rowOff>
    </xdr:from>
    <xdr:to>
      <xdr:col>26</xdr:col>
      <xdr:colOff>491880</xdr:colOff>
      <xdr:row>105</xdr:row>
      <xdr:rowOff>150000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A1481D98-F69B-4029-ADEC-98DB3887BDA5}"/>
            </a:ext>
          </a:extLst>
        </xdr:cNvPr>
        <xdr:cNvGrpSpPr/>
      </xdr:nvGrpSpPr>
      <xdr:grpSpPr>
        <a:xfrm>
          <a:off x="16256000" y="16205200"/>
          <a:ext cx="4098680" cy="3960000"/>
          <a:chOff x="15462250" y="16208375"/>
          <a:chExt cx="3952630" cy="3960000"/>
        </a:xfrm>
      </xdr:grpSpPr>
      <xdr:grpSp>
        <xdr:nvGrpSpPr>
          <xdr:cNvPr id="47" name="Group 46">
            <a:extLst>
              <a:ext uri="{FF2B5EF4-FFF2-40B4-BE49-F238E27FC236}">
                <a16:creationId xmlns:a16="http://schemas.microsoft.com/office/drawing/2014/main" id="{F62B9080-DCB0-422A-ABD5-8E02AF80B964}"/>
              </a:ext>
            </a:extLst>
          </xdr:cNvPr>
          <xdr:cNvGrpSpPr/>
        </xdr:nvGrpSpPr>
        <xdr:grpSpPr>
          <a:xfrm>
            <a:off x="15462250" y="16208375"/>
            <a:ext cx="3952630" cy="3960000"/>
            <a:chOff x="11249705" y="12176574"/>
            <a:chExt cx="3961701" cy="3960000"/>
          </a:xfrm>
        </xdr:grpSpPr>
        <xdr:graphicFrame macro="">
          <xdr:nvGraphicFramePr>
            <xdr:cNvPr id="49" name="Chart 48">
              <a:extLst>
                <a:ext uri="{FF2B5EF4-FFF2-40B4-BE49-F238E27FC236}">
                  <a16:creationId xmlns:a16="http://schemas.microsoft.com/office/drawing/2014/main" id="{687D3E0C-5B47-4BD3-8BFD-4E1E01DCFEC0}"/>
                </a:ext>
              </a:extLst>
            </xdr:cNvPr>
            <xdr:cNvGraphicFramePr/>
          </xdr:nvGraphicFramePr>
          <xdr:xfrm>
            <a:off x="11249705" y="12176574"/>
            <a:ext cx="3961701" cy="39600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A210EEB3-93CA-4FEE-B25A-B9176ADB3338}"/>
                </a:ext>
              </a:extLst>
            </xdr:cNvPr>
            <xdr:cNvCxnSpPr/>
          </xdr:nvCxnSpPr>
          <xdr:spPr>
            <a:xfrm flipV="1">
              <a:off x="12288389" y="12625610"/>
              <a:ext cx="489857" cy="2898321"/>
            </a:xfrm>
            <a:prstGeom prst="line">
              <a:avLst/>
            </a:prstGeom>
            <a:noFill/>
            <a:ln w="6350" cap="flat" cmpd="sng" algn="ctr">
              <a:solidFill>
                <a:sysClr val="windowText" lastClr="000000"/>
              </a:solidFill>
              <a:prstDash val="lgDash"/>
              <a:miter lim="800000"/>
            </a:ln>
            <a:effectLst/>
          </xdr:spPr>
        </xdr:cxnSp>
        <xdr:grpSp>
          <xdr:nvGrpSpPr>
            <xdr:cNvPr id="51" name="Group 50">
              <a:extLst>
                <a:ext uri="{FF2B5EF4-FFF2-40B4-BE49-F238E27FC236}">
                  <a16:creationId xmlns:a16="http://schemas.microsoft.com/office/drawing/2014/main" id="{930ED208-BFC3-4C05-8904-DC2C951E8C93}"/>
                </a:ext>
              </a:extLst>
            </xdr:cNvPr>
            <xdr:cNvGrpSpPr/>
          </xdr:nvGrpSpPr>
          <xdr:grpSpPr>
            <a:xfrm>
              <a:off x="12425802" y="12618357"/>
              <a:ext cx="2139880" cy="2726236"/>
              <a:chOff x="12425802" y="12618357"/>
              <a:chExt cx="2139880" cy="2726236"/>
            </a:xfrm>
          </xdr:grpSpPr>
          <xdr:sp macro="" textlink="">
            <xdr:nvSpPr>
              <xdr:cNvPr id="54" name="Freeform: Shape 57">
                <a:extLst>
                  <a:ext uri="{FF2B5EF4-FFF2-40B4-BE49-F238E27FC236}">
                    <a16:creationId xmlns:a16="http://schemas.microsoft.com/office/drawing/2014/main" id="{30CADF9F-6FF9-4489-9F03-688F694607A9}"/>
                  </a:ext>
                </a:extLst>
              </xdr:cNvPr>
              <xdr:cNvSpPr/>
            </xdr:nvSpPr>
            <xdr:spPr>
              <a:xfrm>
                <a:off x="12425802" y="13805646"/>
                <a:ext cx="2139880" cy="1538947"/>
              </a:xfrm>
              <a:custGeom>
                <a:avLst/>
                <a:gdLst>
                  <a:gd name="connsiteX0" fmla="*/ 11609 w 2256788"/>
                  <a:gd name="connsiteY0" fmla="*/ 0 h 2654733"/>
                  <a:gd name="connsiteX1" fmla="*/ 2256788 w 2256788"/>
                  <a:gd name="connsiteY1" fmla="*/ 2653393 h 26547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2256788" h="2654733">
                    <a:moveTo>
                      <a:pt x="11609" y="0"/>
                    </a:moveTo>
                    <a:cubicBezTo>
                      <a:pt x="-31480" y="1351643"/>
                      <a:pt x="-74569" y="2703286"/>
                      <a:pt x="2256788" y="2653393"/>
                    </a:cubicBezTo>
                  </a:path>
                </a:pathLst>
              </a:custGeom>
              <a:noFill/>
              <a:ln w="12700" cap="flat" cmpd="sng" algn="ctr">
                <a:solidFill>
                  <a:sysClr val="windowText" lastClr="000000"/>
                </a:solidFill>
                <a:prstDash val="lgDash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GB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55" name="Freeform: Shape 58">
                <a:extLst>
                  <a:ext uri="{FF2B5EF4-FFF2-40B4-BE49-F238E27FC236}">
                    <a16:creationId xmlns:a16="http://schemas.microsoft.com/office/drawing/2014/main" id="{97851ACE-E6CD-45EB-9FC8-AB94AEF3C021}"/>
                  </a:ext>
                </a:extLst>
              </xdr:cNvPr>
              <xdr:cNvSpPr/>
            </xdr:nvSpPr>
            <xdr:spPr>
              <a:xfrm>
                <a:off x="12441110" y="12618357"/>
                <a:ext cx="3927" cy="1143000"/>
              </a:xfrm>
              <a:custGeom>
                <a:avLst/>
                <a:gdLst>
                  <a:gd name="connsiteX0" fmla="*/ 0 w 3927"/>
                  <a:gd name="connsiteY0" fmla="*/ 1143000 h 1143000"/>
                  <a:gd name="connsiteX1" fmla="*/ 0 w 3927"/>
                  <a:gd name="connsiteY1" fmla="*/ 0 h 11430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3927" h="1143000">
                    <a:moveTo>
                      <a:pt x="0" y="1143000"/>
                    </a:moveTo>
                    <a:cubicBezTo>
                      <a:pt x="3401" y="749526"/>
                      <a:pt x="6803" y="356053"/>
                      <a:pt x="0" y="0"/>
                    </a:cubicBezTo>
                  </a:path>
                </a:pathLst>
              </a:custGeom>
              <a:noFill/>
              <a:ln w="12700" cap="flat" cmpd="sng" algn="ctr">
                <a:solidFill>
                  <a:sysClr val="windowText" lastClr="000000"/>
                </a:solidFill>
                <a:prstDash val="lgDash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GB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3488892-0C6C-433B-8462-602D81E37F49}"/>
                </a:ext>
              </a:extLst>
            </xdr:cNvPr>
            <xdr:cNvCxnSpPr/>
          </xdr:nvCxnSpPr>
          <xdr:spPr>
            <a:xfrm flipH="1">
              <a:off x="12038919" y="14961507"/>
              <a:ext cx="2543403" cy="4531"/>
            </a:xfrm>
            <a:prstGeom prst="line">
              <a:avLst/>
            </a:prstGeom>
            <a:noFill/>
            <a:ln w="22225" cap="flat" cmpd="sng" algn="ctr">
              <a:solidFill>
                <a:sysClr val="windowText" lastClr="000000"/>
              </a:solidFill>
              <a:prstDash val="sysDot"/>
              <a:miter lim="800000"/>
            </a:ln>
            <a:effectLst/>
          </xdr:spPr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947DE74A-CCA0-405E-BC97-107E1DC78B18}"/>
                </a:ext>
              </a:extLst>
            </xdr:cNvPr>
            <xdr:cNvCxnSpPr/>
          </xdr:nvCxnSpPr>
          <xdr:spPr>
            <a:xfrm flipH="1">
              <a:off x="11907598" y="13659753"/>
              <a:ext cx="708922" cy="1819"/>
            </a:xfrm>
            <a:prstGeom prst="line">
              <a:avLst/>
            </a:prstGeom>
            <a:noFill/>
            <a:ln w="22225" cap="flat" cmpd="sng" algn="ctr">
              <a:solidFill>
                <a:sysClr val="windowText" lastClr="000000"/>
              </a:solidFill>
              <a:prstDash val="sysDot"/>
              <a:miter lim="800000"/>
            </a:ln>
            <a:effectLst/>
          </xdr:spPr>
        </xdr:cxnSp>
      </xdr:grpSp>
      <xdr:sp macro="" textlink="">
        <xdr:nvSpPr>
          <xdr:cNvPr id="48" name="Freeform: Shape 57">
            <a:extLst>
              <a:ext uri="{FF2B5EF4-FFF2-40B4-BE49-F238E27FC236}">
                <a16:creationId xmlns:a16="http://schemas.microsoft.com/office/drawing/2014/main" id="{423EB479-0CBD-4486-A328-94F0132FA3B5}"/>
              </a:ext>
            </a:extLst>
          </xdr:cNvPr>
          <xdr:cNvSpPr/>
        </xdr:nvSpPr>
        <xdr:spPr>
          <a:xfrm rot="5000549">
            <a:off x="17074946" y="17466076"/>
            <a:ext cx="761160" cy="2726470"/>
          </a:xfrm>
          <a:custGeom>
            <a:avLst/>
            <a:gdLst>
              <a:gd name="connsiteX0" fmla="*/ 11609 w 2256788"/>
              <a:gd name="connsiteY0" fmla="*/ 0 h 2654733"/>
              <a:gd name="connsiteX1" fmla="*/ 2256788 w 2256788"/>
              <a:gd name="connsiteY1" fmla="*/ 2653393 h 26547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56788" h="2654733">
                <a:moveTo>
                  <a:pt x="11609" y="0"/>
                </a:moveTo>
                <a:cubicBezTo>
                  <a:pt x="-31480" y="1351643"/>
                  <a:pt x="-74569" y="2703286"/>
                  <a:pt x="2256788" y="2653393"/>
                </a:cubicBezTo>
              </a:path>
            </a:pathLst>
          </a:custGeom>
          <a:noFill/>
          <a:ln w="12700" cap="flat" cmpd="sng" algn="ctr">
            <a:solidFill>
              <a:sysClr val="windowText" lastClr="000000"/>
            </a:solidFill>
            <a:prstDash val="lgDash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34</xdr:col>
      <xdr:colOff>81643</xdr:colOff>
      <xdr:row>84</xdr:row>
      <xdr:rowOff>176893</xdr:rowOff>
    </xdr:from>
    <xdr:to>
      <xdr:col>40</xdr:col>
      <xdr:colOff>369416</xdr:colOff>
      <xdr:row>105</xdr:row>
      <xdr:rowOff>136393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07E4CBDA-BB91-42F0-97BF-AE9CABAC3F7F}"/>
            </a:ext>
          </a:extLst>
        </xdr:cNvPr>
        <xdr:cNvGrpSpPr/>
      </xdr:nvGrpSpPr>
      <xdr:grpSpPr>
        <a:xfrm>
          <a:off x="25481643" y="16191593"/>
          <a:ext cx="4148573" cy="3960000"/>
          <a:chOff x="11219088" y="15837012"/>
          <a:chExt cx="3961701" cy="3960000"/>
        </a:xfrm>
      </xdr:grpSpPr>
      <xdr:graphicFrame macro="">
        <xdr:nvGraphicFramePr>
          <xdr:cNvPr id="57" name="Chart 56">
            <a:extLst>
              <a:ext uri="{FF2B5EF4-FFF2-40B4-BE49-F238E27FC236}">
                <a16:creationId xmlns:a16="http://schemas.microsoft.com/office/drawing/2014/main" id="{3181A004-F503-4750-9466-AC862B9A459E}"/>
              </a:ext>
            </a:extLst>
          </xdr:cNvPr>
          <xdr:cNvGraphicFramePr>
            <a:graphicFrameLocks/>
          </xdr:cNvGraphicFramePr>
        </xdr:nvGraphicFramePr>
        <xdr:xfrm>
          <a:off x="11219088" y="15837012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58" name="Freeform: Shape 52">
            <a:extLst>
              <a:ext uri="{FF2B5EF4-FFF2-40B4-BE49-F238E27FC236}">
                <a16:creationId xmlns:a16="http://schemas.microsoft.com/office/drawing/2014/main" id="{BD6F626C-E1E4-4F80-9E79-6C593516F430}"/>
              </a:ext>
            </a:extLst>
          </xdr:cNvPr>
          <xdr:cNvSpPr/>
        </xdr:nvSpPr>
        <xdr:spPr>
          <a:xfrm rot="10646568">
            <a:off x="11866844" y="17450998"/>
            <a:ext cx="335462" cy="1761079"/>
          </a:xfrm>
          <a:custGeom>
            <a:avLst/>
            <a:gdLst>
              <a:gd name="connsiteX0" fmla="*/ 2530929 w 2530929"/>
              <a:gd name="connsiteY0" fmla="*/ 0 h 2667000"/>
              <a:gd name="connsiteX1" fmla="*/ 1469572 w 2530929"/>
              <a:gd name="connsiteY1" fmla="*/ 1809750 h 2667000"/>
              <a:gd name="connsiteX2" fmla="*/ 0 w 2530929"/>
              <a:gd name="connsiteY2" fmla="*/ 2667000 h 2667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530929" h="2667000">
                <a:moveTo>
                  <a:pt x="2530929" y="0"/>
                </a:moveTo>
                <a:cubicBezTo>
                  <a:pt x="2211161" y="682625"/>
                  <a:pt x="1891393" y="1365250"/>
                  <a:pt x="1469572" y="1809750"/>
                </a:cubicBezTo>
                <a:cubicBezTo>
                  <a:pt x="1047750" y="2254250"/>
                  <a:pt x="523875" y="2460625"/>
                  <a:pt x="0" y="2667000"/>
                </a:cubicBezTo>
              </a:path>
            </a:pathLst>
          </a:custGeom>
          <a:noFill/>
          <a:ln w="12700" cap="flat" cmpd="sng" algn="ctr">
            <a:solidFill>
              <a:sysClr val="windowText" lastClr="000000"/>
            </a:solidFill>
            <a:prstDash val="lgDash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E8996336-B002-4D18-B874-4F69E145FCB2}"/>
              </a:ext>
            </a:extLst>
          </xdr:cNvPr>
          <xdr:cNvCxnSpPr/>
        </xdr:nvCxnSpPr>
        <xdr:spPr>
          <a:xfrm flipH="1">
            <a:off x="11956449" y="18628632"/>
            <a:ext cx="2597298" cy="112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2A9B0DFF-0F5F-4CDC-9F5D-E5CFDA3557D8}"/>
              </a:ext>
            </a:extLst>
          </xdr:cNvPr>
          <xdr:cNvCxnSpPr/>
        </xdr:nvCxnSpPr>
        <xdr:spPr>
          <a:xfrm flipH="1">
            <a:off x="11902037" y="17311119"/>
            <a:ext cx="392714" cy="1704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</xdr:grpSp>
    <xdr:clientData/>
  </xdr:twoCellAnchor>
  <xdr:twoCellAnchor editAs="oneCell">
    <xdr:from>
      <xdr:col>39</xdr:col>
      <xdr:colOff>0</xdr:colOff>
      <xdr:row>22</xdr:row>
      <xdr:rowOff>190499</xdr:rowOff>
    </xdr:from>
    <xdr:to>
      <xdr:col>45</xdr:col>
      <xdr:colOff>110931</xdr:colOff>
      <xdr:row>50</xdr:row>
      <xdr:rowOff>45356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21233C4-0EC2-4F53-810A-6EDC7E04D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632150" y="4235449"/>
          <a:ext cx="3768531" cy="5029200"/>
        </a:xfrm>
        <a:prstGeom prst="rect">
          <a:avLst/>
        </a:prstGeom>
      </xdr:spPr>
    </xdr:pic>
    <xdr:clientData/>
  </xdr:twoCellAnchor>
  <xdr:twoCellAnchor>
    <xdr:from>
      <xdr:col>34</xdr:col>
      <xdr:colOff>133350</xdr:colOff>
      <xdr:row>63</xdr:row>
      <xdr:rowOff>114300</xdr:rowOff>
    </xdr:from>
    <xdr:to>
      <xdr:col>40</xdr:col>
      <xdr:colOff>280969</xdr:colOff>
      <xdr:row>84</xdr:row>
      <xdr:rowOff>73800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181112E9-9A0A-45D8-A946-A65EAC0C0EA7}"/>
            </a:ext>
          </a:extLst>
        </xdr:cNvPr>
        <xdr:cNvGrpSpPr/>
      </xdr:nvGrpSpPr>
      <xdr:grpSpPr>
        <a:xfrm>
          <a:off x="25533350" y="12128500"/>
          <a:ext cx="4008419" cy="3960000"/>
          <a:chOff x="11249705" y="12176574"/>
          <a:chExt cx="3961701" cy="3960000"/>
        </a:xfrm>
      </xdr:grpSpPr>
      <xdr:graphicFrame macro="">
        <xdr:nvGraphicFramePr>
          <xdr:cNvPr id="63" name="Chart 62">
            <a:extLst>
              <a:ext uri="{FF2B5EF4-FFF2-40B4-BE49-F238E27FC236}">
                <a16:creationId xmlns:a16="http://schemas.microsoft.com/office/drawing/2014/main" id="{D893D539-11ED-43B1-A673-138FC280DFF5}"/>
              </a:ext>
            </a:extLst>
          </xdr:cNvPr>
          <xdr:cNvGraphicFramePr/>
        </xdr:nvGraphicFramePr>
        <xdr:xfrm>
          <a:off x="11249705" y="12176574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46F6E770-E96C-4CB4-9E4E-C06090ABB3B3}"/>
              </a:ext>
            </a:extLst>
          </xdr:cNvPr>
          <xdr:cNvCxnSpPr/>
        </xdr:nvCxnSpPr>
        <xdr:spPr>
          <a:xfrm flipV="1">
            <a:off x="11926661" y="12610420"/>
            <a:ext cx="1256959" cy="2917031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lgDash"/>
            <a:miter lim="800000"/>
          </a:ln>
          <a:effectLst/>
        </xdr:spPr>
      </xdr:cxnSp>
      <xdr:grpSp>
        <xdr:nvGrpSpPr>
          <xdr:cNvPr id="65" name="Group 64">
            <a:extLst>
              <a:ext uri="{FF2B5EF4-FFF2-40B4-BE49-F238E27FC236}">
                <a16:creationId xmlns:a16="http://schemas.microsoft.com/office/drawing/2014/main" id="{A366B023-A8DE-4EA8-928F-615F1FA66AFE}"/>
              </a:ext>
            </a:extLst>
          </xdr:cNvPr>
          <xdr:cNvGrpSpPr/>
        </xdr:nvGrpSpPr>
        <xdr:grpSpPr>
          <a:xfrm>
            <a:off x="12396106" y="12613821"/>
            <a:ext cx="2177143" cy="2641126"/>
            <a:chOff x="12396106" y="12613821"/>
            <a:chExt cx="2177143" cy="2641126"/>
          </a:xfrm>
        </xdr:grpSpPr>
        <xdr:sp macro="" textlink="">
          <xdr:nvSpPr>
            <xdr:cNvPr id="68" name="Freeform: Shape 57">
              <a:extLst>
                <a:ext uri="{FF2B5EF4-FFF2-40B4-BE49-F238E27FC236}">
                  <a16:creationId xmlns:a16="http://schemas.microsoft.com/office/drawing/2014/main" id="{7261E5F1-A855-42FC-B978-2C3AB0A50A57}"/>
                </a:ext>
              </a:extLst>
            </xdr:cNvPr>
            <xdr:cNvSpPr/>
          </xdr:nvSpPr>
          <xdr:spPr>
            <a:xfrm>
              <a:off x="12396106" y="13716000"/>
              <a:ext cx="2177143" cy="1538947"/>
            </a:xfrm>
            <a:custGeom>
              <a:avLst/>
              <a:gdLst>
                <a:gd name="connsiteX0" fmla="*/ 11609 w 2256788"/>
                <a:gd name="connsiteY0" fmla="*/ 0 h 2654733"/>
                <a:gd name="connsiteX1" fmla="*/ 2256788 w 2256788"/>
                <a:gd name="connsiteY1" fmla="*/ 2653393 h 265473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256788" h="2654733">
                  <a:moveTo>
                    <a:pt x="11609" y="0"/>
                  </a:moveTo>
                  <a:cubicBezTo>
                    <a:pt x="-31480" y="1351643"/>
                    <a:pt x="-74569" y="2703286"/>
                    <a:pt x="2256788" y="2653393"/>
                  </a:cubicBezTo>
                </a:path>
              </a:pathLst>
            </a:custGeom>
            <a:noFill/>
            <a:ln w="12700" cap="flat" cmpd="sng" algn="ctr">
              <a:solidFill>
                <a:sysClr val="windowText" lastClr="000000"/>
              </a:solidFill>
              <a:prstDash val="lgDash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GB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  <xdr:sp macro="" textlink="">
          <xdr:nvSpPr>
            <xdr:cNvPr id="69" name="Freeform: Shape 58">
              <a:extLst>
                <a:ext uri="{FF2B5EF4-FFF2-40B4-BE49-F238E27FC236}">
                  <a16:creationId xmlns:a16="http://schemas.microsoft.com/office/drawing/2014/main" id="{D9E66AE4-F420-463E-82C4-47AB26411CAF}"/>
                </a:ext>
              </a:extLst>
            </xdr:cNvPr>
            <xdr:cNvSpPr/>
          </xdr:nvSpPr>
          <xdr:spPr>
            <a:xfrm>
              <a:off x="12396107" y="12613821"/>
              <a:ext cx="3927" cy="1143000"/>
            </a:xfrm>
            <a:custGeom>
              <a:avLst/>
              <a:gdLst>
                <a:gd name="connsiteX0" fmla="*/ 0 w 3927"/>
                <a:gd name="connsiteY0" fmla="*/ 1143000 h 1143000"/>
                <a:gd name="connsiteX1" fmla="*/ 0 w 3927"/>
                <a:gd name="connsiteY1" fmla="*/ 0 h 1143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927" h="1143000">
                  <a:moveTo>
                    <a:pt x="0" y="1143000"/>
                  </a:moveTo>
                  <a:cubicBezTo>
                    <a:pt x="3401" y="749526"/>
                    <a:pt x="6803" y="356053"/>
                    <a:pt x="0" y="0"/>
                  </a:cubicBezTo>
                </a:path>
              </a:pathLst>
            </a:custGeom>
            <a:noFill/>
            <a:ln w="12700" cap="flat" cmpd="sng" algn="ctr">
              <a:solidFill>
                <a:sysClr val="windowText" lastClr="000000"/>
              </a:solidFill>
              <a:prstDash val="lgDash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GB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</xdr:grp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2B52C1E9-5AFA-4340-AFA7-8C1511F72E99}"/>
              </a:ext>
            </a:extLst>
          </xdr:cNvPr>
          <xdr:cNvCxnSpPr/>
        </xdr:nvCxnSpPr>
        <xdr:spPr>
          <a:xfrm flipH="1">
            <a:off x="12758964" y="14961507"/>
            <a:ext cx="1823357" cy="0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6F1E7FA1-C2C7-40D1-A2EB-36CE3772A8C8}"/>
              </a:ext>
            </a:extLst>
          </xdr:cNvPr>
          <xdr:cNvCxnSpPr/>
        </xdr:nvCxnSpPr>
        <xdr:spPr>
          <a:xfrm flipH="1">
            <a:off x="11921219" y="13661571"/>
            <a:ext cx="823231" cy="1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</xdr:grpSp>
    <xdr:clientData/>
  </xdr:twoCellAnchor>
  <xdr:twoCellAnchor>
    <xdr:from>
      <xdr:col>35</xdr:col>
      <xdr:colOff>412905</xdr:colOff>
      <xdr:row>87</xdr:row>
      <xdr:rowOff>79181</xdr:rowOff>
    </xdr:from>
    <xdr:to>
      <xdr:col>39</xdr:col>
      <xdr:colOff>429762</xdr:colOff>
      <xdr:row>93</xdr:row>
      <xdr:rowOff>29868</xdr:rowOff>
    </xdr:to>
    <xdr:sp macro="" textlink="">
      <xdr:nvSpPr>
        <xdr:cNvPr id="70" name="Freeform: Shape 52">
          <a:extLst>
            <a:ext uri="{FF2B5EF4-FFF2-40B4-BE49-F238E27FC236}">
              <a16:creationId xmlns:a16="http://schemas.microsoft.com/office/drawing/2014/main" id="{6EC5AF30-207B-4909-8DC8-85E696BDB8F2}"/>
            </a:ext>
          </a:extLst>
        </xdr:cNvPr>
        <xdr:cNvSpPr/>
      </xdr:nvSpPr>
      <xdr:spPr>
        <a:xfrm rot="10646568">
          <a:off x="26409805" y="16119281"/>
          <a:ext cx="2652107" cy="1055587"/>
        </a:xfrm>
        <a:custGeom>
          <a:avLst/>
          <a:gdLst>
            <a:gd name="connsiteX0" fmla="*/ 2530929 w 2530929"/>
            <a:gd name="connsiteY0" fmla="*/ 0 h 2667000"/>
            <a:gd name="connsiteX1" fmla="*/ 1469572 w 2530929"/>
            <a:gd name="connsiteY1" fmla="*/ 1809750 h 2667000"/>
            <a:gd name="connsiteX2" fmla="*/ 0 w 2530929"/>
            <a:gd name="connsiteY2" fmla="*/ 2667000 h 2667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530929" h="2667000">
              <a:moveTo>
                <a:pt x="2530929" y="0"/>
              </a:moveTo>
              <a:cubicBezTo>
                <a:pt x="2211161" y="682625"/>
                <a:pt x="1891393" y="1365250"/>
                <a:pt x="1469572" y="1809750"/>
              </a:cubicBezTo>
              <a:cubicBezTo>
                <a:pt x="1047750" y="2254250"/>
                <a:pt x="523875" y="2460625"/>
                <a:pt x="0" y="2667000"/>
              </a:cubicBezTo>
            </a:path>
          </a:pathLst>
        </a:custGeom>
        <a:noFill/>
        <a:ln w="12700" cap="flat" cmpd="sng" algn="ctr">
          <a:solidFill>
            <a:sysClr val="windowText" lastClr="000000"/>
          </a:solidFill>
          <a:prstDash val="lgDash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GB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0</xdr:colOff>
      <xdr:row>107</xdr:row>
      <xdr:rowOff>0</xdr:rowOff>
    </xdr:from>
    <xdr:to>
      <xdr:col>33</xdr:col>
      <xdr:colOff>342201</xdr:colOff>
      <xdr:row>127</xdr:row>
      <xdr:rowOff>150000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AE6E5D54-8095-43AA-8567-3F195FAFD269}"/>
            </a:ext>
          </a:extLst>
        </xdr:cNvPr>
        <xdr:cNvGrpSpPr/>
      </xdr:nvGrpSpPr>
      <xdr:grpSpPr>
        <a:xfrm>
          <a:off x="20929600" y="20396200"/>
          <a:ext cx="4203001" cy="3960000"/>
          <a:chOff x="11249705" y="12176574"/>
          <a:chExt cx="3961701" cy="3960000"/>
        </a:xfrm>
      </xdr:grpSpPr>
      <xdr:graphicFrame macro="">
        <xdr:nvGraphicFramePr>
          <xdr:cNvPr id="72" name="Chart 71">
            <a:extLst>
              <a:ext uri="{FF2B5EF4-FFF2-40B4-BE49-F238E27FC236}">
                <a16:creationId xmlns:a16="http://schemas.microsoft.com/office/drawing/2014/main" id="{673C9BE2-E252-4A15-A04C-6252A384AD29}"/>
              </a:ext>
            </a:extLst>
          </xdr:cNvPr>
          <xdr:cNvGraphicFramePr/>
        </xdr:nvGraphicFramePr>
        <xdr:xfrm>
          <a:off x="11249705" y="12176574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pSp>
        <xdr:nvGrpSpPr>
          <xdr:cNvPr id="73" name="Group 72">
            <a:extLst>
              <a:ext uri="{FF2B5EF4-FFF2-40B4-BE49-F238E27FC236}">
                <a16:creationId xmlns:a16="http://schemas.microsoft.com/office/drawing/2014/main" id="{F54040CF-A997-48EC-8B1C-1F51A517B474}"/>
              </a:ext>
            </a:extLst>
          </xdr:cNvPr>
          <xdr:cNvGrpSpPr/>
        </xdr:nvGrpSpPr>
        <xdr:grpSpPr>
          <a:xfrm>
            <a:off x="12449581" y="12594771"/>
            <a:ext cx="2123668" cy="2756803"/>
            <a:chOff x="12449581" y="12594771"/>
            <a:chExt cx="2123668" cy="2756803"/>
          </a:xfrm>
        </xdr:grpSpPr>
        <xdr:sp macro="" textlink="">
          <xdr:nvSpPr>
            <xdr:cNvPr id="76" name="Freeform: Shape 57">
              <a:extLst>
                <a:ext uri="{FF2B5EF4-FFF2-40B4-BE49-F238E27FC236}">
                  <a16:creationId xmlns:a16="http://schemas.microsoft.com/office/drawing/2014/main" id="{0A3A3750-1519-45FD-9238-1990DD5E2E45}"/>
                </a:ext>
              </a:extLst>
            </xdr:cNvPr>
            <xdr:cNvSpPr/>
          </xdr:nvSpPr>
          <xdr:spPr>
            <a:xfrm>
              <a:off x="12449581" y="13716000"/>
              <a:ext cx="2123668" cy="1635574"/>
            </a:xfrm>
            <a:custGeom>
              <a:avLst/>
              <a:gdLst>
                <a:gd name="connsiteX0" fmla="*/ 11609 w 2256788"/>
                <a:gd name="connsiteY0" fmla="*/ 0 h 2654733"/>
                <a:gd name="connsiteX1" fmla="*/ 2256788 w 2256788"/>
                <a:gd name="connsiteY1" fmla="*/ 2653393 h 265473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256788" h="2654733">
                  <a:moveTo>
                    <a:pt x="11609" y="0"/>
                  </a:moveTo>
                  <a:cubicBezTo>
                    <a:pt x="-31480" y="1351643"/>
                    <a:pt x="-74569" y="2703286"/>
                    <a:pt x="2256788" y="2653393"/>
                  </a:cubicBezTo>
                </a:path>
              </a:pathLst>
            </a:custGeom>
            <a:noFill/>
            <a:ln>
              <a:solidFill>
                <a:sysClr val="windowText" lastClr="000000"/>
              </a:solidFill>
              <a:prstDash val="lg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77" name="Freeform: Shape 58">
              <a:extLst>
                <a:ext uri="{FF2B5EF4-FFF2-40B4-BE49-F238E27FC236}">
                  <a16:creationId xmlns:a16="http://schemas.microsoft.com/office/drawing/2014/main" id="{F358F6A9-F678-4394-BADC-0B57FCE3FB61}"/>
                </a:ext>
              </a:extLst>
            </xdr:cNvPr>
            <xdr:cNvSpPr/>
          </xdr:nvSpPr>
          <xdr:spPr>
            <a:xfrm>
              <a:off x="12461217" y="12594771"/>
              <a:ext cx="3927" cy="1143000"/>
            </a:xfrm>
            <a:custGeom>
              <a:avLst/>
              <a:gdLst>
                <a:gd name="connsiteX0" fmla="*/ 0 w 3927"/>
                <a:gd name="connsiteY0" fmla="*/ 1143000 h 1143000"/>
                <a:gd name="connsiteX1" fmla="*/ 0 w 3927"/>
                <a:gd name="connsiteY1" fmla="*/ 0 h 1143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927" h="1143000">
                  <a:moveTo>
                    <a:pt x="0" y="1143000"/>
                  </a:moveTo>
                  <a:cubicBezTo>
                    <a:pt x="3401" y="749526"/>
                    <a:pt x="6803" y="356053"/>
                    <a:pt x="0" y="0"/>
                  </a:cubicBezTo>
                </a:path>
              </a:pathLst>
            </a:custGeom>
            <a:noFill/>
            <a:ln>
              <a:solidFill>
                <a:sysClr val="windowText" lastClr="000000"/>
              </a:solidFill>
              <a:prstDash val="lg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04BD1C2-8FE4-489B-969A-6FBF75CFF3FB}"/>
              </a:ext>
            </a:extLst>
          </xdr:cNvPr>
          <xdr:cNvCxnSpPr/>
        </xdr:nvCxnSpPr>
        <xdr:spPr>
          <a:xfrm flipH="1">
            <a:off x="12758964" y="14961507"/>
            <a:ext cx="1823357" cy="0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E9A3565D-3256-4970-94B6-89510B8E887F}"/>
              </a:ext>
            </a:extLst>
          </xdr:cNvPr>
          <xdr:cNvCxnSpPr/>
        </xdr:nvCxnSpPr>
        <xdr:spPr>
          <a:xfrm flipH="1">
            <a:off x="11921219" y="13661571"/>
            <a:ext cx="823231" cy="1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0</xdr:colOff>
      <xdr:row>107</xdr:row>
      <xdr:rowOff>0</xdr:rowOff>
    </xdr:from>
    <xdr:to>
      <xdr:col>40</xdr:col>
      <xdr:colOff>287773</xdr:colOff>
      <xdr:row>127</xdr:row>
      <xdr:rowOff>150000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8FA0A9F6-E8BC-4ED9-AE7D-9D32CDA6ACAD}"/>
            </a:ext>
          </a:extLst>
        </xdr:cNvPr>
        <xdr:cNvGrpSpPr/>
      </xdr:nvGrpSpPr>
      <xdr:grpSpPr>
        <a:xfrm>
          <a:off x="25400000" y="20396200"/>
          <a:ext cx="4148573" cy="3960000"/>
          <a:chOff x="11219088" y="15837012"/>
          <a:chExt cx="3961701" cy="3960000"/>
        </a:xfrm>
      </xdr:grpSpPr>
      <xdr:graphicFrame macro="">
        <xdr:nvGraphicFramePr>
          <xdr:cNvPr id="79" name="Chart 78">
            <a:extLst>
              <a:ext uri="{FF2B5EF4-FFF2-40B4-BE49-F238E27FC236}">
                <a16:creationId xmlns:a16="http://schemas.microsoft.com/office/drawing/2014/main" id="{AFFEE983-9087-4D8B-BC50-600864A8E507}"/>
              </a:ext>
            </a:extLst>
          </xdr:cNvPr>
          <xdr:cNvGraphicFramePr>
            <a:graphicFrameLocks/>
          </xdr:cNvGraphicFramePr>
        </xdr:nvGraphicFramePr>
        <xdr:xfrm>
          <a:off x="11219088" y="15837012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sp macro="" textlink="">
        <xdr:nvSpPr>
          <xdr:cNvPr id="80" name="Freeform: Shape 52">
            <a:extLst>
              <a:ext uri="{FF2B5EF4-FFF2-40B4-BE49-F238E27FC236}">
                <a16:creationId xmlns:a16="http://schemas.microsoft.com/office/drawing/2014/main" id="{DC18DE88-B934-4ED7-A3B2-FBCB41E71346}"/>
              </a:ext>
            </a:extLst>
          </xdr:cNvPr>
          <xdr:cNvSpPr/>
        </xdr:nvSpPr>
        <xdr:spPr>
          <a:xfrm rot="10646568">
            <a:off x="11900222" y="18565171"/>
            <a:ext cx="187160" cy="640252"/>
          </a:xfrm>
          <a:custGeom>
            <a:avLst/>
            <a:gdLst>
              <a:gd name="connsiteX0" fmla="*/ 2530929 w 2530929"/>
              <a:gd name="connsiteY0" fmla="*/ 0 h 2667000"/>
              <a:gd name="connsiteX1" fmla="*/ 1469572 w 2530929"/>
              <a:gd name="connsiteY1" fmla="*/ 1809750 h 2667000"/>
              <a:gd name="connsiteX2" fmla="*/ 0 w 2530929"/>
              <a:gd name="connsiteY2" fmla="*/ 2667000 h 2667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530929" h="2667000">
                <a:moveTo>
                  <a:pt x="2530929" y="0"/>
                </a:moveTo>
                <a:cubicBezTo>
                  <a:pt x="2211161" y="682625"/>
                  <a:pt x="1891393" y="1365250"/>
                  <a:pt x="1469572" y="1809750"/>
                </a:cubicBezTo>
                <a:cubicBezTo>
                  <a:pt x="1047750" y="2254250"/>
                  <a:pt x="523875" y="2460625"/>
                  <a:pt x="0" y="2667000"/>
                </a:cubicBezTo>
              </a:path>
            </a:pathLst>
          </a:custGeom>
          <a:noFill/>
          <a:ln w="12700" cap="flat" cmpd="sng" algn="ctr">
            <a:solidFill>
              <a:sysClr val="windowText" lastClr="000000"/>
            </a:solidFill>
            <a:prstDash val="lgDash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F96E6908-D586-428A-8281-5407BC58C410}"/>
              </a:ext>
            </a:extLst>
          </xdr:cNvPr>
          <xdr:cNvCxnSpPr/>
        </xdr:nvCxnSpPr>
        <xdr:spPr>
          <a:xfrm flipH="1">
            <a:off x="12057510" y="18619107"/>
            <a:ext cx="2500118" cy="112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EB2A5605-9FA5-4B37-AAEA-803C87B88777}"/>
              </a:ext>
            </a:extLst>
          </xdr:cNvPr>
          <xdr:cNvCxnSpPr/>
        </xdr:nvCxnSpPr>
        <xdr:spPr>
          <a:xfrm flipH="1">
            <a:off x="11902037" y="17311119"/>
            <a:ext cx="173619" cy="1704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</xdr:grpSp>
    <xdr:clientData/>
  </xdr:twoCellAnchor>
  <xdr:twoCellAnchor>
    <xdr:from>
      <xdr:col>35</xdr:col>
      <xdr:colOff>243787</xdr:colOff>
      <xdr:row>118</xdr:row>
      <xdr:rowOff>9772</xdr:rowOff>
    </xdr:from>
    <xdr:to>
      <xdr:col>39</xdr:col>
      <xdr:colOff>243020</xdr:colOff>
      <xdr:row>120</xdr:row>
      <xdr:rowOff>170878</xdr:rowOff>
    </xdr:to>
    <xdr:sp macro="" textlink="">
      <xdr:nvSpPr>
        <xdr:cNvPr id="83" name="Freeform: Shape 52">
          <a:extLst>
            <a:ext uri="{FF2B5EF4-FFF2-40B4-BE49-F238E27FC236}">
              <a16:creationId xmlns:a16="http://schemas.microsoft.com/office/drawing/2014/main" id="{35348101-3B36-49A0-9A8C-6D4C6324DD92}"/>
            </a:ext>
          </a:extLst>
        </xdr:cNvPr>
        <xdr:cNvSpPr/>
      </xdr:nvSpPr>
      <xdr:spPr>
        <a:xfrm rot="10646568">
          <a:off x="26240687" y="21758522"/>
          <a:ext cx="2634483" cy="529406"/>
        </a:xfrm>
        <a:custGeom>
          <a:avLst/>
          <a:gdLst>
            <a:gd name="connsiteX0" fmla="*/ 2530929 w 2530929"/>
            <a:gd name="connsiteY0" fmla="*/ 0 h 2667000"/>
            <a:gd name="connsiteX1" fmla="*/ 1469572 w 2530929"/>
            <a:gd name="connsiteY1" fmla="*/ 1809750 h 2667000"/>
            <a:gd name="connsiteX2" fmla="*/ 0 w 2530929"/>
            <a:gd name="connsiteY2" fmla="*/ 2667000 h 2667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530929" h="2667000">
              <a:moveTo>
                <a:pt x="2530929" y="0"/>
              </a:moveTo>
              <a:cubicBezTo>
                <a:pt x="2211161" y="682625"/>
                <a:pt x="1891393" y="1365250"/>
                <a:pt x="1469572" y="1809750"/>
              </a:cubicBezTo>
              <a:cubicBezTo>
                <a:pt x="1047750" y="2254250"/>
                <a:pt x="523875" y="2460625"/>
                <a:pt x="0" y="2667000"/>
              </a:cubicBezTo>
            </a:path>
          </a:pathLst>
        </a:custGeom>
        <a:noFill/>
        <a:ln w="12700" cap="flat" cmpd="sng" algn="ctr">
          <a:solidFill>
            <a:sysClr val="windowText" lastClr="000000"/>
          </a:solidFill>
          <a:prstDash val="lgDash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GB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0</xdr:colOff>
      <xdr:row>129</xdr:row>
      <xdr:rowOff>0</xdr:rowOff>
    </xdr:from>
    <xdr:to>
      <xdr:col>33</xdr:col>
      <xdr:colOff>342201</xdr:colOff>
      <xdr:row>149</xdr:row>
      <xdr:rowOff>150000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621D5F81-9001-488E-AFBD-D4CFE0A7C39D}"/>
            </a:ext>
          </a:extLst>
        </xdr:cNvPr>
        <xdr:cNvGrpSpPr/>
      </xdr:nvGrpSpPr>
      <xdr:grpSpPr>
        <a:xfrm>
          <a:off x="20929600" y="24587200"/>
          <a:ext cx="4203001" cy="3960000"/>
          <a:chOff x="11249705" y="12176574"/>
          <a:chExt cx="3961701" cy="3960000"/>
        </a:xfrm>
      </xdr:grpSpPr>
      <xdr:graphicFrame macro="">
        <xdr:nvGraphicFramePr>
          <xdr:cNvPr id="85" name="Chart 84">
            <a:extLst>
              <a:ext uri="{FF2B5EF4-FFF2-40B4-BE49-F238E27FC236}">
                <a16:creationId xmlns:a16="http://schemas.microsoft.com/office/drawing/2014/main" id="{145DF168-753D-4EFB-8625-DB44D9F7B2BD}"/>
              </a:ext>
            </a:extLst>
          </xdr:cNvPr>
          <xdr:cNvGraphicFramePr/>
        </xdr:nvGraphicFramePr>
        <xdr:xfrm>
          <a:off x="11249705" y="12176574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4FB2D3DE-2043-4125-A374-53B57AC0AD67}"/>
              </a:ext>
            </a:extLst>
          </xdr:cNvPr>
          <xdr:cNvCxnSpPr/>
        </xdr:nvCxnSpPr>
        <xdr:spPr>
          <a:xfrm>
            <a:off x="13635884" y="14760121"/>
            <a:ext cx="174" cy="787599"/>
          </a:xfrm>
          <a:prstGeom prst="line">
            <a:avLst/>
          </a:prstGeom>
          <a:ln w="22225">
            <a:solidFill>
              <a:sysClr val="windowText" lastClr="000000"/>
            </a:solidFill>
            <a:prstDash val="sys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485775</xdr:colOff>
      <xdr:row>122</xdr:row>
      <xdr:rowOff>76200</xdr:rowOff>
    </xdr:from>
    <xdr:to>
      <xdr:col>47</xdr:col>
      <xdr:colOff>325873</xdr:colOff>
      <xdr:row>143</xdr:row>
      <xdr:rowOff>35700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19BDD863-C60B-429D-B374-CDCB1831AE58}"/>
            </a:ext>
          </a:extLst>
        </xdr:cNvPr>
        <xdr:cNvGrpSpPr/>
      </xdr:nvGrpSpPr>
      <xdr:grpSpPr>
        <a:xfrm>
          <a:off x="29746575" y="23329900"/>
          <a:ext cx="4107298" cy="3960000"/>
          <a:chOff x="11219088" y="15837012"/>
          <a:chExt cx="3961701" cy="3960000"/>
        </a:xfrm>
      </xdr:grpSpPr>
      <xdr:graphicFrame macro="">
        <xdr:nvGraphicFramePr>
          <xdr:cNvPr id="88" name="Chart 87">
            <a:extLst>
              <a:ext uri="{FF2B5EF4-FFF2-40B4-BE49-F238E27FC236}">
                <a16:creationId xmlns:a16="http://schemas.microsoft.com/office/drawing/2014/main" id="{8093873E-DBD4-4ECF-BF1B-E1086391ED53}"/>
              </a:ext>
            </a:extLst>
          </xdr:cNvPr>
          <xdr:cNvGraphicFramePr>
            <a:graphicFrameLocks/>
          </xdr:cNvGraphicFramePr>
        </xdr:nvGraphicFramePr>
        <xdr:xfrm>
          <a:off x="11219088" y="15837012"/>
          <a:ext cx="3961701" cy="39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89" name="Freeform: Shape 52">
            <a:extLst>
              <a:ext uri="{FF2B5EF4-FFF2-40B4-BE49-F238E27FC236}">
                <a16:creationId xmlns:a16="http://schemas.microsoft.com/office/drawing/2014/main" id="{F0020C87-5AEF-48E6-AD3E-ECAD9CEA96A8}"/>
              </a:ext>
            </a:extLst>
          </xdr:cNvPr>
          <xdr:cNvSpPr/>
        </xdr:nvSpPr>
        <xdr:spPr>
          <a:xfrm rot="10646568">
            <a:off x="11900222" y="18565171"/>
            <a:ext cx="187160" cy="640252"/>
          </a:xfrm>
          <a:custGeom>
            <a:avLst/>
            <a:gdLst>
              <a:gd name="connsiteX0" fmla="*/ 2530929 w 2530929"/>
              <a:gd name="connsiteY0" fmla="*/ 0 h 2667000"/>
              <a:gd name="connsiteX1" fmla="*/ 1469572 w 2530929"/>
              <a:gd name="connsiteY1" fmla="*/ 1809750 h 2667000"/>
              <a:gd name="connsiteX2" fmla="*/ 0 w 2530929"/>
              <a:gd name="connsiteY2" fmla="*/ 2667000 h 2667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530929" h="2667000">
                <a:moveTo>
                  <a:pt x="2530929" y="0"/>
                </a:moveTo>
                <a:cubicBezTo>
                  <a:pt x="2211161" y="682625"/>
                  <a:pt x="1891393" y="1365250"/>
                  <a:pt x="1469572" y="1809750"/>
                </a:cubicBezTo>
                <a:cubicBezTo>
                  <a:pt x="1047750" y="2254250"/>
                  <a:pt x="523875" y="2460625"/>
                  <a:pt x="0" y="2667000"/>
                </a:cubicBezTo>
              </a:path>
            </a:pathLst>
          </a:custGeom>
          <a:noFill/>
          <a:ln w="12700" cap="flat" cmpd="sng" algn="ctr">
            <a:solidFill>
              <a:sysClr val="windowText" lastClr="000000"/>
            </a:solidFill>
            <a:prstDash val="lgDash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61EF578E-FB68-4C01-8D69-045DC044108E}"/>
              </a:ext>
            </a:extLst>
          </xdr:cNvPr>
          <xdr:cNvCxnSpPr/>
        </xdr:nvCxnSpPr>
        <xdr:spPr>
          <a:xfrm flipH="1">
            <a:off x="12057510" y="18619107"/>
            <a:ext cx="2500118" cy="112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55E58EBD-79D4-4C40-9A5D-33BD76356474}"/>
              </a:ext>
            </a:extLst>
          </xdr:cNvPr>
          <xdr:cNvCxnSpPr/>
        </xdr:nvCxnSpPr>
        <xdr:spPr>
          <a:xfrm flipH="1">
            <a:off x="11902037" y="17311119"/>
            <a:ext cx="173619" cy="1704"/>
          </a:xfrm>
          <a:prstGeom prst="line">
            <a:avLst/>
          </a:prstGeom>
          <a:noFill/>
          <a:ln w="22225" cap="flat" cmpd="sng" algn="ctr">
            <a:solidFill>
              <a:sysClr val="windowText" lastClr="000000"/>
            </a:solidFill>
            <a:prstDash val="sysDot"/>
            <a:miter lim="800000"/>
          </a:ln>
          <a:effectLst/>
        </xdr:spPr>
      </xdr:cxnSp>
    </xdr:grpSp>
    <xdr:clientData/>
  </xdr:twoCellAnchor>
  <xdr:twoCellAnchor>
    <xdr:from>
      <xdr:col>34</xdr:col>
      <xdr:colOff>0</xdr:colOff>
      <xdr:row>129</xdr:row>
      <xdr:rowOff>0</xdr:rowOff>
    </xdr:from>
    <xdr:to>
      <xdr:col>40</xdr:col>
      <xdr:colOff>237426</xdr:colOff>
      <xdr:row>149</xdr:row>
      <xdr:rowOff>150000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AC39FEE2-6904-47C1-9A71-ACA7179F9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15240</xdr:colOff>
      <xdr:row>131</xdr:row>
      <xdr:rowOff>68580</xdr:rowOff>
    </xdr:from>
    <xdr:to>
      <xdr:col>36</xdr:col>
      <xdr:colOff>16190</xdr:colOff>
      <xdr:row>146</xdr:row>
      <xdr:rowOff>125055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D92150FA-7BE4-4627-84BA-D2AF24720A09}"/>
            </a:ext>
          </a:extLst>
        </xdr:cNvPr>
        <xdr:cNvCxnSpPr/>
      </xdr:nvCxnSpPr>
      <xdr:spPr>
        <a:xfrm flipH="1">
          <a:off x="26621740" y="24211280"/>
          <a:ext cx="950" cy="2818725"/>
        </a:xfrm>
        <a:prstGeom prst="line">
          <a:avLst/>
        </a:prstGeom>
        <a:noFill/>
        <a:ln w="22225" cap="flat" cmpd="sng" algn="ctr">
          <a:solidFill>
            <a:sysClr val="windowText" lastClr="000000"/>
          </a:solidFill>
          <a:prstDash val="sysDot"/>
          <a:miter lim="800000"/>
        </a:ln>
        <a:effectLst/>
      </xdr:spPr>
    </xdr:cxnSp>
    <xdr:clientData/>
  </xdr:twoCellAnchor>
  <xdr:twoCellAnchor>
    <xdr:from>
      <xdr:col>64</xdr:col>
      <xdr:colOff>0</xdr:colOff>
      <xdr:row>24</xdr:row>
      <xdr:rowOff>176212</xdr:rowOff>
    </xdr:from>
    <xdr:to>
      <xdr:col>71</xdr:col>
      <xdr:colOff>28575</xdr:colOff>
      <xdr:row>37</xdr:row>
      <xdr:rowOff>152400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24439691-2CDA-4311-AC19-3AB50CCA2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62</xdr:col>
      <xdr:colOff>0</xdr:colOff>
      <xdr:row>39</xdr:row>
      <xdr:rowOff>28575</xdr:rowOff>
    </xdr:from>
    <xdr:to>
      <xdr:col>68</xdr:col>
      <xdr:colOff>257175</xdr:colOff>
      <xdr:row>52</xdr:row>
      <xdr:rowOff>4763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CF4AA893-0014-4FD1-93C4-8C1630381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68</xdr:col>
      <xdr:colOff>571500</xdr:colOff>
      <xdr:row>39</xdr:row>
      <xdr:rowOff>28575</xdr:rowOff>
    </xdr:from>
    <xdr:to>
      <xdr:col>75</xdr:col>
      <xdr:colOff>600075</xdr:colOff>
      <xdr:row>52</xdr:row>
      <xdr:rowOff>4763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4E18633D-5E9D-4B89-845D-9D3600732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1</xdr:colOff>
      <xdr:row>4</xdr:row>
      <xdr:rowOff>0</xdr:rowOff>
    </xdr:from>
    <xdr:to>
      <xdr:col>71</xdr:col>
      <xdr:colOff>585109</xdr:colOff>
      <xdr:row>24</xdr:row>
      <xdr:rowOff>0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BA6AAF35-2756-4BD0-A948-1AE9FF049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107</xdr:col>
      <xdr:colOff>0</xdr:colOff>
      <xdr:row>3</xdr:row>
      <xdr:rowOff>0</xdr:rowOff>
    </xdr:from>
    <xdr:to>
      <xdr:col>114</xdr:col>
      <xdr:colOff>585108</xdr:colOff>
      <xdr:row>23</xdr:row>
      <xdr:rowOff>0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7AF347F3-2E53-4BA0-9F79-C0A7CB719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107</xdr:col>
      <xdr:colOff>0</xdr:colOff>
      <xdr:row>24</xdr:row>
      <xdr:rowOff>0</xdr:rowOff>
    </xdr:from>
    <xdr:to>
      <xdr:col>114</xdr:col>
      <xdr:colOff>585108</xdr:colOff>
      <xdr:row>44</xdr:row>
      <xdr:rowOff>0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A8285A75-C858-44A8-9062-C1E18A475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141</xdr:col>
      <xdr:colOff>619124</xdr:colOff>
      <xdr:row>3</xdr:row>
      <xdr:rowOff>3572</xdr:rowOff>
    </xdr:from>
    <xdr:to>
      <xdr:col>152</xdr:col>
      <xdr:colOff>619124</xdr:colOff>
      <xdr:row>29</xdr:row>
      <xdr:rowOff>11906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1BFAF39-0744-423A-81B4-1E053A50E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142</xdr:col>
      <xdr:colOff>0</xdr:colOff>
      <xdr:row>30</xdr:row>
      <xdr:rowOff>0</xdr:rowOff>
    </xdr:from>
    <xdr:to>
      <xdr:col>153</xdr:col>
      <xdr:colOff>0</xdr:colOff>
      <xdr:row>56</xdr:row>
      <xdr:rowOff>8334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96B684C9-3730-4FB3-B2CB-8904959E2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142</xdr:col>
      <xdr:colOff>0</xdr:colOff>
      <xdr:row>57</xdr:row>
      <xdr:rowOff>0</xdr:rowOff>
    </xdr:from>
    <xdr:to>
      <xdr:col>153</xdr:col>
      <xdr:colOff>0</xdr:colOff>
      <xdr:row>83</xdr:row>
      <xdr:rowOff>8334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F17E89F6-D88B-455C-A556-94F14FC52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205</xdr:col>
      <xdr:colOff>0</xdr:colOff>
      <xdr:row>3</xdr:row>
      <xdr:rowOff>0</xdr:rowOff>
    </xdr:from>
    <xdr:to>
      <xdr:col>212</xdr:col>
      <xdr:colOff>604158</xdr:colOff>
      <xdr:row>23</xdr:row>
      <xdr:rowOff>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4EB94D61-995B-4E8A-A9A7-6807EFB85A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223</xdr:col>
      <xdr:colOff>0</xdr:colOff>
      <xdr:row>4</xdr:row>
      <xdr:rowOff>0</xdr:rowOff>
    </xdr:from>
    <xdr:to>
      <xdr:col>230</xdr:col>
      <xdr:colOff>604158</xdr:colOff>
      <xdr:row>24</xdr:row>
      <xdr:rowOff>0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8DC45829-7820-4F75-B6C3-502E986DA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242</xdr:col>
      <xdr:colOff>0</xdr:colOff>
      <xdr:row>5</xdr:row>
      <xdr:rowOff>0</xdr:rowOff>
    </xdr:from>
    <xdr:to>
      <xdr:col>249</xdr:col>
      <xdr:colOff>604158</xdr:colOff>
      <xdr:row>25</xdr:row>
      <xdr:rowOff>0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E89F0A52-0441-4002-A471-D183D551C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0.3638</cdr:x>
      <cdr:y>0.10523</cdr:y>
    </cdr:from>
    <cdr:to>
      <cdr:x>0.3638</cdr:x>
      <cdr:y>0.84787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A3DF210-5987-4A9A-AE08-C82BCC27B4C6}"/>
            </a:ext>
          </a:extLst>
        </cdr:cNvPr>
        <cdr:cNvCxnSpPr/>
      </cdr:nvCxnSpPr>
      <cdr:spPr>
        <a:xfrm xmlns:a="http://schemas.openxmlformats.org/drawingml/2006/main" flipV="1">
          <a:off x="1440657" y="416720"/>
          <a:ext cx="0" cy="294084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ysClr val="windowText" lastClr="000000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0.2015</cdr:x>
      <cdr:y>0.10996</cdr:y>
    </cdr:from>
    <cdr:to>
      <cdr:x>0.2015</cdr:x>
      <cdr:y>0.84873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53007C54-34E1-4D74-A8C1-5BBFF0C6B809}"/>
            </a:ext>
          </a:extLst>
        </cdr:cNvPr>
        <cdr:cNvCxnSpPr/>
      </cdr:nvCxnSpPr>
      <cdr:spPr>
        <a:xfrm xmlns:a="http://schemas.openxmlformats.org/drawingml/2006/main" flipH="1" flipV="1">
          <a:off x="797381" y="435429"/>
          <a:ext cx="1" cy="292553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6350" cap="flat" cmpd="sng" algn="ctr">
          <a:solidFill>
            <a:sysClr val="windowText" lastClr="000000"/>
          </a:solidFill>
          <a:prstDash val="lgDash"/>
          <a:miter lim="800000"/>
        </a:ln>
        <a:effectLst xmlns:a="http://schemas.openxmlformats.org/drawingml/2006/main"/>
      </cdr:spPr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0.17323</cdr:x>
      <cdr:y>0.0932</cdr:y>
    </cdr:from>
    <cdr:to>
      <cdr:x>0.17323</cdr:x>
      <cdr:y>0.83584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A3DF210-5987-4A9A-AE08-C82BCC27B4C6}"/>
            </a:ext>
          </a:extLst>
        </cdr:cNvPr>
        <cdr:cNvCxnSpPr/>
      </cdr:nvCxnSpPr>
      <cdr:spPr>
        <a:xfrm xmlns:a="http://schemas.openxmlformats.org/drawingml/2006/main" flipV="1">
          <a:off x="707119" y="369086"/>
          <a:ext cx="0" cy="294085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ysClr val="windowText" lastClr="000000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0.17323</cdr:x>
      <cdr:y>0.0932</cdr:y>
    </cdr:from>
    <cdr:to>
      <cdr:x>0.17323</cdr:x>
      <cdr:y>0.83584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A3DF210-5987-4A9A-AE08-C82BCC27B4C6}"/>
            </a:ext>
          </a:extLst>
        </cdr:cNvPr>
        <cdr:cNvCxnSpPr/>
      </cdr:nvCxnSpPr>
      <cdr:spPr>
        <a:xfrm xmlns:a="http://schemas.openxmlformats.org/drawingml/2006/main" flipV="1">
          <a:off x="707119" y="369086"/>
          <a:ext cx="0" cy="294085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ysClr val="windowText" lastClr="000000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0.17323</cdr:x>
      <cdr:y>0.0932</cdr:y>
    </cdr:from>
    <cdr:to>
      <cdr:x>0.17323</cdr:x>
      <cdr:y>0.83584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A3DF210-5987-4A9A-AE08-C82BCC27B4C6}"/>
            </a:ext>
          </a:extLst>
        </cdr:cNvPr>
        <cdr:cNvCxnSpPr/>
      </cdr:nvCxnSpPr>
      <cdr:spPr>
        <a:xfrm xmlns:a="http://schemas.openxmlformats.org/drawingml/2006/main" flipV="1">
          <a:off x="707119" y="369086"/>
          <a:ext cx="0" cy="294085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ysClr val="windowText" lastClr="000000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rch&amp;CivilEng\ResearchProjects\RJBall\RC-AR1141\BARRIE\PhD\CEMENTITIOUS\200%20and%2050%20kN%20MACHINE\compressive%20and%20flexure\Comp%20and%20flex%20tests%20summer%20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HD\CEMENTITIOUS\200%20and%2050%20kN%20MACHINE\compressive%20and%20flexure\Comp%20and%20flex%20tests%20summer%2020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HD\CEMENTITIOUS\RHEOMETER\TA%20Rheometer\round%202\osc\Summer%202018%202nd%20round%20OSC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rch&amp;CivilEng\ResearchProjects\RJBall\RC-AR1141\BARRIE\PhD\CEMENTITIOUS\200%20and%2050%20kN%20MACHINE\large%20syringe%20force%20tests\large%20syringe%20force%20required%20tests%20summer%20201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rch&amp;CivilEng\ResearchProjects\RJBall\RC-AR1141\BARRIE\PhD\CEMENTITIOUS\RHEOMETER\TA%20Rheometer\round%202%202018\osc\Summer%202018%202nd%20round%20OS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d272/Documents/BATH%20UNIVERSITY%20COMPLETE/PHD/CEMENTITIOUS/200%20and%2050%20kN%20MACHINE/compressive%20and%20flexure/Comp%20and%20flex%20tests%20summer%2020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rch&amp;CivilEng\ResearchProjects\RJBall\RC-AR1141\BARRIE\PhD\CEMENTITIOUS\workshop%20and%20joint%20paper\June%20-%20july%20workshop\May%20-%20July%202018%20workshop%20week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e%20dams%20family/Documents/PHD/Year%202/summer%202018%20second%20round%20FLOW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e%20dams%20family/Documents/PHD/Year%202/large%20syringe%20force%20required%20tests%20summer%202018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HD\CEMENTITIOUS\200%20and%2050%20kN%20MACHINE\large%20syringe%20force%20tests\large%20syringe%20force%20required%20tests%20summer%202018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/Users/bd272/Documents/BATH%20UNIVERSITY%20COMPLETE/PHD/LATEX/08%20NATURE%20PAPER/sent%20to%20imperial%2002112018/Barrie%20Dams%20Nature%20paper%20data%20collection/07%20Barrie%20Dams%20Summer%202018%20flow%20rheology%20tests%20on%20fresh%20mixes%20-%20viscosity%20profiles.xlsx?7A0577FF" TargetMode="External"/><Relationship Id="rId1" Type="http://schemas.openxmlformats.org/officeDocument/2006/relationships/externalLinkPath" Target="file:///\\7A0577FF\07%20Barrie%20Dams%20Summer%202018%20flow%20rheology%20tests%20on%20fresh%20mixes%20-%20viscosity%20profi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and density"/>
      <sheetName val="Graphs and strengths"/>
      <sheetName val="Flex 28 days"/>
      <sheetName val="Comp 28 days"/>
    </sheetNames>
    <sheetDataSet>
      <sheetData sheetId="0"/>
      <sheetData sheetId="1">
        <row r="14">
          <cell r="V14">
            <v>6.9299843750000001</v>
          </cell>
          <cell r="W14">
            <v>7.7742187500000002</v>
          </cell>
          <cell r="X14">
            <v>0.84423437500000009</v>
          </cell>
          <cell r="Y14">
            <v>5.9720859375000002</v>
          </cell>
          <cell r="Z14">
            <v>0.95789843749999992</v>
          </cell>
        </row>
        <row r="15">
          <cell r="V15">
            <v>3.7706927083333337</v>
          </cell>
          <cell r="W15">
            <v>3.8426718750000002</v>
          </cell>
          <cell r="X15">
            <v>7.1979166666666483E-2</v>
          </cell>
          <cell r="Y15">
            <v>3.6619687500000002</v>
          </cell>
          <cell r="Z15">
            <v>0.10872395833333348</v>
          </cell>
        </row>
        <row r="16">
          <cell r="V16">
            <v>4.342911458333333</v>
          </cell>
          <cell r="W16">
            <v>4.4658437500000003</v>
          </cell>
          <cell r="X16">
            <v>0.1229322916666673</v>
          </cell>
          <cell r="Y16">
            <v>4.1953437500000001</v>
          </cell>
          <cell r="Z16">
            <v>0.14756770833333288</v>
          </cell>
        </row>
        <row r="17">
          <cell r="V17">
            <v>3.2818385416666662</v>
          </cell>
          <cell r="W17">
            <v>3.536453125</v>
          </cell>
          <cell r="X17">
            <v>0.25461458333333375</v>
          </cell>
          <cell r="Y17">
            <v>2.9294687499999998</v>
          </cell>
          <cell r="Z17">
            <v>0.35236979166666638</v>
          </cell>
        </row>
        <row r="30">
          <cell r="V30">
            <v>24.641250000000003</v>
          </cell>
          <cell r="W30">
            <v>26.243749999999999</v>
          </cell>
          <cell r="X30">
            <v>1.6024999999999956</v>
          </cell>
          <cell r="Y30">
            <v>23.75</v>
          </cell>
          <cell r="Z30">
            <v>0.89125000000000298</v>
          </cell>
        </row>
        <row r="31">
          <cell r="V31">
            <v>19.350000000000001</v>
          </cell>
          <cell r="W31">
            <v>19.600000000000001</v>
          </cell>
          <cell r="X31">
            <v>0.25</v>
          </cell>
          <cell r="Y31">
            <v>19.125</v>
          </cell>
          <cell r="Z31">
            <v>0.22500000000000142</v>
          </cell>
        </row>
        <row r="32">
          <cell r="V32">
            <v>22.785</v>
          </cell>
          <cell r="W32">
            <v>23.456250000000001</v>
          </cell>
          <cell r="X32">
            <v>0.67125000000000057</v>
          </cell>
          <cell r="Y32">
            <v>21.806249999999999</v>
          </cell>
          <cell r="Z32">
            <v>0.97875000000000156</v>
          </cell>
        </row>
        <row r="33">
          <cell r="V33">
            <v>26.96125</v>
          </cell>
          <cell r="W33">
            <v>27.368749999999999</v>
          </cell>
          <cell r="X33">
            <v>0.40749999999999886</v>
          </cell>
          <cell r="Y33">
            <v>26.35</v>
          </cell>
          <cell r="Z33">
            <v>0.61124999999999829</v>
          </cell>
        </row>
        <row r="48">
          <cell r="V48">
            <v>1692.6822916666667</v>
          </cell>
          <cell r="W48">
            <v>1702.2265625</v>
          </cell>
          <cell r="X48">
            <v>1682.421875</v>
          </cell>
          <cell r="Y48">
            <v>9.5442708333332575</v>
          </cell>
          <cell r="Z48">
            <v>10.260416666666742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and density"/>
      <sheetName val="Graphs and strengths"/>
      <sheetName val="Flex 28 days"/>
      <sheetName val="Comp 28 days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 graphs"/>
      <sheetName val="190418 4 mf osc"/>
      <sheetName val="010318 1 osc"/>
      <sheetName val="060318 3 osc"/>
      <sheetName val="170418 osc"/>
      <sheetName val="290418 osc"/>
      <sheetName val="160518 osc"/>
    </sheetNames>
    <sheetDataSet>
      <sheetData sheetId="0">
        <row r="3">
          <cell r="C3">
            <v>6.7415971633954985</v>
          </cell>
          <cell r="D3">
            <v>6.9523173619772924</v>
          </cell>
          <cell r="E3">
            <v>5.9773332743271004</v>
          </cell>
          <cell r="F3">
            <v>0.21072019858179392</v>
          </cell>
          <cell r="G3">
            <v>0.76426388906839815</v>
          </cell>
          <cell r="J3">
            <v>3.6950947788873063</v>
          </cell>
          <cell r="K3">
            <v>4.1783200000000003</v>
          </cell>
          <cell r="L3">
            <v>3.0706199999999999</v>
          </cell>
          <cell r="M3">
            <v>0.48322522111269395</v>
          </cell>
          <cell r="N3">
            <v>0.6244747788873064</v>
          </cell>
        </row>
        <row r="5">
          <cell r="C5">
            <v>4.6487902800835696</v>
          </cell>
          <cell r="D5">
            <v>5.1065152292083829</v>
          </cell>
          <cell r="E5">
            <v>3.8539878806108088</v>
          </cell>
          <cell r="F5">
            <v>0.45772494912481321</v>
          </cell>
          <cell r="G5">
            <v>0.79480239947276088</v>
          </cell>
          <cell r="J5">
            <v>18.39240427960058</v>
          </cell>
          <cell r="K5">
            <v>19.6187</v>
          </cell>
          <cell r="L5">
            <v>16.5901</v>
          </cell>
          <cell r="M5">
            <v>1.2262957203994205</v>
          </cell>
          <cell r="N5">
            <v>1.8023042796005804</v>
          </cell>
        </row>
      </sheetData>
      <sheetData sheetId="1" refreshError="1"/>
      <sheetData sheetId="2" refreshError="1"/>
      <sheetData sheetId="3">
        <row r="4">
          <cell r="A4">
            <v>232200</v>
          </cell>
          <cell r="B4">
            <v>40238.5</v>
          </cell>
          <cell r="C4">
            <v>235660.72127037353</v>
          </cell>
          <cell r="H4">
            <v>5.9374599999999997</v>
          </cell>
          <cell r="L4">
            <v>9.8312799999999996</v>
          </cell>
        </row>
        <row r="5">
          <cell r="A5">
            <v>235878</v>
          </cell>
          <cell r="B5">
            <v>51284.800000000003</v>
          </cell>
          <cell r="C5">
            <v>241388.83110349576</v>
          </cell>
          <cell r="H5">
            <v>12.109299999999999</v>
          </cell>
          <cell r="L5">
            <v>12.266400000000001</v>
          </cell>
        </row>
        <row r="6">
          <cell r="A6">
            <v>256224</v>
          </cell>
          <cell r="B6">
            <v>43626.9</v>
          </cell>
          <cell r="C6">
            <v>259911.60336991734</v>
          </cell>
          <cell r="H6">
            <v>18.093599999999999</v>
          </cell>
          <cell r="L6">
            <v>9.6629900000000006</v>
          </cell>
        </row>
        <row r="7">
          <cell r="A7">
            <v>263901</v>
          </cell>
          <cell r="B7">
            <v>48456</v>
          </cell>
          <cell r="C7">
            <v>268312.70727748761</v>
          </cell>
          <cell r="H7">
            <v>24.296700000000001</v>
          </cell>
          <cell r="L7">
            <v>10.404400000000001</v>
          </cell>
        </row>
        <row r="8">
          <cell r="A8">
            <v>270156</v>
          </cell>
          <cell r="B8">
            <v>46668.9</v>
          </cell>
          <cell r="C8">
            <v>274157.34978578601</v>
          </cell>
          <cell r="H8">
            <v>30.359200000000001</v>
          </cell>
          <cell r="L8">
            <v>9.8010000000000002</v>
          </cell>
        </row>
        <row r="9">
          <cell r="A9">
            <v>280208</v>
          </cell>
          <cell r="B9">
            <v>46749.9</v>
          </cell>
          <cell r="C9">
            <v>284081.10870661814</v>
          </cell>
          <cell r="H9">
            <v>36.468499999999999</v>
          </cell>
          <cell r="L9">
            <v>9.4719800000000003</v>
          </cell>
        </row>
        <row r="10">
          <cell r="A10">
            <v>285053</v>
          </cell>
          <cell r="B10">
            <v>51625.5</v>
          </cell>
          <cell r="C10">
            <v>289690.21331058751</v>
          </cell>
          <cell r="H10">
            <v>42.530999999999999</v>
          </cell>
          <cell r="L10">
            <v>10.265499999999999</v>
          </cell>
        </row>
        <row r="11">
          <cell r="A11">
            <v>292451</v>
          </cell>
          <cell r="B11">
            <v>52339.4</v>
          </cell>
          <cell r="C11">
            <v>297097.63564436079</v>
          </cell>
          <cell r="H11">
            <v>48.624699999999997</v>
          </cell>
          <cell r="L11">
            <v>10.146699999999999</v>
          </cell>
        </row>
        <row r="12">
          <cell r="A12">
            <v>298802</v>
          </cell>
          <cell r="B12">
            <v>54514.400000000001</v>
          </cell>
          <cell r="C12">
            <v>303734.18047295243</v>
          </cell>
          <cell r="H12">
            <v>54.593400000000003</v>
          </cell>
          <cell r="L12">
            <v>10.339499999999999</v>
          </cell>
        </row>
        <row r="13">
          <cell r="A13">
            <v>305757</v>
          </cell>
          <cell r="B13">
            <v>56092.3</v>
          </cell>
          <cell r="C13">
            <v>310859.56336598273</v>
          </cell>
          <cell r="H13">
            <v>60.687100000000001</v>
          </cell>
          <cell r="L13">
            <v>10.3955</v>
          </cell>
        </row>
        <row r="14">
          <cell r="A14">
            <v>311007</v>
          </cell>
          <cell r="B14">
            <v>56528.7</v>
          </cell>
          <cell r="C14">
            <v>316102.56363082171</v>
          </cell>
          <cell r="H14">
            <v>66.812100000000001</v>
          </cell>
          <cell r="L14">
            <v>10.301600000000001</v>
          </cell>
        </row>
        <row r="15">
          <cell r="A15">
            <v>319709</v>
          </cell>
          <cell r="B15">
            <v>59284</v>
          </cell>
          <cell r="C15">
            <v>325159.09954506019</v>
          </cell>
          <cell r="H15">
            <v>72.858900000000006</v>
          </cell>
          <cell r="L15">
            <v>10.505100000000001</v>
          </cell>
        </row>
        <row r="16">
          <cell r="A16">
            <v>324709</v>
          </cell>
          <cell r="B16">
            <v>60195.4</v>
          </cell>
          <cell r="C16">
            <v>330241.44949794689</v>
          </cell>
          <cell r="H16">
            <v>78.936999999999998</v>
          </cell>
          <cell r="L16">
            <v>10.5024</v>
          </cell>
        </row>
        <row r="17">
          <cell r="A17">
            <v>330021</v>
          </cell>
          <cell r="B17">
            <v>61347.1</v>
          </cell>
          <cell r="C17">
            <v>335674.40679878189</v>
          </cell>
          <cell r="H17">
            <v>84.968199999999996</v>
          </cell>
          <cell r="L17">
            <v>10.5304</v>
          </cell>
        </row>
        <row r="18">
          <cell r="A18">
            <v>336051</v>
          </cell>
          <cell r="B18">
            <v>63024.5</v>
          </cell>
          <cell r="C18">
            <v>341909.86205995403</v>
          </cell>
          <cell r="H18">
            <v>91.140100000000004</v>
          </cell>
          <cell r="L18">
            <v>10.6221</v>
          </cell>
        </row>
        <row r="19">
          <cell r="A19">
            <v>343576</v>
          </cell>
          <cell r="B19">
            <v>63546.400000000001</v>
          </cell>
          <cell r="C19">
            <v>349403.25847135024</v>
          </cell>
          <cell r="H19">
            <v>97.233800000000002</v>
          </cell>
          <cell r="L19">
            <v>10.4788</v>
          </cell>
        </row>
        <row r="20">
          <cell r="A20">
            <v>348900</v>
          </cell>
          <cell r="B20">
            <v>66356.3</v>
          </cell>
          <cell r="C20">
            <v>355153.99272087123</v>
          </cell>
          <cell r="H20">
            <v>103.249</v>
          </cell>
          <cell r="L20">
            <v>10.7683</v>
          </cell>
        </row>
        <row r="21">
          <cell r="A21">
            <v>354032</v>
          </cell>
          <cell r="B21">
            <v>68173.100000000006</v>
          </cell>
          <cell r="C21">
            <v>360536.06433028384</v>
          </cell>
          <cell r="H21">
            <v>109.249</v>
          </cell>
          <cell r="L21">
            <v>10.8996</v>
          </cell>
        </row>
        <row r="22">
          <cell r="A22">
            <v>360267</v>
          </cell>
          <cell r="B22">
            <v>69685.899999999994</v>
          </cell>
          <cell r="C22">
            <v>366944.68689222098</v>
          </cell>
          <cell r="H22">
            <v>115.374</v>
          </cell>
          <cell r="L22">
            <v>10.9474</v>
          </cell>
        </row>
        <row r="23">
          <cell r="A23">
            <v>366788</v>
          </cell>
          <cell r="B23">
            <v>70717</v>
          </cell>
          <cell r="C23">
            <v>373542.99142671708</v>
          </cell>
          <cell r="H23">
            <v>121.38</v>
          </cell>
          <cell r="L23">
            <v>10.912800000000001</v>
          </cell>
        </row>
        <row r="24">
          <cell r="A24">
            <v>373803</v>
          </cell>
          <cell r="B24">
            <v>72968.800000000003</v>
          </cell>
          <cell r="C24">
            <v>380858.40283935674</v>
          </cell>
          <cell r="H24">
            <v>127.476</v>
          </cell>
          <cell r="L24">
            <v>11.0456</v>
          </cell>
        </row>
        <row r="25">
          <cell r="A25">
            <v>379047</v>
          </cell>
          <cell r="B25">
            <v>74291.8</v>
          </cell>
          <cell r="C25">
            <v>386258.87021202105</v>
          </cell>
          <cell r="H25">
            <v>133.53899999999999</v>
          </cell>
          <cell r="L25">
            <v>11.0892</v>
          </cell>
        </row>
        <row r="26">
          <cell r="A26">
            <v>385459</v>
          </cell>
          <cell r="B26">
            <v>77537.600000000006</v>
          </cell>
          <cell r="C26">
            <v>393180.2229915809</v>
          </cell>
          <cell r="H26">
            <v>139.65</v>
          </cell>
          <cell r="L26">
            <v>11.3736</v>
          </cell>
        </row>
        <row r="27">
          <cell r="A27">
            <v>391358</v>
          </cell>
          <cell r="B27">
            <v>79723.399999999994</v>
          </cell>
          <cell r="C27">
            <v>399395.74077908118</v>
          </cell>
          <cell r="H27">
            <v>145.619</v>
          </cell>
          <cell r="L27">
            <v>11.514200000000001</v>
          </cell>
        </row>
        <row r="28">
          <cell r="A28">
            <v>398207</v>
          </cell>
          <cell r="B28">
            <v>80780.399999999994</v>
          </cell>
          <cell r="C28">
            <v>406317.93288698315</v>
          </cell>
          <cell r="H28">
            <v>151.714</v>
          </cell>
          <cell r="L28">
            <v>11.4674</v>
          </cell>
        </row>
        <row r="29">
          <cell r="A29">
            <v>405287</v>
          </cell>
          <cell r="B29">
            <v>82944.600000000006</v>
          </cell>
          <cell r="C29">
            <v>413687.46932857961</v>
          </cell>
          <cell r="H29">
            <v>157.76900000000001</v>
          </cell>
          <cell r="L29">
            <v>11.5662</v>
          </cell>
        </row>
        <row r="30">
          <cell r="A30">
            <v>411556</v>
          </cell>
          <cell r="B30">
            <v>84331.1</v>
          </cell>
          <cell r="C30">
            <v>420107.27878019115</v>
          </cell>
          <cell r="H30">
            <v>163.83099999999999</v>
          </cell>
          <cell r="L30">
            <v>11.5801</v>
          </cell>
        </row>
        <row r="31">
          <cell r="A31">
            <v>415812</v>
          </cell>
          <cell r="B31">
            <v>85068.5</v>
          </cell>
          <cell r="C31">
            <v>424424.71176694747</v>
          </cell>
          <cell r="H31">
            <v>169.84800000000001</v>
          </cell>
          <cell r="L31">
            <v>11.5623</v>
          </cell>
        </row>
        <row r="32">
          <cell r="A32">
            <v>422121</v>
          </cell>
          <cell r="B32">
            <v>87151.9</v>
          </cell>
          <cell r="C32">
            <v>431023.91908517835</v>
          </cell>
          <cell r="H32">
            <v>175.988</v>
          </cell>
          <cell r="L32">
            <v>11.6655</v>
          </cell>
        </row>
        <row r="33">
          <cell r="A33">
            <v>429101</v>
          </cell>
          <cell r="B33">
            <v>88742.2</v>
          </cell>
          <cell r="C33">
            <v>438181.31623541657</v>
          </cell>
          <cell r="H33">
            <v>181.94200000000001</v>
          </cell>
          <cell r="L33">
            <v>11.6846</v>
          </cell>
        </row>
        <row r="34">
          <cell r="A34">
            <v>434325</v>
          </cell>
          <cell r="B34">
            <v>90180.9</v>
          </cell>
          <cell r="C34">
            <v>443588.5328773791</v>
          </cell>
          <cell r="H34">
            <v>188.14599999999999</v>
          </cell>
          <cell r="L34">
            <v>11.729900000000001</v>
          </cell>
        </row>
        <row r="35">
          <cell r="A35">
            <v>441333</v>
          </cell>
          <cell r="B35">
            <v>92353.1</v>
          </cell>
          <cell r="C35">
            <v>450892.30191041034</v>
          </cell>
          <cell r="H35">
            <v>194.19300000000001</v>
          </cell>
          <cell r="L35">
            <v>11.819100000000001</v>
          </cell>
        </row>
        <row r="36">
          <cell r="A36">
            <v>448428</v>
          </cell>
          <cell r="B36">
            <v>92954.2</v>
          </cell>
          <cell r="C36">
            <v>457960.82240431086</v>
          </cell>
          <cell r="H36">
            <v>200.14599999999999</v>
          </cell>
          <cell r="L36">
            <v>11.710900000000001</v>
          </cell>
        </row>
        <row r="37">
          <cell r="A37">
            <v>455234</v>
          </cell>
          <cell r="B37">
            <v>95603.9</v>
          </cell>
          <cell r="C37">
            <v>465164.51346635952</v>
          </cell>
          <cell r="H37">
            <v>206.28700000000001</v>
          </cell>
          <cell r="L37">
            <v>11.860300000000001</v>
          </cell>
        </row>
        <row r="38">
          <cell r="A38">
            <v>459784</v>
          </cell>
          <cell r="B38">
            <v>97593.3</v>
          </cell>
          <cell r="C38">
            <v>470027.45350527432</v>
          </cell>
          <cell r="H38">
            <v>212.387</v>
          </cell>
          <cell r="L38">
            <v>11.983700000000001</v>
          </cell>
        </row>
        <row r="39">
          <cell r="A39">
            <v>466614</v>
          </cell>
          <cell r="B39">
            <v>99272.5</v>
          </cell>
          <cell r="C39">
            <v>477057.21141461603</v>
          </cell>
          <cell r="H39">
            <v>218.453</v>
          </cell>
          <cell r="L39">
            <v>12.0106</v>
          </cell>
        </row>
        <row r="40">
          <cell r="A40">
            <v>473340</v>
          </cell>
          <cell r="B40">
            <v>101577</v>
          </cell>
          <cell r="C40">
            <v>484116.41874353489</v>
          </cell>
          <cell r="H40">
            <v>224.352</v>
          </cell>
          <cell r="L40">
            <v>12.111800000000001</v>
          </cell>
        </row>
        <row r="41">
          <cell r="A41">
            <v>478772</v>
          </cell>
          <cell r="B41">
            <v>103859</v>
          </cell>
          <cell r="C41">
            <v>489907.43720034079</v>
          </cell>
          <cell r="H41">
            <v>230.43899999999999</v>
          </cell>
          <cell r="L41">
            <v>12.2394</v>
          </cell>
        </row>
        <row r="42">
          <cell r="A42">
            <v>485837</v>
          </cell>
          <cell r="B42">
            <v>105174</v>
          </cell>
          <cell r="C42">
            <v>497090.69284692511</v>
          </cell>
          <cell r="H42">
            <v>236.583</v>
          </cell>
          <cell r="L42">
            <v>12.2149</v>
          </cell>
        </row>
        <row r="43">
          <cell r="A43">
            <v>493952</v>
          </cell>
          <cell r="B43">
            <v>106555</v>
          </cell>
          <cell r="C43">
            <v>505314.37424482859</v>
          </cell>
          <cell r="H43">
            <v>242.679</v>
          </cell>
          <cell r="L43">
            <v>12.173299999999999</v>
          </cell>
        </row>
        <row r="44">
          <cell r="A44">
            <v>499384</v>
          </cell>
          <cell r="B44">
            <v>109231</v>
          </cell>
          <cell r="C44">
            <v>511190.62229751074</v>
          </cell>
          <cell r="H44">
            <v>248.762</v>
          </cell>
          <cell r="L44">
            <v>12.338100000000001</v>
          </cell>
        </row>
        <row r="45">
          <cell r="A45">
            <v>505432</v>
          </cell>
          <cell r="B45">
            <v>110255</v>
          </cell>
          <cell r="C45">
            <v>517317.70699638256</v>
          </cell>
          <cell r="H45">
            <v>254.71700000000001</v>
          </cell>
          <cell r="L45">
            <v>12.3057</v>
          </cell>
        </row>
        <row r="46">
          <cell r="A46">
            <v>513520</v>
          </cell>
          <cell r="B46">
            <v>111915</v>
          </cell>
          <cell r="C46">
            <v>525573.70273089455</v>
          </cell>
          <cell r="H46">
            <v>260.90499999999997</v>
          </cell>
          <cell r="L46">
            <v>12.294600000000001</v>
          </cell>
        </row>
        <row r="47">
          <cell r="A47">
            <v>519441</v>
          </cell>
          <cell r="B47">
            <v>113604</v>
          </cell>
          <cell r="C47">
            <v>531718.77270374424</v>
          </cell>
          <cell r="H47">
            <v>266.96699999999998</v>
          </cell>
          <cell r="L47">
            <v>12.336600000000001</v>
          </cell>
        </row>
        <row r="48">
          <cell r="A48">
            <v>525014</v>
          </cell>
          <cell r="B48">
            <v>115697</v>
          </cell>
          <cell r="C48">
            <v>537610.92024233122</v>
          </cell>
          <cell r="H48">
            <v>272.99900000000002</v>
          </cell>
          <cell r="L48">
            <v>12.4276</v>
          </cell>
        </row>
        <row r="49">
          <cell r="A49">
            <v>531520</v>
          </cell>
          <cell r="B49">
            <v>115781</v>
          </cell>
          <cell r="C49">
            <v>543984.2130539316</v>
          </cell>
          <cell r="H49">
            <v>278.95400000000001</v>
          </cell>
          <cell r="L49">
            <v>12.2888</v>
          </cell>
        </row>
        <row r="50">
          <cell r="A50">
            <v>537607</v>
          </cell>
          <cell r="B50">
            <v>118259</v>
          </cell>
          <cell r="C50">
            <v>550460.37864258548</v>
          </cell>
          <cell r="H50">
            <v>285.048</v>
          </cell>
          <cell r="L50">
            <v>12.406000000000001</v>
          </cell>
        </row>
        <row r="51">
          <cell r="A51">
            <v>543900</v>
          </cell>
          <cell r="B51">
            <v>120618</v>
          </cell>
          <cell r="C51">
            <v>557113.83205399639</v>
          </cell>
          <cell r="H51">
            <v>291.173</v>
          </cell>
          <cell r="L51">
            <v>12.5038</v>
          </cell>
        </row>
        <row r="52">
          <cell r="A52">
            <v>548783</v>
          </cell>
          <cell r="B52">
            <v>121534</v>
          </cell>
          <cell r="C52">
            <v>562079.37221754936</v>
          </cell>
          <cell r="H52">
            <v>297.23500000000001</v>
          </cell>
          <cell r="L52">
            <v>12.4872</v>
          </cell>
        </row>
        <row r="53">
          <cell r="A53">
            <v>554363</v>
          </cell>
          <cell r="B53">
            <v>122600</v>
          </cell>
          <cell r="C53">
            <v>567757.94497331511</v>
          </cell>
          <cell r="H53">
            <v>303.26600000000002</v>
          </cell>
          <cell r="L53">
            <v>12.470499999999999</v>
          </cell>
        </row>
        <row r="54">
          <cell r="A54">
            <v>560702</v>
          </cell>
          <cell r="B54">
            <v>125353</v>
          </cell>
          <cell r="C54">
            <v>574543.47311878251</v>
          </cell>
          <cell r="H54">
            <v>309.423</v>
          </cell>
          <cell r="L54">
            <v>12.6021</v>
          </cell>
        </row>
        <row r="55">
          <cell r="A55">
            <v>567228</v>
          </cell>
          <cell r="B55">
            <v>127332</v>
          </cell>
          <cell r="C55">
            <v>581344.21385768452</v>
          </cell>
          <cell r="H55">
            <v>315.37599999999998</v>
          </cell>
          <cell r="L55">
            <v>12.652100000000001</v>
          </cell>
        </row>
        <row r="56">
          <cell r="A56">
            <v>573037</v>
          </cell>
          <cell r="B56">
            <v>129825</v>
          </cell>
          <cell r="C56">
            <v>587559.28192805417</v>
          </cell>
          <cell r="H56">
            <v>321.56299999999999</v>
          </cell>
          <cell r="L56">
            <v>12.7652</v>
          </cell>
        </row>
        <row r="57">
          <cell r="A57">
            <v>580910</v>
          </cell>
          <cell r="B57">
            <v>131165</v>
          </cell>
          <cell r="C57">
            <v>595534.00076265726</v>
          </cell>
          <cell r="H57">
            <v>327.65699999999998</v>
          </cell>
          <cell r="L57">
            <v>12.723599999999999</v>
          </cell>
        </row>
        <row r="58">
          <cell r="A58">
            <v>588228</v>
          </cell>
          <cell r="B58">
            <v>133234</v>
          </cell>
          <cell r="C58">
            <v>603128.10853150452</v>
          </cell>
          <cell r="H58">
            <v>333.76600000000002</v>
          </cell>
          <cell r="L58">
            <v>12.7622</v>
          </cell>
        </row>
        <row r="59">
          <cell r="A59">
            <v>595576</v>
          </cell>
          <cell r="B59">
            <v>134601</v>
          </cell>
          <cell r="C59">
            <v>610596.65040534956</v>
          </cell>
          <cell r="H59">
            <v>339.73500000000001</v>
          </cell>
          <cell r="L59">
            <v>12.734999999999999</v>
          </cell>
        </row>
        <row r="60">
          <cell r="A60">
            <v>602174</v>
          </cell>
          <cell r="B60">
            <v>135978</v>
          </cell>
          <cell r="C60">
            <v>617335.73991784686</v>
          </cell>
          <cell r="H60">
            <v>345.82900000000001</v>
          </cell>
          <cell r="L60">
            <v>12.724600000000001</v>
          </cell>
        </row>
        <row r="61">
          <cell r="A61">
            <v>611013</v>
          </cell>
          <cell r="B61">
            <v>138173</v>
          </cell>
          <cell r="C61">
            <v>626441.26784524682</v>
          </cell>
          <cell r="H61">
            <v>351.89100000000002</v>
          </cell>
          <cell r="L61">
            <v>12.7424</v>
          </cell>
        </row>
        <row r="62">
          <cell r="A62">
            <v>616102</v>
          </cell>
          <cell r="B62">
            <v>139096</v>
          </cell>
          <cell r="C62">
            <v>631608.45012073452</v>
          </cell>
          <cell r="H62">
            <v>358.048</v>
          </cell>
          <cell r="L62">
            <v>12.722200000000001</v>
          </cell>
        </row>
        <row r="63">
          <cell r="A63">
            <v>622167</v>
          </cell>
          <cell r="B63">
            <v>141773</v>
          </cell>
          <cell r="C63">
            <v>638115.52637280989</v>
          </cell>
          <cell r="H63">
            <v>364.12799999999999</v>
          </cell>
          <cell r="L63">
            <v>12.8368</v>
          </cell>
        </row>
        <row r="64">
          <cell r="A64">
            <v>629325</v>
          </cell>
          <cell r="B64">
            <v>142372</v>
          </cell>
          <cell r="C64">
            <v>645228.38707214384</v>
          </cell>
          <cell r="H64">
            <v>370.096</v>
          </cell>
          <cell r="L64">
            <v>12.747400000000001</v>
          </cell>
        </row>
        <row r="65">
          <cell r="A65">
            <v>635179</v>
          </cell>
          <cell r="B65">
            <v>144853</v>
          </cell>
          <cell r="C65">
            <v>651486.47533100168</v>
          </cell>
          <cell r="H65">
            <v>376.346</v>
          </cell>
          <cell r="L65">
            <v>12.8466</v>
          </cell>
        </row>
        <row r="66">
          <cell r="A66">
            <v>641720</v>
          </cell>
          <cell r="B66">
            <v>146710</v>
          </cell>
          <cell r="C66">
            <v>658276.72694806627</v>
          </cell>
          <cell r="H66">
            <v>382.40899999999999</v>
          </cell>
          <cell r="L66">
            <v>12.877599999999999</v>
          </cell>
        </row>
        <row r="67">
          <cell r="A67">
            <v>649409</v>
          </cell>
          <cell r="B67">
            <v>148802</v>
          </cell>
          <cell r="C67">
            <v>666238.62207637483</v>
          </cell>
          <cell r="H67">
            <v>388.48700000000002</v>
          </cell>
          <cell r="L67">
            <v>12.9056</v>
          </cell>
        </row>
        <row r="68">
          <cell r="A68">
            <v>655744</v>
          </cell>
          <cell r="B68">
            <v>151582</v>
          </cell>
          <cell r="C68">
            <v>673035.92173165025</v>
          </cell>
          <cell r="H68">
            <v>394.53399999999999</v>
          </cell>
          <cell r="L68">
            <v>13.0159</v>
          </cell>
        </row>
        <row r="69">
          <cell r="A69">
            <v>662343</v>
          </cell>
          <cell r="B69">
            <v>153496</v>
          </cell>
          <cell r="C69">
            <v>679896.5456518248</v>
          </cell>
          <cell r="H69">
            <v>400.58100000000002</v>
          </cell>
          <cell r="L69">
            <v>13.047800000000001</v>
          </cell>
        </row>
        <row r="70">
          <cell r="A70">
            <v>670511</v>
          </cell>
          <cell r="B70">
            <v>155879</v>
          </cell>
          <cell r="C70">
            <v>688391.72052688978</v>
          </cell>
          <cell r="H70">
            <v>406.58100000000002</v>
          </cell>
          <cell r="L70">
            <v>13.0875</v>
          </cell>
        </row>
        <row r="71">
          <cell r="A71">
            <v>677265</v>
          </cell>
          <cell r="B71">
            <v>158448</v>
          </cell>
          <cell r="C71">
            <v>695552.85362387553</v>
          </cell>
          <cell r="H71">
            <v>412.721</v>
          </cell>
          <cell r="L71">
            <v>13.1677</v>
          </cell>
        </row>
        <row r="72">
          <cell r="A72">
            <v>673552</v>
          </cell>
          <cell r="B72">
            <v>161763</v>
          </cell>
          <cell r="C72">
            <v>692704.48127219954</v>
          </cell>
          <cell r="H72">
            <v>418.86200000000002</v>
          </cell>
          <cell r="L72">
            <v>13.5046</v>
          </cell>
        </row>
        <row r="73">
          <cell r="A73">
            <v>685392</v>
          </cell>
          <cell r="B73">
            <v>161699</v>
          </cell>
          <cell r="C73">
            <v>704207.91542140476</v>
          </cell>
          <cell r="H73">
            <v>424.846</v>
          </cell>
          <cell r="L73">
            <v>13.2746</v>
          </cell>
        </row>
        <row r="74">
          <cell r="A74">
            <v>693003</v>
          </cell>
          <cell r="B74">
            <v>162357</v>
          </cell>
          <cell r="C74">
            <v>711767.58612073143</v>
          </cell>
          <cell r="H74">
            <v>431.08100000000002</v>
          </cell>
          <cell r="L74">
            <v>13.185499999999999</v>
          </cell>
        </row>
        <row r="75">
          <cell r="A75">
            <v>701475</v>
          </cell>
          <cell r="B75">
            <v>163635</v>
          </cell>
          <cell r="C75">
            <v>720308.20331482182</v>
          </cell>
          <cell r="H75">
            <v>437.14299999999997</v>
          </cell>
          <cell r="L75">
            <v>13.130800000000001</v>
          </cell>
        </row>
        <row r="76">
          <cell r="A76">
            <v>710114</v>
          </cell>
          <cell r="B76">
            <v>166052</v>
          </cell>
          <cell r="C76">
            <v>729270.40092905471</v>
          </cell>
          <cell r="H76">
            <v>443.17399999999998</v>
          </cell>
          <cell r="L76">
            <v>13.1615</v>
          </cell>
        </row>
        <row r="77">
          <cell r="A77">
            <v>718006</v>
          </cell>
          <cell r="B77">
            <v>168967</v>
          </cell>
          <cell r="C77">
            <v>737619.57786499453</v>
          </cell>
          <cell r="H77">
            <v>449.25200000000001</v>
          </cell>
          <cell r="L77">
            <v>13.2424</v>
          </cell>
        </row>
        <row r="78">
          <cell r="A78">
            <v>726489</v>
          </cell>
          <cell r="B78">
            <v>171408</v>
          </cell>
          <cell r="C78">
            <v>746436.21595211001</v>
          </cell>
          <cell r="H78">
            <v>455.25200000000001</v>
          </cell>
          <cell r="L78">
            <v>13.275600000000001</v>
          </cell>
        </row>
        <row r="79">
          <cell r="A79">
            <v>729303</v>
          </cell>
          <cell r="B79">
            <v>173728</v>
          </cell>
          <cell r="C79">
            <v>749709.56314854813</v>
          </cell>
          <cell r="H79">
            <v>461.37700000000001</v>
          </cell>
          <cell r="L79">
            <v>13.3988</v>
          </cell>
        </row>
        <row r="80">
          <cell r="A80">
            <v>739048</v>
          </cell>
          <cell r="B80">
            <v>177012</v>
          </cell>
          <cell r="C80">
            <v>759950.87860007503</v>
          </cell>
          <cell r="H80">
            <v>467.48700000000002</v>
          </cell>
          <cell r="L80">
            <v>13.4694</v>
          </cell>
        </row>
        <row r="81">
          <cell r="A81">
            <v>748546</v>
          </cell>
          <cell r="B81">
            <v>179973</v>
          </cell>
          <cell r="C81">
            <v>769877.7560206448</v>
          </cell>
          <cell r="H81">
            <v>473.39299999999997</v>
          </cell>
          <cell r="L81">
            <v>13.5191</v>
          </cell>
        </row>
        <row r="82">
          <cell r="A82">
            <v>755808</v>
          </cell>
          <cell r="B82">
            <v>181733</v>
          </cell>
          <cell r="C82">
            <v>777349.64141440287</v>
          </cell>
          <cell r="H82">
            <v>479.48599999999999</v>
          </cell>
          <cell r="L82">
            <v>13.52</v>
          </cell>
        </row>
        <row r="83">
          <cell r="A83">
            <v>768354</v>
          </cell>
          <cell r="B83">
            <v>186149</v>
          </cell>
          <cell r="C83">
            <v>790581.85723261838</v>
          </cell>
          <cell r="H83">
            <v>485.58</v>
          </cell>
          <cell r="L83">
            <v>13.6187</v>
          </cell>
        </row>
        <row r="84">
          <cell r="A84">
            <v>774947</v>
          </cell>
          <cell r="B84">
            <v>187724</v>
          </cell>
          <cell r="C84">
            <v>797360.19314878248</v>
          </cell>
          <cell r="H84">
            <v>491.69</v>
          </cell>
          <cell r="L84">
            <v>13.617100000000001</v>
          </cell>
        </row>
        <row r="85">
          <cell r="A85">
            <v>784371</v>
          </cell>
          <cell r="B85">
            <v>191110</v>
          </cell>
          <cell r="C85">
            <v>807317.21789922006</v>
          </cell>
          <cell r="H85">
            <v>497.68900000000002</v>
          </cell>
          <cell r="L85">
            <v>13.693199999999999</v>
          </cell>
        </row>
        <row r="86">
          <cell r="A86">
            <v>794246</v>
          </cell>
          <cell r="B86">
            <v>193643</v>
          </cell>
          <cell r="C86">
            <v>817511.01058349002</v>
          </cell>
          <cell r="H86">
            <v>503.721</v>
          </cell>
          <cell r="L86">
            <v>13.7018</v>
          </cell>
        </row>
        <row r="87">
          <cell r="A87">
            <v>802580</v>
          </cell>
          <cell r="B87">
            <v>196171</v>
          </cell>
          <cell r="C87">
            <v>826206.69463574595</v>
          </cell>
          <cell r="H87">
            <v>509.79899999999998</v>
          </cell>
          <cell r="L87">
            <v>13.735200000000001</v>
          </cell>
        </row>
        <row r="88">
          <cell r="A88">
            <v>810675</v>
          </cell>
          <cell r="B88">
            <v>197917</v>
          </cell>
          <cell r="C88">
            <v>834484.85036691767</v>
          </cell>
          <cell r="H88">
            <v>515.98599999999999</v>
          </cell>
          <cell r="L88">
            <v>13.7197</v>
          </cell>
        </row>
        <row r="89">
          <cell r="A89">
            <v>819318</v>
          </cell>
          <cell r="B89">
            <v>199966</v>
          </cell>
          <cell r="C89">
            <v>843367.32639728358</v>
          </cell>
          <cell r="H89">
            <v>522.06399999999996</v>
          </cell>
          <cell r="L89">
            <v>13.7157</v>
          </cell>
        </row>
        <row r="90">
          <cell r="A90">
            <v>826435</v>
          </cell>
          <cell r="B90">
            <v>203063</v>
          </cell>
          <cell r="C90">
            <v>851016.52602048672</v>
          </cell>
          <cell r="H90">
            <v>528.12699999999995</v>
          </cell>
          <cell r="L90">
            <v>13.804600000000001</v>
          </cell>
        </row>
        <row r="91">
          <cell r="A91">
            <v>833433</v>
          </cell>
          <cell r="B91">
            <v>204569</v>
          </cell>
          <cell r="C91">
            <v>858171.91289918416</v>
          </cell>
          <cell r="H91">
            <v>534.048</v>
          </cell>
          <cell r="L91">
            <v>13.790800000000001</v>
          </cell>
        </row>
        <row r="92">
          <cell r="A92">
            <v>843630</v>
          </cell>
          <cell r="B92">
            <v>207976</v>
          </cell>
          <cell r="C92">
            <v>868887.55614617723</v>
          </cell>
          <cell r="H92">
            <v>540.11099999999999</v>
          </cell>
          <cell r="L92">
            <v>13.848699999999999</v>
          </cell>
        </row>
        <row r="93">
          <cell r="A93">
            <v>849343</v>
          </cell>
          <cell r="B93">
            <v>210607</v>
          </cell>
          <cell r="C93">
            <v>875065.33167134668</v>
          </cell>
          <cell r="H93">
            <v>546.173</v>
          </cell>
          <cell r="L93">
            <v>13.926500000000001</v>
          </cell>
        </row>
        <row r="94">
          <cell r="A94">
            <v>860374</v>
          </cell>
          <cell r="B94">
            <v>214286</v>
          </cell>
          <cell r="C94">
            <v>886657.66125017894</v>
          </cell>
          <cell r="H94">
            <v>552.34500000000003</v>
          </cell>
          <cell r="L94">
            <v>13.9856</v>
          </cell>
        </row>
        <row r="95">
          <cell r="A95">
            <v>867011</v>
          </cell>
          <cell r="B95">
            <v>218388</v>
          </cell>
          <cell r="C95">
            <v>894092.49769603193</v>
          </cell>
          <cell r="H95">
            <v>558.32899999999995</v>
          </cell>
          <cell r="L95">
            <v>14.1379</v>
          </cell>
        </row>
        <row r="96">
          <cell r="A96">
            <v>874601</v>
          </cell>
          <cell r="B96">
            <v>221212</v>
          </cell>
          <cell r="C96">
            <v>902142.90030814719</v>
          </cell>
          <cell r="H96">
            <v>564.5</v>
          </cell>
          <cell r="L96">
            <v>14.194100000000001</v>
          </cell>
        </row>
        <row r="97">
          <cell r="A97">
            <v>883178</v>
          </cell>
          <cell r="B97">
            <v>224387</v>
          </cell>
          <cell r="C97">
            <v>911237.10475940851</v>
          </cell>
          <cell r="H97">
            <v>570.42200000000003</v>
          </cell>
          <cell r="L97">
            <v>14.2554</v>
          </cell>
        </row>
        <row r="98">
          <cell r="A98">
            <v>887876</v>
          </cell>
          <cell r="B98">
            <v>228202</v>
          </cell>
          <cell r="C98">
            <v>916733.42043227982</v>
          </cell>
          <cell r="H98">
            <v>576.57799999999997</v>
          </cell>
          <cell r="L98">
            <v>14.414199999999999</v>
          </cell>
        </row>
        <row r="99">
          <cell r="A99">
            <v>897104</v>
          </cell>
          <cell r="B99">
            <v>229434</v>
          </cell>
          <cell r="C99">
            <v>925978.2984053219</v>
          </cell>
          <cell r="H99">
            <v>582.70299999999997</v>
          </cell>
          <cell r="L99">
            <v>14.3459</v>
          </cell>
        </row>
        <row r="100">
          <cell r="A100">
            <v>906607</v>
          </cell>
          <cell r="B100">
            <v>234323</v>
          </cell>
          <cell r="C100">
            <v>936399.18576687493</v>
          </cell>
          <cell r="H100">
            <v>588.625</v>
          </cell>
          <cell r="L100">
            <v>14.4916</v>
          </cell>
        </row>
        <row r="101">
          <cell r="A101">
            <v>911643</v>
          </cell>
          <cell r="B101">
            <v>237515</v>
          </cell>
          <cell r="C101">
            <v>942075.8724021794</v>
          </cell>
          <cell r="H101">
            <v>594.71799999999996</v>
          </cell>
          <cell r="L101">
            <v>14.603</v>
          </cell>
        </row>
        <row r="102">
          <cell r="A102">
            <v>919269</v>
          </cell>
          <cell r="B102">
            <v>239321</v>
          </cell>
          <cell r="C102">
            <v>949910.24534828751</v>
          </cell>
          <cell r="H102">
            <v>600.92100000000005</v>
          </cell>
          <cell r="L102">
            <v>14.5923</v>
          </cell>
        </row>
        <row r="103">
          <cell r="A103">
            <v>926470</v>
          </cell>
          <cell r="B103">
            <v>241031</v>
          </cell>
          <cell r="C103">
            <v>957310.39545624796</v>
          </cell>
          <cell r="H103">
            <v>606.99900000000002</v>
          </cell>
          <cell r="L103">
            <v>14.5829</v>
          </cell>
        </row>
        <row r="104">
          <cell r="A104">
            <v>856329</v>
          </cell>
          <cell r="B104">
            <v>224950</v>
          </cell>
          <cell r="C104">
            <v>885382.16085167602</v>
          </cell>
          <cell r="H104">
            <v>619.17100000000005</v>
          </cell>
          <cell r="L104">
            <v>14.718500000000001</v>
          </cell>
        </row>
        <row r="105">
          <cell r="A105">
            <v>901858</v>
          </cell>
          <cell r="B105">
            <v>228018</v>
          </cell>
          <cell r="C105">
            <v>930236.48512090615</v>
          </cell>
          <cell r="H105">
            <v>625.15499999999997</v>
          </cell>
          <cell r="L105">
            <v>14.188800000000001</v>
          </cell>
        </row>
        <row r="106">
          <cell r="A106">
            <v>895828</v>
          </cell>
          <cell r="B106">
            <v>228849</v>
          </cell>
          <cell r="C106">
            <v>924597.29251489171</v>
          </cell>
          <cell r="H106">
            <v>631.26400000000001</v>
          </cell>
          <cell r="L106">
            <v>14.330399999999999</v>
          </cell>
        </row>
        <row r="107">
          <cell r="A107">
            <v>913886</v>
          </cell>
          <cell r="B107">
            <v>230344</v>
          </cell>
          <cell r="C107">
            <v>942468.13276529626</v>
          </cell>
          <cell r="H107">
            <v>637.34199999999998</v>
          </cell>
          <cell r="L107">
            <v>14.146699999999999</v>
          </cell>
        </row>
        <row r="108">
          <cell r="A108">
            <v>916611</v>
          </cell>
          <cell r="B108">
            <v>231330</v>
          </cell>
          <cell r="C108">
            <v>945351.59573447471</v>
          </cell>
          <cell r="H108">
            <v>643.34199999999998</v>
          </cell>
          <cell r="L108">
            <v>14.164300000000001</v>
          </cell>
        </row>
        <row r="109">
          <cell r="A109">
            <v>936894</v>
          </cell>
          <cell r="B109">
            <v>237503</v>
          </cell>
          <cell r="C109">
            <v>966529.11172897322</v>
          </cell>
          <cell r="H109">
            <v>649.529</v>
          </cell>
          <cell r="L109">
            <v>14.2249</v>
          </cell>
        </row>
        <row r="110">
          <cell r="A110">
            <v>940881</v>
          </cell>
          <cell r="B110">
            <v>232343</v>
          </cell>
          <cell r="C110">
            <v>969144.06517025083</v>
          </cell>
          <cell r="H110">
            <v>655.60699999999997</v>
          </cell>
          <cell r="L110">
            <v>13.8712</v>
          </cell>
        </row>
        <row r="111">
          <cell r="A111">
            <v>946141</v>
          </cell>
          <cell r="B111">
            <v>241578</v>
          </cell>
          <cell r="C111">
            <v>976495.17706681974</v>
          </cell>
          <cell r="H111">
            <v>661.68499999999995</v>
          </cell>
          <cell r="L111">
            <v>14.3233</v>
          </cell>
        </row>
        <row r="112">
          <cell r="A112">
            <v>942115</v>
          </cell>
          <cell r="B112">
            <v>239740</v>
          </cell>
          <cell r="C112">
            <v>972140.18306449312</v>
          </cell>
          <cell r="H112">
            <v>667.7</v>
          </cell>
          <cell r="L112">
            <v>14.277100000000001</v>
          </cell>
        </row>
        <row r="113">
          <cell r="A113">
            <v>954164</v>
          </cell>
          <cell r="B113">
            <v>243622</v>
          </cell>
          <cell r="C113">
            <v>984774.25510726997</v>
          </cell>
          <cell r="H113">
            <v>673.82500000000005</v>
          </cell>
          <cell r="L113">
            <v>14.323</v>
          </cell>
        </row>
        <row r="114">
          <cell r="A114">
            <v>973673</v>
          </cell>
          <cell r="B114">
            <v>246044</v>
          </cell>
          <cell r="C114">
            <v>1004279.3656533223</v>
          </cell>
          <cell r="H114">
            <v>679.91899999999998</v>
          </cell>
          <cell r="L114">
            <v>14.1816</v>
          </cell>
        </row>
        <row r="115">
          <cell r="A115">
            <v>976234</v>
          </cell>
          <cell r="B115">
            <v>246941</v>
          </cell>
          <cell r="C115">
            <v>1006981.7410933877</v>
          </cell>
          <cell r="H115">
            <v>685.84</v>
          </cell>
          <cell r="L115">
            <v>14.1953</v>
          </cell>
        </row>
        <row r="116">
          <cell r="A116">
            <v>974325</v>
          </cell>
          <cell r="B116">
            <v>250548</v>
          </cell>
          <cell r="C116">
            <v>1006023.7518267675</v>
          </cell>
          <cell r="H116">
            <v>691.91800000000001</v>
          </cell>
          <cell r="L116">
            <v>14.421200000000001</v>
          </cell>
        </row>
        <row r="117">
          <cell r="A117">
            <v>924822</v>
          </cell>
          <cell r="B117">
            <v>236912</v>
          </cell>
          <cell r="C117">
            <v>954684.81552382128</v>
          </cell>
          <cell r="H117">
            <v>698.01199999999994</v>
          </cell>
          <cell r="L117">
            <v>14.368499999999999</v>
          </cell>
        </row>
        <row r="118">
          <cell r="A118">
            <v>972165</v>
          </cell>
          <cell r="B118">
            <v>239787</v>
          </cell>
          <cell r="C118">
            <v>1001300.5177656601</v>
          </cell>
          <cell r="H118">
            <v>704.24599999999998</v>
          </cell>
          <cell r="L118">
            <v>13.855600000000001</v>
          </cell>
        </row>
        <row r="119">
          <cell r="A119">
            <v>979023</v>
          </cell>
          <cell r="B119">
            <v>241793</v>
          </cell>
          <cell r="C119">
            <v>1008439.1994973726</v>
          </cell>
          <cell r="H119">
            <v>710.26099999999997</v>
          </cell>
          <cell r="L119">
            <v>13.8729</v>
          </cell>
        </row>
        <row r="120">
          <cell r="A120">
            <v>983054</v>
          </cell>
          <cell r="B120">
            <v>246652</v>
          </cell>
          <cell r="C120">
            <v>1013524.8809409174</v>
          </cell>
          <cell r="H120">
            <v>716.40200000000004</v>
          </cell>
          <cell r="L120">
            <v>14.085000000000001</v>
          </cell>
        </row>
        <row r="121">
          <cell r="A121">
            <v>1005700</v>
          </cell>
          <cell r="B121">
            <v>252531</v>
          </cell>
          <cell r="C121">
            <v>1036920.5152660849</v>
          </cell>
          <cell r="H121">
            <v>722.32399999999996</v>
          </cell>
          <cell r="L121">
            <v>14.095499999999999</v>
          </cell>
        </row>
        <row r="122">
          <cell r="A122">
            <v>997444</v>
          </cell>
          <cell r="B122">
            <v>253776</v>
          </cell>
          <cell r="C122">
            <v>1029221.5471518103</v>
          </cell>
          <cell r="H122">
            <v>728.495</v>
          </cell>
          <cell r="L122">
            <v>14.274699999999999</v>
          </cell>
        </row>
        <row r="123">
          <cell r="A123">
            <v>1022360</v>
          </cell>
          <cell r="B123">
            <v>255686</v>
          </cell>
          <cell r="C123">
            <v>1053847.8499804318</v>
          </cell>
          <cell r="H123">
            <v>734.55700000000002</v>
          </cell>
          <cell r="L123">
            <v>14.0413</v>
          </cell>
        </row>
        <row r="124">
          <cell r="A124">
            <v>1016780</v>
          </cell>
          <cell r="B124">
            <v>259050</v>
          </cell>
          <cell r="C124">
            <v>1049260.7577620386</v>
          </cell>
          <cell r="H124">
            <v>740.63499999999999</v>
          </cell>
          <cell r="L124">
            <v>14.2934</v>
          </cell>
        </row>
        <row r="125">
          <cell r="A125">
            <v>1035870</v>
          </cell>
          <cell r="B125">
            <v>265410</v>
          </cell>
          <cell r="C125">
            <v>1069331.0247499354</v>
          </cell>
          <cell r="H125">
            <v>746.65099999999995</v>
          </cell>
          <cell r="L125">
            <v>14.3711</v>
          </cell>
        </row>
        <row r="126">
          <cell r="A126">
            <v>1025970</v>
          </cell>
          <cell r="B126">
            <v>264278</v>
          </cell>
          <cell r="C126">
            <v>1059461.281479426</v>
          </cell>
          <cell r="H126">
            <v>752.66600000000005</v>
          </cell>
          <cell r="L126">
            <v>14.444800000000001</v>
          </cell>
        </row>
        <row r="127">
          <cell r="A127">
            <v>1005430</v>
          </cell>
          <cell r="B127">
            <v>260819</v>
          </cell>
          <cell r="C127">
            <v>1038709.0052649803</v>
          </cell>
          <cell r="H127">
            <v>758.83799999999997</v>
          </cell>
          <cell r="L127">
            <v>14.5426</v>
          </cell>
        </row>
        <row r="128">
          <cell r="A128">
            <v>1039710</v>
          </cell>
          <cell r="B128">
            <v>260667</v>
          </cell>
          <cell r="C128">
            <v>1071887.7302289305</v>
          </cell>
          <cell r="H128">
            <v>764.9</v>
          </cell>
          <cell r="L128">
            <v>14.0745</v>
          </cell>
        </row>
        <row r="129">
          <cell r="A129">
            <v>1047370</v>
          </cell>
          <cell r="B129">
            <v>264994</v>
          </cell>
          <cell r="C129">
            <v>1080373.0481696574</v>
          </cell>
          <cell r="H129">
            <v>770.93100000000004</v>
          </cell>
          <cell r="L129">
            <v>14.198399999999999</v>
          </cell>
        </row>
        <row r="130">
          <cell r="A130">
            <v>1034060</v>
          </cell>
          <cell r="B130">
            <v>274540</v>
          </cell>
          <cell r="C130">
            <v>1069884.07619997</v>
          </cell>
          <cell r="H130">
            <v>776.91600000000005</v>
          </cell>
          <cell r="L130">
            <v>14.8688</v>
          </cell>
        </row>
        <row r="131">
          <cell r="A131">
            <v>953333</v>
          </cell>
          <cell r="B131">
            <v>261100</v>
          </cell>
          <cell r="C131">
            <v>988441.55730147311</v>
          </cell>
          <cell r="H131">
            <v>783.08699999999999</v>
          </cell>
          <cell r="L131">
            <v>15.316599999999999</v>
          </cell>
        </row>
        <row r="132">
          <cell r="A132">
            <v>1036640</v>
          </cell>
          <cell r="B132">
            <v>261534</v>
          </cell>
          <cell r="C132">
            <v>1069122.4796095996</v>
          </cell>
          <cell r="H132">
            <v>789.02499999999998</v>
          </cell>
          <cell r="L132">
            <v>14.159700000000001</v>
          </cell>
        </row>
        <row r="133">
          <cell r="A133">
            <v>1030720</v>
          </cell>
          <cell r="B133">
            <v>252683</v>
          </cell>
          <cell r="C133">
            <v>1061240.9494226656</v>
          </cell>
          <cell r="H133">
            <v>795.11800000000005</v>
          </cell>
          <cell r="L133">
            <v>13.7745</v>
          </cell>
        </row>
        <row r="134">
          <cell r="A134">
            <v>1030950</v>
          </cell>
          <cell r="B134">
            <v>251264</v>
          </cell>
          <cell r="C134">
            <v>1061127.7640633625</v>
          </cell>
          <cell r="H134">
            <v>801.11800000000005</v>
          </cell>
          <cell r="L134">
            <v>13.6972</v>
          </cell>
        </row>
        <row r="135">
          <cell r="A135">
            <v>1045210</v>
          </cell>
          <cell r="B135">
            <v>260236</v>
          </cell>
          <cell r="C135">
            <v>1077119.6384327926</v>
          </cell>
          <cell r="H135">
            <v>807.35199999999998</v>
          </cell>
          <cell r="L135">
            <v>13.981199999999999</v>
          </cell>
        </row>
        <row r="136">
          <cell r="A136">
            <v>1054190</v>
          </cell>
          <cell r="B136">
            <v>261140</v>
          </cell>
          <cell r="C136">
            <v>1086053.1643640324</v>
          </cell>
          <cell r="H136">
            <v>813.30499999999995</v>
          </cell>
          <cell r="L136">
            <v>13.9131</v>
          </cell>
        </row>
        <row r="137">
          <cell r="A137">
            <v>1069500</v>
          </cell>
          <cell r="B137">
            <v>263386</v>
          </cell>
          <cell r="C137">
            <v>1101454.5405056106</v>
          </cell>
          <cell r="H137">
            <v>819.33600000000001</v>
          </cell>
          <cell r="L137">
            <v>13.834899999999999</v>
          </cell>
        </row>
        <row r="138">
          <cell r="A138">
            <v>1074520</v>
          </cell>
          <cell r="B138">
            <v>266771</v>
          </cell>
          <cell r="C138">
            <v>1107139.9579036685</v>
          </cell>
          <cell r="H138">
            <v>825.50800000000004</v>
          </cell>
          <cell r="L138">
            <v>13.9428</v>
          </cell>
        </row>
        <row r="139">
          <cell r="A139">
            <v>1045420</v>
          </cell>
          <cell r="B139">
            <v>270640</v>
          </cell>
          <cell r="C139">
            <v>1079883.9229892518</v>
          </cell>
          <cell r="H139">
            <v>831.46100000000001</v>
          </cell>
          <cell r="L139">
            <v>14.514200000000001</v>
          </cell>
        </row>
        <row r="140">
          <cell r="A140">
            <v>1081840</v>
          </cell>
          <cell r="B140">
            <v>276980</v>
          </cell>
          <cell r="C140">
            <v>1116734.0453138165</v>
          </cell>
          <cell r="H140">
            <v>837.66399999999999</v>
          </cell>
          <cell r="L140">
            <v>14.3607</v>
          </cell>
        </row>
        <row r="141">
          <cell r="A141">
            <v>1044870</v>
          </cell>
          <cell r="B141">
            <v>274700</v>
          </cell>
          <cell r="C141">
            <v>1080376.8835693505</v>
          </cell>
          <cell r="H141">
            <v>843.64800000000002</v>
          </cell>
          <cell r="L141">
            <v>14.73</v>
          </cell>
        </row>
        <row r="142">
          <cell r="A142">
            <v>1088100</v>
          </cell>
          <cell r="B142">
            <v>269894</v>
          </cell>
          <cell r="C142">
            <v>1121072.976770032</v>
          </cell>
          <cell r="H142">
            <v>849.80499999999995</v>
          </cell>
          <cell r="L142">
            <v>13.9306</v>
          </cell>
        </row>
        <row r="143">
          <cell r="A143">
            <v>1078630</v>
          </cell>
          <cell r="B143">
            <v>273172</v>
          </cell>
          <cell r="C143">
            <v>1112683.9338453442</v>
          </cell>
          <cell r="H143">
            <v>855.72699999999998</v>
          </cell>
          <cell r="L143">
            <v>14.2118</v>
          </cell>
        </row>
        <row r="144">
          <cell r="A144">
            <v>1093490</v>
          </cell>
          <cell r="B144">
            <v>271991</v>
          </cell>
          <cell r="C144">
            <v>1126809.9716456882</v>
          </cell>
          <cell r="H144">
            <v>861.83600000000001</v>
          </cell>
          <cell r="L144">
            <v>13.9682</v>
          </cell>
        </row>
        <row r="145">
          <cell r="A145">
            <v>1089070</v>
          </cell>
          <cell r="B145">
            <v>269609</v>
          </cell>
          <cell r="C145">
            <v>1121945.7177676014</v>
          </cell>
          <cell r="H145">
            <v>867.99199999999996</v>
          </cell>
          <cell r="L145">
            <v>13.904500000000001</v>
          </cell>
        </row>
        <row r="146">
          <cell r="A146">
            <v>1109720</v>
          </cell>
          <cell r="B146">
            <v>270852</v>
          </cell>
          <cell r="C146">
            <v>1142295.8885696474</v>
          </cell>
          <cell r="H146">
            <v>874.02300000000002</v>
          </cell>
          <cell r="L146">
            <v>13.716200000000001</v>
          </cell>
        </row>
        <row r="147">
          <cell r="A147">
            <v>1104860</v>
          </cell>
          <cell r="B147">
            <v>275572</v>
          </cell>
          <cell r="C147">
            <v>1138707.5932012205</v>
          </cell>
          <cell r="H147">
            <v>880.18</v>
          </cell>
          <cell r="L147">
            <v>14.004799999999999</v>
          </cell>
        </row>
        <row r="148">
          <cell r="A148">
            <v>1115320</v>
          </cell>
          <cell r="B148">
            <v>294881</v>
          </cell>
          <cell r="C148">
            <v>1153643.4035489915</v>
          </cell>
          <cell r="H148">
            <v>886.18</v>
          </cell>
          <cell r="L148">
            <v>14.8096</v>
          </cell>
        </row>
        <row r="149">
          <cell r="A149">
            <v>1140500</v>
          </cell>
          <cell r="B149">
            <v>273592</v>
          </cell>
          <cell r="C149">
            <v>1172856.4656836689</v>
          </cell>
          <cell r="H149">
            <v>892.33600000000001</v>
          </cell>
          <cell r="L149">
            <v>13.489599999999999</v>
          </cell>
        </row>
        <row r="150">
          <cell r="A150">
            <v>1132570</v>
          </cell>
          <cell r="B150">
            <v>277267</v>
          </cell>
          <cell r="C150">
            <v>1166015.6194038275</v>
          </cell>
          <cell r="H150">
            <v>898.36699999999996</v>
          </cell>
          <cell r="L150">
            <v>13.7562</v>
          </cell>
        </row>
        <row r="151">
          <cell r="A151">
            <v>1133710</v>
          </cell>
          <cell r="B151">
            <v>280646</v>
          </cell>
          <cell r="C151">
            <v>1167930.2361668923</v>
          </cell>
          <cell r="H151">
            <v>904.38300000000004</v>
          </cell>
          <cell r="L151">
            <v>13.9039</v>
          </cell>
        </row>
        <row r="152">
          <cell r="A152">
            <v>1121210</v>
          </cell>
          <cell r="B152">
            <v>270700</v>
          </cell>
          <cell r="C152">
            <v>1153425.6051955267</v>
          </cell>
          <cell r="H152">
            <v>910.46100000000001</v>
          </cell>
          <cell r="L152">
            <v>13.573499999999999</v>
          </cell>
        </row>
        <row r="153">
          <cell r="A153">
            <v>1130200</v>
          </cell>
          <cell r="B153">
            <v>277530</v>
          </cell>
          <cell r="C153">
            <v>1163776.3144976881</v>
          </cell>
          <cell r="H153">
            <v>916.63499999999999</v>
          </cell>
          <cell r="L153">
            <v>13.7965</v>
          </cell>
        </row>
        <row r="154">
          <cell r="A154">
            <v>1122620</v>
          </cell>
          <cell r="B154">
            <v>277597</v>
          </cell>
          <cell r="C154">
            <v>1156432.0835408035</v>
          </cell>
          <cell r="H154">
            <v>922.65800000000002</v>
          </cell>
          <cell r="L154">
            <v>13.889200000000001</v>
          </cell>
        </row>
        <row r="155">
          <cell r="A155">
            <v>1117860</v>
          </cell>
          <cell r="B155">
            <v>272815</v>
          </cell>
          <cell r="C155">
            <v>1150668.9568846144</v>
          </cell>
          <cell r="H155">
            <v>928.73900000000003</v>
          </cell>
          <cell r="L155">
            <v>13.715</v>
          </cell>
        </row>
        <row r="156">
          <cell r="A156">
            <v>1148600</v>
          </cell>
          <cell r="B156">
            <v>279534</v>
          </cell>
          <cell r="C156">
            <v>1182125.6134185491</v>
          </cell>
          <cell r="H156">
            <v>934.80200000000002</v>
          </cell>
          <cell r="L156">
            <v>13.678100000000001</v>
          </cell>
        </row>
        <row r="157">
          <cell r="A157">
            <v>1165140</v>
          </cell>
          <cell r="B157">
            <v>278334</v>
          </cell>
          <cell r="C157">
            <v>1197923.7098463243</v>
          </cell>
          <cell r="H157">
            <v>940.94299999999998</v>
          </cell>
          <cell r="L157">
            <v>13.4353</v>
          </cell>
        </row>
        <row r="158">
          <cell r="A158">
            <v>1194740</v>
          </cell>
          <cell r="B158">
            <v>281235</v>
          </cell>
          <cell r="C158">
            <v>1227394.0396406597</v>
          </cell>
          <cell r="H158">
            <v>946.86500000000001</v>
          </cell>
          <cell r="L158">
            <v>13.245900000000001</v>
          </cell>
        </row>
        <row r="159">
          <cell r="A159">
            <v>1188320</v>
          </cell>
          <cell r="B159">
            <v>291117</v>
          </cell>
          <cell r="C159">
            <v>1223459.5441884689</v>
          </cell>
          <cell r="H159">
            <v>952.98099999999999</v>
          </cell>
          <cell r="L159">
            <v>13.7653</v>
          </cell>
        </row>
        <row r="160">
          <cell r="A160">
            <v>1198760</v>
          </cell>
          <cell r="B160">
            <v>287961</v>
          </cell>
          <cell r="C160">
            <v>1232861.2653617188</v>
          </cell>
          <cell r="H160">
            <v>959.11300000000006</v>
          </cell>
          <cell r="L160">
            <v>13.507400000000001</v>
          </cell>
        </row>
        <row r="161">
          <cell r="A161">
            <v>1226950</v>
          </cell>
          <cell r="B161">
            <v>290897</v>
          </cell>
          <cell r="C161">
            <v>1260962.6211461751</v>
          </cell>
          <cell r="H161">
            <v>965.23800000000006</v>
          </cell>
          <cell r="L161">
            <v>13.337899999999999</v>
          </cell>
        </row>
        <row r="162">
          <cell r="A162">
            <v>1230630</v>
          </cell>
          <cell r="B162">
            <v>297806</v>
          </cell>
          <cell r="C162">
            <v>1266151.3972083409</v>
          </cell>
          <cell r="H162">
            <v>971.34699999999998</v>
          </cell>
          <cell r="L162">
            <v>13.6038</v>
          </cell>
        </row>
        <row r="163">
          <cell r="A163">
            <v>1226820</v>
          </cell>
          <cell r="B163">
            <v>299208</v>
          </cell>
          <cell r="C163">
            <v>1262780.1289705751</v>
          </cell>
          <cell r="H163">
            <v>977.36300000000006</v>
          </cell>
          <cell r="L163">
            <v>13.706300000000001</v>
          </cell>
        </row>
        <row r="164">
          <cell r="A164">
            <v>1195540</v>
          </cell>
          <cell r="B164">
            <v>288326</v>
          </cell>
          <cell r="C164">
            <v>1229816.2175120078</v>
          </cell>
          <cell r="H164">
            <v>983.39499999999998</v>
          </cell>
          <cell r="L164">
            <v>13.558999999999999</v>
          </cell>
        </row>
        <row r="165">
          <cell r="A165">
            <v>1243490</v>
          </cell>
          <cell r="B165">
            <v>295290</v>
          </cell>
          <cell r="C165">
            <v>1278070.159407211</v>
          </cell>
          <cell r="H165">
            <v>989.53700000000003</v>
          </cell>
          <cell r="L165">
            <v>13.358499999999999</v>
          </cell>
        </row>
        <row r="166">
          <cell r="A166">
            <v>1252470</v>
          </cell>
          <cell r="B166">
            <v>308141</v>
          </cell>
          <cell r="C166">
            <v>1289818.7298403529</v>
          </cell>
          <cell r="H166">
            <v>995.68</v>
          </cell>
          <cell r="L166">
            <v>13.8218</v>
          </cell>
        </row>
        <row r="167">
          <cell r="A167">
            <v>1215120</v>
          </cell>
          <cell r="B167">
            <v>308758</v>
          </cell>
          <cell r="C167">
            <v>1253733.4445701081</v>
          </cell>
          <cell r="H167">
            <v>1001.65</v>
          </cell>
          <cell r="L167">
            <v>14.2569</v>
          </cell>
        </row>
        <row r="168">
          <cell r="A168">
            <v>1202810</v>
          </cell>
          <cell r="B168">
            <v>305059</v>
          </cell>
          <cell r="C168">
            <v>1240891.5078104201</v>
          </cell>
          <cell r="H168">
            <v>1007.73</v>
          </cell>
          <cell r="L168">
            <v>14.231299999999999</v>
          </cell>
        </row>
        <row r="169">
          <cell r="A169">
            <v>1213720</v>
          </cell>
          <cell r="B169">
            <v>298012</v>
          </cell>
          <cell r="C169">
            <v>1249770.5884118963</v>
          </cell>
          <cell r="H169">
            <v>1013.83</v>
          </cell>
          <cell r="L169">
            <v>13.795199999999999</v>
          </cell>
        </row>
        <row r="170">
          <cell r="A170">
            <v>1264290</v>
          </cell>
          <cell r="B170">
            <v>288364</v>
          </cell>
          <cell r="C170">
            <v>1296758.9692422939</v>
          </cell>
          <cell r="H170">
            <v>1019.96</v>
          </cell>
          <cell r="L170">
            <v>12.8485</v>
          </cell>
        </row>
        <row r="171">
          <cell r="A171">
            <v>1226310</v>
          </cell>
          <cell r="B171">
            <v>292279</v>
          </cell>
          <cell r="C171">
            <v>1260659.9707909378</v>
          </cell>
          <cell r="H171">
            <v>1026.02</v>
          </cell>
          <cell r="L171">
            <v>13.405799999999999</v>
          </cell>
        </row>
        <row r="172">
          <cell r="A172">
            <v>1274750</v>
          </cell>
          <cell r="B172">
            <v>297867</v>
          </cell>
          <cell r="C172">
            <v>1309088.6421983172</v>
          </cell>
          <cell r="H172">
            <v>1032.01</v>
          </cell>
          <cell r="L172">
            <v>13.152200000000001</v>
          </cell>
        </row>
        <row r="173">
          <cell r="A173">
            <v>1267890</v>
          </cell>
          <cell r="B173">
            <v>305766</v>
          </cell>
          <cell r="C173">
            <v>1304238.850283467</v>
          </cell>
          <cell r="H173">
            <v>1038.1199999999999</v>
          </cell>
          <cell r="L173">
            <v>13.5587</v>
          </cell>
        </row>
        <row r="174">
          <cell r="A174">
            <v>1314210</v>
          </cell>
          <cell r="B174">
            <v>297860</v>
          </cell>
          <cell r="C174">
            <v>1347541.6913439096</v>
          </cell>
          <cell r="H174">
            <v>1044.19</v>
          </cell>
          <cell r="L174">
            <v>12.770099999999999</v>
          </cell>
        </row>
        <row r="175">
          <cell r="A175">
            <v>1309960</v>
          </cell>
          <cell r="B175">
            <v>303632</v>
          </cell>
          <cell r="C175">
            <v>1344688.7865758853</v>
          </cell>
          <cell r="H175">
            <v>1050.43</v>
          </cell>
          <cell r="L175">
            <v>13.05</v>
          </cell>
        </row>
        <row r="176">
          <cell r="A176">
            <v>1330790</v>
          </cell>
          <cell r="B176">
            <v>305090</v>
          </cell>
          <cell r="C176">
            <v>1365313.8533432635</v>
          </cell>
          <cell r="H176">
            <v>1056.5</v>
          </cell>
          <cell r="L176">
            <v>12.9122</v>
          </cell>
        </row>
        <row r="177">
          <cell r="A177">
            <v>1317790</v>
          </cell>
          <cell r="B177">
            <v>312615</v>
          </cell>
          <cell r="C177">
            <v>1354362.8660166396</v>
          </cell>
          <cell r="H177">
            <v>1062.53</v>
          </cell>
          <cell r="L177">
            <v>13.3454</v>
          </cell>
        </row>
        <row r="178">
          <cell r="A178">
            <v>1350100</v>
          </cell>
          <cell r="B178">
            <v>310929</v>
          </cell>
          <cell r="C178">
            <v>1385440.9088304115</v>
          </cell>
          <cell r="H178">
            <v>1068.6300000000001</v>
          </cell>
          <cell r="L178">
            <v>12.969099999999999</v>
          </cell>
        </row>
        <row r="179">
          <cell r="A179">
            <v>1358990</v>
          </cell>
          <cell r="B179">
            <v>316891</v>
          </cell>
          <cell r="C179">
            <v>1395447.766551123</v>
          </cell>
          <cell r="H179">
            <v>1074.57</v>
          </cell>
          <cell r="L179">
            <v>13.1258</v>
          </cell>
        </row>
        <row r="180">
          <cell r="A180">
            <v>1368340</v>
          </cell>
          <cell r="B180">
            <v>313257</v>
          </cell>
          <cell r="C180">
            <v>1403739.2015713381</v>
          </cell>
          <cell r="H180">
            <v>1080.68</v>
          </cell>
          <cell r="L180">
            <v>12.894600000000001</v>
          </cell>
        </row>
        <row r="181">
          <cell r="A181">
            <v>1378810</v>
          </cell>
          <cell r="B181">
            <v>319320</v>
          </cell>
          <cell r="C181">
            <v>1415302.8531858679</v>
          </cell>
          <cell r="H181">
            <v>1086.8900000000001</v>
          </cell>
          <cell r="L181">
            <v>13.039300000000001</v>
          </cell>
        </row>
        <row r="182">
          <cell r="A182">
            <v>1387740</v>
          </cell>
          <cell r="B182">
            <v>321729</v>
          </cell>
          <cell r="C182">
            <v>1424546.3996367259</v>
          </cell>
          <cell r="H182">
            <v>1092.96</v>
          </cell>
          <cell r="L182">
            <v>13.0527</v>
          </cell>
        </row>
        <row r="183">
          <cell r="A183">
            <v>1395890</v>
          </cell>
          <cell r="B183">
            <v>325182</v>
          </cell>
          <cell r="C183">
            <v>1433265.9725703218</v>
          </cell>
          <cell r="H183">
            <v>1099.04</v>
          </cell>
          <cell r="L183">
            <v>13.1135</v>
          </cell>
        </row>
        <row r="184">
          <cell r="A184">
            <v>1377880</v>
          </cell>
          <cell r="B184">
            <v>329159</v>
          </cell>
          <cell r="C184">
            <v>1416650.7867803031</v>
          </cell>
          <cell r="H184">
            <v>1104.96</v>
          </cell>
          <cell r="L184">
            <v>13.435499999999999</v>
          </cell>
        </row>
        <row r="185">
          <cell r="A185">
            <v>1348110</v>
          </cell>
          <cell r="B185">
            <v>310514</v>
          </cell>
          <cell r="C185">
            <v>1383408.8273565408</v>
          </cell>
          <cell r="H185">
            <v>1111.08</v>
          </cell>
          <cell r="L185">
            <v>12.9709</v>
          </cell>
        </row>
        <row r="186">
          <cell r="A186">
            <v>1383680</v>
          </cell>
          <cell r="B186">
            <v>327618</v>
          </cell>
          <cell r="C186">
            <v>1421936.824803334</v>
          </cell>
          <cell r="H186">
            <v>1117.21</v>
          </cell>
          <cell r="L186">
            <v>13.3208</v>
          </cell>
        </row>
        <row r="187">
          <cell r="A187">
            <v>1401980</v>
          </cell>
          <cell r="B187">
            <v>329117</v>
          </cell>
          <cell r="C187">
            <v>1440092.5930268129</v>
          </cell>
          <cell r="H187">
            <v>1123.32</v>
          </cell>
          <cell r="L187">
            <v>13.2111</v>
          </cell>
        </row>
        <row r="188">
          <cell r="A188">
            <v>1391800</v>
          </cell>
          <cell r="B188">
            <v>339602</v>
          </cell>
          <cell r="C188">
            <v>1432632.563902061</v>
          </cell>
          <cell r="H188">
            <v>1129.46</v>
          </cell>
          <cell r="L188">
            <v>13.712300000000001</v>
          </cell>
        </row>
        <row r="189">
          <cell r="A189">
            <v>1418590</v>
          </cell>
          <cell r="B189">
            <v>325205</v>
          </cell>
          <cell r="C189">
            <v>1455388.0999305677</v>
          </cell>
          <cell r="H189">
            <v>1135.51</v>
          </cell>
          <cell r="L189">
            <v>12.9116</v>
          </cell>
        </row>
        <row r="190">
          <cell r="A190">
            <v>1429260</v>
          </cell>
          <cell r="B190">
            <v>325202</v>
          </cell>
          <cell r="C190">
            <v>1465790.2268309123</v>
          </cell>
          <cell r="H190">
            <v>1141.56</v>
          </cell>
          <cell r="L190">
            <v>12.8184</v>
          </cell>
        </row>
        <row r="191">
          <cell r="A191">
            <v>1446340</v>
          </cell>
          <cell r="B191">
            <v>335207</v>
          </cell>
          <cell r="C191">
            <v>1484675.9940215626</v>
          </cell>
          <cell r="H191">
            <v>1147.54</v>
          </cell>
          <cell r="L191">
            <v>13.0486</v>
          </cell>
        </row>
        <row r="192">
          <cell r="A192">
            <v>1444940</v>
          </cell>
          <cell r="B192">
            <v>333439</v>
          </cell>
          <cell r="C192">
            <v>1482913.8390880553</v>
          </cell>
          <cell r="H192">
            <v>1153.6500000000001</v>
          </cell>
          <cell r="L192">
            <v>12.994300000000001</v>
          </cell>
        </row>
        <row r="193">
          <cell r="A193">
            <v>1428730</v>
          </cell>
          <cell r="B193">
            <v>330604</v>
          </cell>
          <cell r="C193">
            <v>1466481.8670855563</v>
          </cell>
          <cell r="H193">
            <v>1159.79</v>
          </cell>
          <cell r="L193">
            <v>13.0288</v>
          </cell>
        </row>
        <row r="194">
          <cell r="A194">
            <v>1479600</v>
          </cell>
          <cell r="B194">
            <v>341632</v>
          </cell>
          <cell r="C194">
            <v>1518528.1587240731</v>
          </cell>
          <cell r="H194">
            <v>1165.81</v>
          </cell>
          <cell r="L194">
            <v>13.0014</v>
          </cell>
        </row>
        <row r="195">
          <cell r="A195">
            <v>1475380</v>
          </cell>
          <cell r="B195">
            <v>332806</v>
          </cell>
          <cell r="C195">
            <v>1512450.1635434628</v>
          </cell>
          <cell r="H195">
            <v>1171.98</v>
          </cell>
          <cell r="L195">
            <v>12.711600000000001</v>
          </cell>
        </row>
        <row r="196">
          <cell r="A196">
            <v>1500650</v>
          </cell>
          <cell r="B196">
            <v>339856</v>
          </cell>
          <cell r="C196">
            <v>1538653.0893785751</v>
          </cell>
          <cell r="H196">
            <v>1178.04</v>
          </cell>
          <cell r="L196">
            <v>12.7607</v>
          </cell>
        </row>
        <row r="197">
          <cell r="A197">
            <v>1494810</v>
          </cell>
          <cell r="B197">
            <v>333703</v>
          </cell>
          <cell r="C197">
            <v>1531605.1293659562</v>
          </cell>
          <cell r="H197">
            <v>1184.07</v>
          </cell>
          <cell r="L197">
            <v>12.5844</v>
          </cell>
        </row>
        <row r="198">
          <cell r="A198">
            <v>1512880</v>
          </cell>
          <cell r="B198">
            <v>353712</v>
          </cell>
          <cell r="C198">
            <v>1553678.9149142921</v>
          </cell>
          <cell r="H198">
            <v>1190.1099999999999</v>
          </cell>
          <cell r="L198">
            <v>13.1594</v>
          </cell>
        </row>
        <row r="199">
          <cell r="A199">
            <v>1534260</v>
          </cell>
          <cell r="B199">
            <v>338568</v>
          </cell>
          <cell r="C199">
            <v>1571172.6378363867</v>
          </cell>
          <cell r="H199">
            <v>1196.18</v>
          </cell>
          <cell r="L199">
            <v>12.4442</v>
          </cell>
        </row>
        <row r="200">
          <cell r="A200">
            <v>1542950</v>
          </cell>
          <cell r="B200">
            <v>345205</v>
          </cell>
          <cell r="C200">
            <v>1581095.3794703919</v>
          </cell>
          <cell r="H200">
            <v>1202.25</v>
          </cell>
          <cell r="L200">
            <v>12.6112</v>
          </cell>
        </row>
        <row r="201">
          <cell r="A201">
            <v>1555400</v>
          </cell>
          <cell r="B201">
            <v>345915</v>
          </cell>
          <cell r="C201">
            <v>1593400.878637322</v>
          </cell>
          <cell r="H201">
            <v>1208.3399999999999</v>
          </cell>
          <cell r="L201">
            <v>12.5383</v>
          </cell>
        </row>
        <row r="202">
          <cell r="A202">
            <v>1596080</v>
          </cell>
          <cell r="B202">
            <v>359389</v>
          </cell>
          <cell r="C202">
            <v>1636041.2696075107</v>
          </cell>
          <cell r="H202">
            <v>1214.29</v>
          </cell>
          <cell r="L202">
            <v>12.6896</v>
          </cell>
        </row>
        <row r="203">
          <cell r="A203">
            <v>1607670</v>
          </cell>
          <cell r="B203">
            <v>352380</v>
          </cell>
          <cell r="C203">
            <v>1645835.7376870099</v>
          </cell>
          <cell r="H203">
            <v>1220.45</v>
          </cell>
          <cell r="L203">
            <v>12.363</v>
          </cell>
        </row>
        <row r="204">
          <cell r="A204">
            <v>1583380</v>
          </cell>
          <cell r="B204">
            <v>359629</v>
          </cell>
          <cell r="C204">
            <v>1623706.9741096583</v>
          </cell>
          <cell r="H204">
            <v>1226.45</v>
          </cell>
          <cell r="L204">
            <v>12.7963</v>
          </cell>
        </row>
        <row r="205">
          <cell r="A205">
            <v>1579020</v>
          </cell>
          <cell r="B205">
            <v>358980</v>
          </cell>
          <cell r="C205">
            <v>1619311.709683208</v>
          </cell>
          <cell r="H205">
            <v>1232.6099999999999</v>
          </cell>
          <cell r="L205">
            <v>12.8081</v>
          </cell>
        </row>
        <row r="206">
          <cell r="A206">
            <v>1599760</v>
          </cell>
          <cell r="B206">
            <v>365401</v>
          </cell>
          <cell r="C206">
            <v>1640960.071659086</v>
          </cell>
          <cell r="H206">
            <v>1238.6400000000001</v>
          </cell>
          <cell r="L206">
            <v>12.866199999999999</v>
          </cell>
        </row>
        <row r="207">
          <cell r="A207">
            <v>1616310</v>
          </cell>
          <cell r="B207">
            <v>360488</v>
          </cell>
          <cell r="C207">
            <v>1656022.3589677296</v>
          </cell>
          <cell r="H207">
            <v>1244.6099999999999</v>
          </cell>
          <cell r="L207">
            <v>12.573</v>
          </cell>
        </row>
        <row r="208">
          <cell r="A208">
            <v>1624490</v>
          </cell>
          <cell r="B208">
            <v>354945</v>
          </cell>
          <cell r="C208">
            <v>1662814.950404766</v>
          </cell>
          <cell r="H208">
            <v>1250.76</v>
          </cell>
          <cell r="L208">
            <v>12.325200000000001</v>
          </cell>
        </row>
        <row r="209">
          <cell r="A209">
            <v>1642000</v>
          </cell>
          <cell r="B209">
            <v>358424</v>
          </cell>
          <cell r="C209">
            <v>1680664.3744461767</v>
          </cell>
          <cell r="H209">
            <v>1256.79</v>
          </cell>
          <cell r="L209">
            <v>12.313700000000001</v>
          </cell>
        </row>
        <row r="210">
          <cell r="A210">
            <v>1673110</v>
          </cell>
          <cell r="B210">
            <v>369946</v>
          </cell>
          <cell r="C210">
            <v>1713521.7592394268</v>
          </cell>
          <cell r="H210">
            <v>1262.8399999999999</v>
          </cell>
          <cell r="L210">
            <v>12.4682</v>
          </cell>
        </row>
        <row r="211">
          <cell r="A211">
            <v>1677400</v>
          </cell>
          <cell r="B211">
            <v>366312</v>
          </cell>
          <cell r="C211">
            <v>1716931.9637838837</v>
          </cell>
          <cell r="H211">
            <v>1268.8399999999999</v>
          </cell>
          <cell r="L211">
            <v>12.318899999999999</v>
          </cell>
        </row>
        <row r="212">
          <cell r="A212">
            <v>1697340</v>
          </cell>
          <cell r="B212">
            <v>368276</v>
          </cell>
          <cell r="C212">
            <v>1736833.0774624709</v>
          </cell>
          <cell r="H212">
            <v>1274.96</v>
          </cell>
          <cell r="L212">
            <v>12.2418</v>
          </cell>
        </row>
        <row r="213">
          <cell r="A213">
            <v>1713420</v>
          </cell>
          <cell r="B213">
            <v>365296</v>
          </cell>
          <cell r="C213">
            <v>1751927.3105573866</v>
          </cell>
          <cell r="H213">
            <v>1281.1400000000001</v>
          </cell>
          <cell r="L213">
            <v>12.0351</v>
          </cell>
        </row>
        <row r="214">
          <cell r="A214">
            <v>1737820</v>
          </cell>
          <cell r="B214">
            <v>368562</v>
          </cell>
          <cell r="C214">
            <v>1776473.4569244708</v>
          </cell>
          <cell r="H214">
            <v>1287.07</v>
          </cell>
          <cell r="L214">
            <v>11.9741</v>
          </cell>
        </row>
        <row r="215">
          <cell r="A215">
            <v>1713050</v>
          </cell>
          <cell r="B215">
            <v>395872</v>
          </cell>
          <cell r="C215">
            <v>1758196.7621052018</v>
          </cell>
          <cell r="H215">
            <v>1293.21</v>
          </cell>
          <cell r="L215">
            <v>13.0122</v>
          </cell>
        </row>
        <row r="216">
          <cell r="A216">
            <v>1727840</v>
          </cell>
          <cell r="B216">
            <v>378646</v>
          </cell>
          <cell r="C216">
            <v>1768842.3087339189</v>
          </cell>
          <cell r="H216">
            <v>1299.17</v>
          </cell>
          <cell r="L216">
            <v>12.3606</v>
          </cell>
        </row>
        <row r="217">
          <cell r="A217">
            <v>1768310</v>
          </cell>
          <cell r="B217">
            <v>366693</v>
          </cell>
          <cell r="C217">
            <v>1805930.0392185128</v>
          </cell>
          <cell r="H217">
            <v>1305.3900000000001</v>
          </cell>
          <cell r="L217">
            <v>11.715299999999999</v>
          </cell>
        </row>
        <row r="218">
          <cell r="A218">
            <v>1790620</v>
          </cell>
          <cell r="B218">
            <v>378692</v>
          </cell>
          <cell r="C218">
            <v>1830225.9502433708</v>
          </cell>
          <cell r="H218">
            <v>1311.45</v>
          </cell>
          <cell r="L218">
            <v>11.9413</v>
          </cell>
        </row>
        <row r="219">
          <cell r="A219">
            <v>1814390</v>
          </cell>
          <cell r="B219">
            <v>387090</v>
          </cell>
          <cell r="C219">
            <v>1855222.4400069076</v>
          </cell>
          <cell r="H219">
            <v>1317.37</v>
          </cell>
          <cell r="L219">
            <v>12.043200000000001</v>
          </cell>
        </row>
        <row r="220">
          <cell r="A220">
            <v>1829540</v>
          </cell>
          <cell r="B220">
            <v>384720</v>
          </cell>
          <cell r="C220">
            <v>1869552.5950832407</v>
          </cell>
          <cell r="H220">
            <v>1323.56</v>
          </cell>
          <cell r="L220">
            <v>11.875299999999999</v>
          </cell>
        </row>
        <row r="221">
          <cell r="A221">
            <v>1859870</v>
          </cell>
          <cell r="B221">
            <v>392979</v>
          </cell>
          <cell r="C221">
            <v>1900934.0187515127</v>
          </cell>
          <cell r="H221">
            <v>1329.58</v>
          </cell>
          <cell r="L221">
            <v>11.9308</v>
          </cell>
        </row>
        <row r="222">
          <cell r="A222">
            <v>1876690</v>
          </cell>
          <cell r="B222">
            <v>390230</v>
          </cell>
          <cell r="C222">
            <v>1916831.8168146806</v>
          </cell>
          <cell r="H222">
            <v>1335.59</v>
          </cell>
          <cell r="L222">
            <v>11.7464</v>
          </cell>
        </row>
        <row r="223">
          <cell r="A223">
            <v>1856780</v>
          </cell>
          <cell r="B223">
            <v>400646</v>
          </cell>
          <cell r="C223">
            <v>1899512.9545166539</v>
          </cell>
          <cell r="H223">
            <v>1341.67</v>
          </cell>
          <cell r="L223">
            <v>12.176299999999999</v>
          </cell>
        </row>
        <row r="224">
          <cell r="A224">
            <v>1895700</v>
          </cell>
          <cell r="B224">
            <v>387097</v>
          </cell>
          <cell r="C224">
            <v>1934818.6041247118</v>
          </cell>
          <cell r="H224">
            <v>1347.69</v>
          </cell>
          <cell r="L224">
            <v>11.541</v>
          </cell>
        </row>
        <row r="225">
          <cell r="A225">
            <v>1936640</v>
          </cell>
          <cell r="B225">
            <v>406143</v>
          </cell>
          <cell r="C225">
            <v>1978769.3372238092</v>
          </cell>
          <cell r="H225">
            <v>1353.91</v>
          </cell>
          <cell r="L225">
            <v>11.844200000000001</v>
          </cell>
        </row>
        <row r="226">
          <cell r="A226">
            <v>1935270</v>
          </cell>
          <cell r="B226">
            <v>404299</v>
          </cell>
          <cell r="C226">
            <v>1977050.2704493341</v>
          </cell>
          <cell r="H226">
            <v>1359.88</v>
          </cell>
          <cell r="L226">
            <v>11.8</v>
          </cell>
        </row>
        <row r="227">
          <cell r="A227">
            <v>1951400</v>
          </cell>
          <cell r="B227">
            <v>415351</v>
          </cell>
          <cell r="C227">
            <v>1995113.235571719</v>
          </cell>
          <cell r="H227">
            <v>1365.97</v>
          </cell>
          <cell r="L227">
            <v>12.0159</v>
          </cell>
        </row>
        <row r="228">
          <cell r="A228">
            <v>1992440</v>
          </cell>
          <cell r="B228">
            <v>406858</v>
          </cell>
          <cell r="C228">
            <v>2033556.3261170152</v>
          </cell>
          <cell r="H228">
            <v>1372.13</v>
          </cell>
          <cell r="L228">
            <v>11.5412</v>
          </cell>
        </row>
        <row r="229">
          <cell r="A229">
            <v>2009440</v>
          </cell>
          <cell r="B229">
            <v>409865</v>
          </cell>
          <cell r="C229">
            <v>2050814.3660819782</v>
          </cell>
          <cell r="H229">
            <v>1378.04</v>
          </cell>
          <cell r="L229">
            <v>11.528499999999999</v>
          </cell>
        </row>
        <row r="230">
          <cell r="A230">
            <v>2020460</v>
          </cell>
          <cell r="B230">
            <v>421739</v>
          </cell>
          <cell r="C230">
            <v>2064006.4551076004</v>
          </cell>
          <cell r="H230">
            <v>1384.23</v>
          </cell>
          <cell r="L230">
            <v>11.7903</v>
          </cell>
        </row>
        <row r="231">
          <cell r="A231">
            <v>2030810</v>
          </cell>
          <cell r="B231">
            <v>421663</v>
          </cell>
          <cell r="C231">
            <v>2074123.5296075407</v>
          </cell>
          <cell r="H231">
            <v>1390.26</v>
          </cell>
          <cell r="L231">
            <v>11.729799999999999</v>
          </cell>
        </row>
        <row r="232">
          <cell r="A232">
            <v>2067930</v>
          </cell>
          <cell r="B232">
            <v>420252</v>
          </cell>
          <cell r="C232">
            <v>2110200.4656201908</v>
          </cell>
          <cell r="H232">
            <v>1396.37</v>
          </cell>
          <cell r="L232">
            <v>11.487399999999999</v>
          </cell>
        </row>
        <row r="233">
          <cell r="A233">
            <v>2089680</v>
          </cell>
          <cell r="B233">
            <v>442791</v>
          </cell>
          <cell r="C233">
            <v>2136077.5061318441</v>
          </cell>
          <cell r="H233">
            <v>1402.37</v>
          </cell>
          <cell r="L233">
            <v>11.963699999999999</v>
          </cell>
        </row>
        <row r="234">
          <cell r="A234">
            <v>2105670</v>
          </cell>
          <cell r="B234">
            <v>430297</v>
          </cell>
          <cell r="C234">
            <v>2149186.5572338351</v>
          </cell>
          <cell r="H234">
            <v>1408.51</v>
          </cell>
          <cell r="L234">
            <v>11.5495</v>
          </cell>
        </row>
        <row r="235">
          <cell r="A235">
            <v>2121150</v>
          </cell>
          <cell r="B235">
            <v>425258</v>
          </cell>
          <cell r="C235">
            <v>2163358.7004055139</v>
          </cell>
          <cell r="H235">
            <v>1414.53</v>
          </cell>
          <cell r="L235">
            <v>11.336600000000001</v>
          </cell>
        </row>
        <row r="236">
          <cell r="A236">
            <v>2142660</v>
          </cell>
          <cell r="B236">
            <v>428795</v>
          </cell>
          <cell r="C236">
            <v>2185144.7023979253</v>
          </cell>
          <cell r="H236">
            <v>1420.67</v>
          </cell>
          <cell r="L236">
            <v>11.316700000000001</v>
          </cell>
        </row>
        <row r="237">
          <cell r="A237">
            <v>2182320</v>
          </cell>
          <cell r="B237">
            <v>440486</v>
          </cell>
          <cell r="C237">
            <v>2226330.5226905029</v>
          </cell>
          <cell r="H237">
            <v>1426.67</v>
          </cell>
          <cell r="L237">
            <v>11.4114</v>
          </cell>
        </row>
        <row r="238">
          <cell r="A238">
            <v>2190190</v>
          </cell>
          <cell r="B238">
            <v>440836</v>
          </cell>
          <cell r="C238">
            <v>2234114.7961189086</v>
          </cell>
          <cell r="H238">
            <v>1432.85</v>
          </cell>
          <cell r="L238">
            <v>11.3803</v>
          </cell>
        </row>
        <row r="239">
          <cell r="A239">
            <v>2153530</v>
          </cell>
          <cell r="B239">
            <v>444545</v>
          </cell>
          <cell r="C239">
            <v>2198934.0769014871</v>
          </cell>
          <cell r="H239">
            <v>1438.85</v>
          </cell>
          <cell r="L239">
            <v>11.663500000000001</v>
          </cell>
        </row>
        <row r="240">
          <cell r="A240">
            <v>2224610</v>
          </cell>
          <cell r="B240">
            <v>451480</v>
          </cell>
          <cell r="C240">
            <v>2269960.8536744323</v>
          </cell>
          <cell r="H240">
            <v>1445.05</v>
          </cell>
          <cell r="L240">
            <v>11.472200000000001</v>
          </cell>
        </row>
        <row r="241">
          <cell r="A241">
            <v>2234150</v>
          </cell>
          <cell r="B241">
            <v>456748</v>
          </cell>
          <cell r="C241">
            <v>2280360.819848631</v>
          </cell>
          <cell r="H241">
            <v>1451.06</v>
          </cell>
          <cell r="L241">
            <v>11.5543</v>
          </cell>
        </row>
        <row r="242">
          <cell r="A242">
            <v>2267530</v>
          </cell>
          <cell r="B242">
            <v>452994</v>
          </cell>
          <cell r="C242">
            <v>2312335.6873706607</v>
          </cell>
          <cell r="H242">
            <v>1457.15</v>
          </cell>
          <cell r="L242">
            <v>11.297499999999999</v>
          </cell>
        </row>
        <row r="243">
          <cell r="A243">
            <v>2286080</v>
          </cell>
          <cell r="B243">
            <v>460377</v>
          </cell>
          <cell r="C243">
            <v>2331975.4198554126</v>
          </cell>
          <cell r="H243">
            <v>1463.26</v>
          </cell>
          <cell r="L243">
            <v>11.386100000000001</v>
          </cell>
        </row>
        <row r="244">
          <cell r="A244">
            <v>2327670</v>
          </cell>
          <cell r="B244">
            <v>454889</v>
          </cell>
          <cell r="C244">
            <v>2371702.6037470954</v>
          </cell>
          <cell r="H244">
            <v>1469.25</v>
          </cell>
          <cell r="L244">
            <v>11.0578</v>
          </cell>
        </row>
        <row r="245">
          <cell r="A245">
            <v>2357390</v>
          </cell>
          <cell r="B245">
            <v>465581</v>
          </cell>
          <cell r="C245">
            <v>2402925.5770641002</v>
          </cell>
          <cell r="H245">
            <v>1475.39</v>
          </cell>
          <cell r="L245">
            <v>11.172000000000001</v>
          </cell>
        </row>
        <row r="246">
          <cell r="A246">
            <v>2381400</v>
          </cell>
          <cell r="B246">
            <v>464362</v>
          </cell>
          <cell r="C246">
            <v>2426251.4402212133</v>
          </cell>
          <cell r="H246">
            <v>1481.44</v>
          </cell>
          <cell r="L246">
            <v>11.033899999999999</v>
          </cell>
        </row>
        <row r="247">
          <cell r="A247">
            <v>2408980</v>
          </cell>
          <cell r="B247">
            <v>468346</v>
          </cell>
          <cell r="C247">
            <v>2454084.8359130686</v>
          </cell>
          <cell r="H247">
            <v>1487.58</v>
          </cell>
          <cell r="L247">
            <v>11.002000000000001</v>
          </cell>
        </row>
        <row r="248">
          <cell r="A248">
            <v>2438320</v>
          </cell>
          <cell r="B248">
            <v>474546</v>
          </cell>
          <cell r="C248">
            <v>2484069.4827528456</v>
          </cell>
          <cell r="H248">
            <v>1493.63</v>
          </cell>
          <cell r="L248">
            <v>11.013299999999999</v>
          </cell>
        </row>
        <row r="249">
          <cell r="A249">
            <v>2462110</v>
          </cell>
          <cell r="B249">
            <v>466342</v>
          </cell>
          <cell r="C249">
            <v>2505885.2438368602</v>
          </cell>
          <cell r="H249">
            <v>1499.64</v>
          </cell>
          <cell r="L249">
            <v>10.725199999999999</v>
          </cell>
        </row>
        <row r="250">
          <cell r="A250">
            <v>2499910</v>
          </cell>
          <cell r="B250">
            <v>471950</v>
          </cell>
          <cell r="C250">
            <v>2544069.2990102521</v>
          </cell>
          <cell r="H250">
            <v>1505.83</v>
          </cell>
          <cell r="L250">
            <v>10.690899999999999</v>
          </cell>
        </row>
        <row r="251">
          <cell r="A251">
            <v>2513230</v>
          </cell>
          <cell r="B251">
            <v>475593</v>
          </cell>
          <cell r="C251">
            <v>2557833.8416086165</v>
          </cell>
          <cell r="H251">
            <v>1511.81</v>
          </cell>
          <cell r="L251">
            <v>10.7157</v>
          </cell>
        </row>
        <row r="252">
          <cell r="A252">
            <v>2520520</v>
          </cell>
          <cell r="B252">
            <v>480418</v>
          </cell>
          <cell r="C252">
            <v>2565896.1361771254</v>
          </cell>
          <cell r="H252">
            <v>1517.85</v>
          </cell>
          <cell r="L252">
            <v>10.7913</v>
          </cell>
        </row>
        <row r="253">
          <cell r="A253">
            <v>2568910</v>
          </cell>
          <cell r="B253">
            <v>481151</v>
          </cell>
          <cell r="C253">
            <v>2613580.3873723201</v>
          </cell>
          <cell r="H253">
            <v>1524</v>
          </cell>
          <cell r="L253">
            <v>10.6084</v>
          </cell>
        </row>
        <row r="254">
          <cell r="A254">
            <v>2568500</v>
          </cell>
          <cell r="B254">
            <v>495000</v>
          </cell>
          <cell r="C254">
            <v>2615763.4605512284</v>
          </cell>
          <cell r="H254">
            <v>1530.08</v>
          </cell>
          <cell r="L254">
            <v>10.908300000000001</v>
          </cell>
        </row>
        <row r="255">
          <cell r="A255">
            <v>2618170</v>
          </cell>
          <cell r="B255">
            <v>486618</v>
          </cell>
          <cell r="C255">
            <v>2663008.3239859096</v>
          </cell>
          <cell r="H255">
            <v>1536.22</v>
          </cell>
          <cell r="L255">
            <v>10.529</v>
          </cell>
        </row>
        <row r="256">
          <cell r="A256">
            <v>2642760</v>
          </cell>
          <cell r="B256">
            <v>489173</v>
          </cell>
          <cell r="C256">
            <v>2687651.3871535449</v>
          </cell>
          <cell r="H256">
            <v>1542.17</v>
          </cell>
          <cell r="L256">
            <v>10.486700000000001</v>
          </cell>
        </row>
        <row r="257">
          <cell r="A257">
            <v>2672650</v>
          </cell>
          <cell r="B257">
            <v>497489</v>
          </cell>
          <cell r="C257">
            <v>2718557.2463313485</v>
          </cell>
          <cell r="H257">
            <v>1548.38</v>
          </cell>
          <cell r="L257">
            <v>10.5444</v>
          </cell>
        </row>
        <row r="258">
          <cell r="A258">
            <v>2695890</v>
          </cell>
          <cell r="B258">
            <v>494416</v>
          </cell>
          <cell r="C258">
            <v>2740851.7323087184</v>
          </cell>
          <cell r="H258">
            <v>1554.38</v>
          </cell>
          <cell r="L258">
            <v>10.392300000000001</v>
          </cell>
        </row>
        <row r="259">
          <cell r="A259">
            <v>2713380</v>
          </cell>
          <cell r="B259">
            <v>499865</v>
          </cell>
          <cell r="C259">
            <v>2759038.7828871892</v>
          </cell>
          <cell r="H259">
            <v>1560.44</v>
          </cell>
          <cell r="L259">
            <v>10.4381</v>
          </cell>
        </row>
        <row r="260">
          <cell r="A260">
            <v>2748570</v>
          </cell>
          <cell r="B260">
            <v>506496</v>
          </cell>
          <cell r="C260">
            <v>2794847.8970679585</v>
          </cell>
          <cell r="H260">
            <v>1566.52</v>
          </cell>
          <cell r="L260">
            <v>10.4411</v>
          </cell>
        </row>
        <row r="261">
          <cell r="A261">
            <v>2783150</v>
          </cell>
          <cell r="B261">
            <v>505089</v>
          </cell>
          <cell r="C261">
            <v>2828611.2673433674</v>
          </cell>
          <cell r="H261">
            <v>1572.73</v>
          </cell>
          <cell r="L261">
            <v>10.286199999999999</v>
          </cell>
        </row>
        <row r="262">
          <cell r="A262">
            <v>2807370</v>
          </cell>
          <cell r="B262">
            <v>507189</v>
          </cell>
          <cell r="C262">
            <v>2852817.540757067</v>
          </cell>
          <cell r="H262">
            <v>1578.7</v>
          </cell>
          <cell r="L262">
            <v>10.2408</v>
          </cell>
        </row>
        <row r="263">
          <cell r="A263">
            <v>2801040</v>
          </cell>
          <cell r="B263">
            <v>492115</v>
          </cell>
          <cell r="C263">
            <v>2843941.4839008208</v>
          </cell>
          <cell r="H263">
            <v>1584.86</v>
          </cell>
          <cell r="L263">
            <v>9.96462</v>
          </cell>
        </row>
        <row r="264">
          <cell r="A264">
            <v>2814560</v>
          </cell>
          <cell r="B264">
            <v>530135</v>
          </cell>
          <cell r="C264">
            <v>2864051.152929096</v>
          </cell>
          <cell r="H264">
            <v>1590.89</v>
          </cell>
          <cell r="L264">
            <v>10.6669</v>
          </cell>
        </row>
        <row r="265">
          <cell r="A265">
            <v>2874110</v>
          </cell>
          <cell r="B265">
            <v>516732</v>
          </cell>
          <cell r="C265">
            <v>2920191.5189286293</v>
          </cell>
          <cell r="H265">
            <v>1597.01</v>
          </cell>
          <cell r="L265">
            <v>10.1922</v>
          </cell>
        </row>
        <row r="266">
          <cell r="A266">
            <v>2905980</v>
          </cell>
          <cell r="B266">
            <v>515545</v>
          </cell>
          <cell r="C266">
            <v>2951356.9624883258</v>
          </cell>
          <cell r="H266">
            <v>1603.08</v>
          </cell>
          <cell r="L266">
            <v>10.0601</v>
          </cell>
        </row>
        <row r="267">
          <cell r="A267">
            <v>2917200</v>
          </cell>
          <cell r="B267">
            <v>522638</v>
          </cell>
          <cell r="C267">
            <v>2963647.4612800605</v>
          </cell>
          <cell r="H267">
            <v>1609.04</v>
          </cell>
          <cell r="L267">
            <v>10.1572</v>
          </cell>
        </row>
        <row r="268">
          <cell r="A268">
            <v>2960050</v>
          </cell>
          <cell r="B268">
            <v>526072</v>
          </cell>
          <cell r="C268">
            <v>3006434.3153863964</v>
          </cell>
          <cell r="H268">
            <v>1615.13</v>
          </cell>
          <cell r="L268">
            <v>10.0776</v>
          </cell>
        </row>
        <row r="269">
          <cell r="A269">
            <v>2998670</v>
          </cell>
          <cell r="B269">
            <v>519137</v>
          </cell>
          <cell r="C269">
            <v>3043275.3060403666</v>
          </cell>
          <cell r="H269">
            <v>1621.23</v>
          </cell>
          <cell r="L269">
            <v>9.8218200000000007</v>
          </cell>
        </row>
        <row r="270">
          <cell r="A270">
            <v>3041650</v>
          </cell>
          <cell r="B270">
            <v>530406</v>
          </cell>
          <cell r="C270">
            <v>3087550.0771081815</v>
          </cell>
          <cell r="H270">
            <v>1627.3</v>
          </cell>
          <cell r="L270">
            <v>9.8918300000000006</v>
          </cell>
        </row>
        <row r="271">
          <cell r="A271">
            <v>3061470</v>
          </cell>
          <cell r="B271">
            <v>524091</v>
          </cell>
          <cell r="C271">
            <v>3106005.3916946864</v>
          </cell>
          <cell r="H271">
            <v>1633.27</v>
          </cell>
          <cell r="L271">
            <v>9.7142499999999998</v>
          </cell>
        </row>
        <row r="272">
          <cell r="A272">
            <v>3090460</v>
          </cell>
          <cell r="B272">
            <v>526461</v>
          </cell>
          <cell r="C272">
            <v>3134980.6321175876</v>
          </cell>
          <cell r="H272">
            <v>1639.41</v>
          </cell>
          <cell r="L272">
            <v>9.6675400000000007</v>
          </cell>
        </row>
        <row r="273">
          <cell r="A273">
            <v>3125700</v>
          </cell>
          <cell r="B273">
            <v>529619</v>
          </cell>
          <cell r="C273">
            <v>3170251.7451804103</v>
          </cell>
          <cell r="H273">
            <v>1645.52</v>
          </cell>
          <cell r="L273">
            <v>9.6168499999999995</v>
          </cell>
        </row>
        <row r="274">
          <cell r="A274">
            <v>3155500</v>
          </cell>
          <cell r="B274">
            <v>534347</v>
          </cell>
          <cell r="C274">
            <v>3200423.0362412245</v>
          </cell>
          <cell r="H274">
            <v>1651.52</v>
          </cell>
          <cell r="L274">
            <v>9.6112000000000002</v>
          </cell>
        </row>
        <row r="275">
          <cell r="A275">
            <v>3189210</v>
          </cell>
          <cell r="B275">
            <v>530816</v>
          </cell>
          <cell r="C275">
            <v>3233083.1540245116</v>
          </cell>
          <cell r="H275">
            <v>1657.66</v>
          </cell>
          <cell r="L275">
            <v>9.4497599999999995</v>
          </cell>
        </row>
        <row r="276">
          <cell r="A276">
            <v>3224710</v>
          </cell>
          <cell r="B276">
            <v>525628</v>
          </cell>
          <cell r="C276">
            <v>3267267.9175974699</v>
          </cell>
          <cell r="H276">
            <v>1663.61</v>
          </cell>
          <cell r="L276">
            <v>9.2577999999999996</v>
          </cell>
        </row>
        <row r="277">
          <cell r="A277">
            <v>3258590</v>
          </cell>
          <cell r="B277">
            <v>540145</v>
          </cell>
          <cell r="C277">
            <v>3303054.0877800281</v>
          </cell>
          <cell r="H277">
            <v>1669.71</v>
          </cell>
          <cell r="L277">
            <v>9.4117999999999995</v>
          </cell>
        </row>
        <row r="278">
          <cell r="A278">
            <v>3280610</v>
          </cell>
          <cell r="B278">
            <v>543503</v>
          </cell>
          <cell r="C278">
            <v>3325326.5617302349</v>
          </cell>
          <cell r="H278">
            <v>1675.74</v>
          </cell>
          <cell r="L278">
            <v>9.4068100000000001</v>
          </cell>
        </row>
        <row r="279">
          <cell r="A279">
            <v>3322510</v>
          </cell>
          <cell r="B279">
            <v>541246</v>
          </cell>
          <cell r="C279">
            <v>3366306.640486991</v>
          </cell>
          <cell r="H279">
            <v>1681.77</v>
          </cell>
          <cell r="L279">
            <v>9.2523700000000009</v>
          </cell>
        </row>
        <row r="280">
          <cell r="A280">
            <v>3346040</v>
          </cell>
          <cell r="B280">
            <v>549278</v>
          </cell>
          <cell r="C280">
            <v>3390824.4836569433</v>
          </cell>
          <cell r="H280">
            <v>1687.96</v>
          </cell>
          <cell r="L280">
            <v>9.3224</v>
          </cell>
        </row>
        <row r="281">
          <cell r="A281">
            <v>3379680</v>
          </cell>
          <cell r="B281">
            <v>548305</v>
          </cell>
          <cell r="C281">
            <v>3423868.542901637</v>
          </cell>
          <cell r="H281">
            <v>1693.93</v>
          </cell>
          <cell r="L281">
            <v>9.2151399999999999</v>
          </cell>
        </row>
        <row r="282">
          <cell r="A282">
            <v>3403260</v>
          </cell>
          <cell r="B282">
            <v>564608</v>
          </cell>
          <cell r="C282">
            <v>3449777.016080725</v>
          </cell>
          <cell r="H282">
            <v>1700.06</v>
          </cell>
          <cell r="L282">
            <v>9.4197000000000006</v>
          </cell>
        </row>
        <row r="283">
          <cell r="A283">
            <v>3448780</v>
          </cell>
          <cell r="B283">
            <v>552547</v>
          </cell>
          <cell r="C283">
            <v>3492762.8031155653</v>
          </cell>
          <cell r="H283">
            <v>1706.15</v>
          </cell>
          <cell r="L283">
            <v>9.1022999999999996</v>
          </cell>
        </row>
        <row r="284">
          <cell r="A284">
            <v>3473400</v>
          </cell>
          <cell r="B284">
            <v>556067</v>
          </cell>
          <cell r="C284">
            <v>3517629.7270023269</v>
          </cell>
          <cell r="H284">
            <v>1712.17</v>
          </cell>
          <cell r="L284">
            <v>9.0954800000000002</v>
          </cell>
        </row>
        <row r="285">
          <cell r="A285">
            <v>3500230</v>
          </cell>
          <cell r="B285">
            <v>549707</v>
          </cell>
          <cell r="C285">
            <v>3543132.6036908971</v>
          </cell>
          <cell r="H285">
            <v>1718.22</v>
          </cell>
          <cell r="L285">
            <v>8.9253400000000003</v>
          </cell>
        </row>
        <row r="286">
          <cell r="A286">
            <v>3538420</v>
          </cell>
          <cell r="B286">
            <v>561303</v>
          </cell>
          <cell r="C286">
            <v>3582663.5640034378</v>
          </cell>
          <cell r="H286">
            <v>1724.2</v>
          </cell>
          <cell r="L286">
            <v>9.0137900000000002</v>
          </cell>
        </row>
        <row r="287">
          <cell r="A287">
            <v>3573580</v>
          </cell>
          <cell r="B287">
            <v>566169</v>
          </cell>
          <cell r="C287">
            <v>3618151.5713145444</v>
          </cell>
          <cell r="H287">
            <v>1730.36</v>
          </cell>
          <cell r="L287">
            <v>9.0026399999999995</v>
          </cell>
        </row>
        <row r="288">
          <cell r="A288">
            <v>3602440</v>
          </cell>
          <cell r="B288">
            <v>555863</v>
          </cell>
          <cell r="C288">
            <v>3645073.2574651018</v>
          </cell>
          <cell r="H288">
            <v>1736.33</v>
          </cell>
          <cell r="L288">
            <v>8.7716799999999999</v>
          </cell>
        </row>
        <row r="289">
          <cell r="A289">
            <v>3629350</v>
          </cell>
          <cell r="B289">
            <v>554815</v>
          </cell>
          <cell r="C289">
            <v>3671512.0362017746</v>
          </cell>
          <cell r="H289">
            <v>1742.41</v>
          </cell>
          <cell r="L289">
            <v>8.6914499999999997</v>
          </cell>
        </row>
        <row r="290">
          <cell r="A290">
            <v>3655850</v>
          </cell>
          <cell r="B290">
            <v>553317</v>
          </cell>
          <cell r="C290">
            <v>3697485.6138133863</v>
          </cell>
          <cell r="H290">
            <v>1748.51</v>
          </cell>
          <cell r="L290">
            <v>8.6064699999999998</v>
          </cell>
        </row>
        <row r="291">
          <cell r="A291">
            <v>3687570</v>
          </cell>
          <cell r="B291">
            <v>551554</v>
          </cell>
          <cell r="C291">
            <v>3728590.2364272526</v>
          </cell>
          <cell r="H291">
            <v>1754.62</v>
          </cell>
          <cell r="L291">
            <v>8.5067400000000006</v>
          </cell>
        </row>
        <row r="292">
          <cell r="A292">
            <v>3715400</v>
          </cell>
          <cell r="B292">
            <v>554633</v>
          </cell>
          <cell r="C292">
            <v>3756569.7284674072</v>
          </cell>
          <cell r="H292">
            <v>1760.72</v>
          </cell>
          <cell r="L292">
            <v>8.4903999999999993</v>
          </cell>
        </row>
        <row r="293">
          <cell r="A293">
            <v>3753340</v>
          </cell>
          <cell r="B293">
            <v>555898</v>
          </cell>
          <cell r="C293">
            <v>3794283.1381962239</v>
          </cell>
          <cell r="H293">
            <v>1766.65</v>
          </cell>
          <cell r="L293">
            <v>8.4246999999999996</v>
          </cell>
        </row>
        <row r="294">
          <cell r="A294">
            <v>3773050</v>
          </cell>
          <cell r="B294">
            <v>557346</v>
          </cell>
          <cell r="C294">
            <v>3813992.8042023606</v>
          </cell>
          <cell r="H294">
            <v>1772.79</v>
          </cell>
          <cell r="L294">
            <v>8.4028299999999998</v>
          </cell>
        </row>
        <row r="295">
          <cell r="A295">
            <v>3808870</v>
          </cell>
          <cell r="B295">
            <v>558557</v>
          </cell>
          <cell r="C295">
            <v>3849607.328740946</v>
          </cell>
          <cell r="H295">
            <v>1778.77</v>
          </cell>
          <cell r="L295">
            <v>8.3427500000000006</v>
          </cell>
        </row>
        <row r="296">
          <cell r="A296">
            <v>3838000</v>
          </cell>
          <cell r="B296">
            <v>561973</v>
          </cell>
          <cell r="C296">
            <v>3878924.8780313735</v>
          </cell>
          <cell r="H296">
            <v>1784.93</v>
          </cell>
          <cell r="L296">
            <v>8.3302499999999995</v>
          </cell>
        </row>
        <row r="297">
          <cell r="A297">
            <v>3861680</v>
          </cell>
          <cell r="B297">
            <v>565780</v>
          </cell>
          <cell r="C297">
            <v>3902906.5667077587</v>
          </cell>
          <cell r="H297">
            <v>1791.05</v>
          </cell>
          <cell r="L297">
            <v>8.3351799999999994</v>
          </cell>
        </row>
        <row r="298">
          <cell r="A298">
            <v>3898870</v>
          </cell>
          <cell r="B298">
            <v>568198</v>
          </cell>
          <cell r="C298">
            <v>3940055.4645695616</v>
          </cell>
          <cell r="H298">
            <v>1797.12</v>
          </cell>
          <cell r="L298">
            <v>8.2915799999999997</v>
          </cell>
        </row>
        <row r="299">
          <cell r="A299">
            <v>3924720</v>
          </cell>
          <cell r="B299">
            <v>574379</v>
          </cell>
          <cell r="C299">
            <v>3966527.3200541954</v>
          </cell>
          <cell r="H299">
            <v>1803.09</v>
          </cell>
          <cell r="L299">
            <v>8.3260799999999993</v>
          </cell>
        </row>
        <row r="300">
          <cell r="A300">
            <v>3961670</v>
          </cell>
          <cell r="B300">
            <v>570454</v>
          </cell>
          <cell r="C300">
            <v>4002530.1231910097</v>
          </cell>
          <cell r="H300">
            <v>1809.23</v>
          </cell>
          <cell r="L300">
            <v>8.1938899999999997</v>
          </cell>
        </row>
        <row r="301">
          <cell r="A301">
            <v>4010850</v>
          </cell>
          <cell r="B301">
            <v>579872</v>
          </cell>
          <cell r="C301">
            <v>4052550.8544836263</v>
          </cell>
          <cell r="H301">
            <v>1815.37</v>
          </cell>
          <cell r="L301">
            <v>8.2265700000000006</v>
          </cell>
        </row>
        <row r="302">
          <cell r="A302">
            <v>4028440</v>
          </cell>
          <cell r="B302">
            <v>573495</v>
          </cell>
          <cell r="C302">
            <v>4069057.0588591122</v>
          </cell>
          <cell r="H302">
            <v>1821.32</v>
          </cell>
          <cell r="L302">
            <v>8.1022700000000007</v>
          </cell>
        </row>
        <row r="303">
          <cell r="A303">
            <v>4057600</v>
          </cell>
          <cell r="B303">
            <v>566913</v>
          </cell>
          <cell r="C303">
            <v>4097012.1355599528</v>
          </cell>
          <cell r="H303">
            <v>1827.49</v>
          </cell>
          <cell r="L303">
            <v>7.9536699999999998</v>
          </cell>
        </row>
        <row r="304">
          <cell r="A304">
            <v>4087630</v>
          </cell>
          <cell r="B304">
            <v>554349</v>
          </cell>
          <cell r="C304">
            <v>4125048.0276578045</v>
          </cell>
          <cell r="H304">
            <v>1833.43</v>
          </cell>
          <cell r="L304">
            <v>7.7231100000000001</v>
          </cell>
        </row>
        <row r="305">
          <cell r="A305">
            <v>4108860</v>
          </cell>
          <cell r="B305">
            <v>553924</v>
          </cell>
          <cell r="C305">
            <v>4146029.6988456012</v>
          </cell>
          <cell r="H305">
            <v>1839.56</v>
          </cell>
          <cell r="L305">
            <v>7.6778700000000004</v>
          </cell>
        </row>
        <row r="306">
          <cell r="A306">
            <v>4132520</v>
          </cell>
          <cell r="B306">
            <v>542981</v>
          </cell>
          <cell r="C306">
            <v>4168039.1176222148</v>
          </cell>
          <cell r="H306">
            <v>1845.67</v>
          </cell>
          <cell r="L306">
            <v>7.4853399999999999</v>
          </cell>
        </row>
        <row r="307">
          <cell r="A307">
            <v>4151090</v>
          </cell>
          <cell r="B307">
            <v>543956</v>
          </cell>
          <cell r="C307">
            <v>4186578.1157531338</v>
          </cell>
          <cell r="H307">
            <v>1851.81</v>
          </cell>
          <cell r="L307">
            <v>7.4654600000000002</v>
          </cell>
        </row>
        <row r="308">
          <cell r="A308">
            <v>4168110</v>
          </cell>
          <cell r="B308">
            <v>541799</v>
          </cell>
          <cell r="C308">
            <v>4203175.9202140151</v>
          </cell>
          <cell r="H308">
            <v>1857.93</v>
          </cell>
          <cell r="L308">
            <v>7.4061700000000004</v>
          </cell>
        </row>
        <row r="309">
          <cell r="A309">
            <v>4192350</v>
          </cell>
          <cell r="B309">
            <v>545490</v>
          </cell>
          <cell r="C309">
            <v>4227689.4202717226</v>
          </cell>
          <cell r="H309">
            <v>1863.98</v>
          </cell>
          <cell r="L309">
            <v>7.4134200000000003</v>
          </cell>
        </row>
        <row r="310">
          <cell r="A310">
            <v>4218170</v>
          </cell>
          <cell r="B310">
            <v>542090</v>
          </cell>
          <cell r="C310">
            <v>4252860.1379532423</v>
          </cell>
          <cell r="H310">
            <v>1869.92</v>
          </cell>
          <cell r="L310">
            <v>7.3231099999999998</v>
          </cell>
        </row>
        <row r="311">
          <cell r="A311">
            <v>4242510</v>
          </cell>
          <cell r="B311">
            <v>543723</v>
          </cell>
          <cell r="C311">
            <v>4277210.0360696055</v>
          </cell>
          <cell r="H311">
            <v>1876.17</v>
          </cell>
          <cell r="L311">
            <v>7.3032500000000002</v>
          </cell>
        </row>
        <row r="312">
          <cell r="A312">
            <v>4260190</v>
          </cell>
          <cell r="B312">
            <v>555643</v>
          </cell>
          <cell r="C312">
            <v>4296272.6097732326</v>
          </cell>
          <cell r="H312">
            <v>1882.23</v>
          </cell>
          <cell r="L312">
            <v>7.4309599999999998</v>
          </cell>
        </row>
        <row r="313">
          <cell r="A313">
            <v>4289410</v>
          </cell>
          <cell r="B313">
            <v>545664</v>
          </cell>
          <cell r="C313">
            <v>4323978.2629147209</v>
          </cell>
          <cell r="H313">
            <v>1888.29</v>
          </cell>
          <cell r="L313">
            <v>7.2497699999999998</v>
          </cell>
        </row>
        <row r="314">
          <cell r="A314">
            <v>4310610</v>
          </cell>
          <cell r="B314">
            <v>539445</v>
          </cell>
          <cell r="C314">
            <v>4344232.8901586803</v>
          </cell>
          <cell r="H314">
            <v>1894.25</v>
          </cell>
          <cell r="L314">
            <v>7.1331100000000003</v>
          </cell>
        </row>
        <row r="315">
          <cell r="A315">
            <v>4337850</v>
          </cell>
          <cell r="B315">
            <v>531292</v>
          </cell>
          <cell r="C315">
            <v>4370264.7011758601</v>
          </cell>
          <cell r="H315">
            <v>1900.34</v>
          </cell>
          <cell r="L315">
            <v>6.9827000000000004</v>
          </cell>
        </row>
        <row r="316">
          <cell r="A316">
            <v>4354200</v>
          </cell>
          <cell r="B316">
            <v>527398</v>
          </cell>
          <cell r="C316">
            <v>4386024.0036879499</v>
          </cell>
          <cell r="H316">
            <v>1906.45</v>
          </cell>
          <cell r="L316">
            <v>6.90625</v>
          </cell>
        </row>
        <row r="317">
          <cell r="A317">
            <v>4367310</v>
          </cell>
          <cell r="B317">
            <v>521587</v>
          </cell>
          <cell r="C317">
            <v>4398346.3068075879</v>
          </cell>
          <cell r="H317">
            <v>1912.54</v>
          </cell>
          <cell r="L317">
            <v>6.8105700000000002</v>
          </cell>
        </row>
        <row r="318">
          <cell r="A318">
            <v>4378080</v>
          </cell>
          <cell r="B318">
            <v>518820</v>
          </cell>
          <cell r="C318">
            <v>4408713.9666234786</v>
          </cell>
          <cell r="H318">
            <v>1918.7</v>
          </cell>
          <cell r="L318">
            <v>6.7582599999999999</v>
          </cell>
        </row>
        <row r="319">
          <cell r="A319">
            <v>4395840</v>
          </cell>
          <cell r="B319">
            <v>519929</v>
          </cell>
          <cell r="C319">
            <v>4426481.1590378573</v>
          </cell>
          <cell r="H319">
            <v>1924.73</v>
          </cell>
          <cell r="L319">
            <v>6.7454599999999996</v>
          </cell>
        </row>
        <row r="320">
          <cell r="A320">
            <v>4410210</v>
          </cell>
          <cell r="B320">
            <v>517692</v>
          </cell>
          <cell r="C320">
            <v>4440490.5889254622</v>
          </cell>
          <cell r="H320">
            <v>1930.88</v>
          </cell>
          <cell r="L320">
            <v>6.6950099999999999</v>
          </cell>
        </row>
        <row r="321">
          <cell r="A321">
            <v>4428130</v>
          </cell>
          <cell r="B321">
            <v>520122</v>
          </cell>
          <cell r="C321">
            <v>4458571.822096711</v>
          </cell>
          <cell r="H321">
            <v>1937</v>
          </cell>
          <cell r="L321">
            <v>6.6991899999999998</v>
          </cell>
        </row>
        <row r="322">
          <cell r="A322">
            <v>4443870</v>
          </cell>
          <cell r="B322">
            <v>518239</v>
          </cell>
          <cell r="C322">
            <v>4473986.0852942662</v>
          </cell>
          <cell r="H322">
            <v>1943.03</v>
          </cell>
          <cell r="L322">
            <v>6.6517099999999996</v>
          </cell>
        </row>
        <row r="323">
          <cell r="A323">
            <v>4471900</v>
          </cell>
          <cell r="B323">
            <v>517262</v>
          </cell>
          <cell r="C323">
            <v>4501716.257033499</v>
          </cell>
          <cell r="H323">
            <v>1949.1</v>
          </cell>
          <cell r="L323">
            <v>6.5980400000000001</v>
          </cell>
        </row>
        <row r="324">
          <cell r="A324">
            <v>4486290</v>
          </cell>
          <cell r="B324">
            <v>515801</v>
          </cell>
          <cell r="C324">
            <v>4515844.1647408707</v>
          </cell>
          <cell r="H324">
            <v>1955.05</v>
          </cell>
          <cell r="L324">
            <v>6.5586500000000001</v>
          </cell>
        </row>
        <row r="325">
          <cell r="A325">
            <v>4511450</v>
          </cell>
          <cell r="B325">
            <v>515768</v>
          </cell>
          <cell r="C325">
            <v>4540836.7981740618</v>
          </cell>
          <cell r="H325">
            <v>1961.13</v>
          </cell>
          <cell r="L325">
            <v>6.5219899999999997</v>
          </cell>
        </row>
        <row r="326">
          <cell r="A326">
            <v>4533550</v>
          </cell>
          <cell r="B326">
            <v>516862</v>
          </cell>
          <cell r="C326">
            <v>4562918.2770063505</v>
          </cell>
          <cell r="H326">
            <v>1967.32</v>
          </cell>
          <cell r="L326">
            <v>6.5041200000000003</v>
          </cell>
        </row>
        <row r="327">
          <cell r="A327">
            <v>4551710</v>
          </cell>
          <cell r="B327">
            <v>516671</v>
          </cell>
          <cell r="C327">
            <v>4580940.2384099942</v>
          </cell>
          <cell r="H327">
            <v>1973.4</v>
          </cell>
          <cell r="L327">
            <v>6.4760099999999996</v>
          </cell>
        </row>
        <row r="328">
          <cell r="A328">
            <v>4564390</v>
          </cell>
          <cell r="B328">
            <v>506683</v>
          </cell>
          <cell r="C328">
            <v>4592426.8410678105</v>
          </cell>
          <cell r="H328">
            <v>1979.35</v>
          </cell>
          <cell r="L328">
            <v>6.3343499999999997</v>
          </cell>
        </row>
        <row r="329">
          <cell r="A329">
            <v>4581420</v>
          </cell>
          <cell r="B329">
            <v>497789</v>
          </cell>
          <cell r="C329">
            <v>4608384.0094755683</v>
          </cell>
          <cell r="H329">
            <v>1985.53</v>
          </cell>
          <cell r="L329">
            <v>6.2010800000000001</v>
          </cell>
        </row>
        <row r="330">
          <cell r="A330">
            <v>4597850</v>
          </cell>
          <cell r="B330">
            <v>496069</v>
          </cell>
          <cell r="C330">
            <v>4624533.3409178201</v>
          </cell>
          <cell r="H330">
            <v>1991.54</v>
          </cell>
          <cell r="L330">
            <v>6.1578999999999997</v>
          </cell>
        </row>
        <row r="331">
          <cell r="A331">
            <v>4610660</v>
          </cell>
          <cell r="B331">
            <v>490755</v>
          </cell>
          <cell r="C331">
            <v>4636704.2335911151</v>
          </cell>
          <cell r="H331">
            <v>1997.61</v>
          </cell>
          <cell r="L331">
            <v>6.0756399999999999</v>
          </cell>
        </row>
        <row r="332">
          <cell r="A332">
            <v>4629910</v>
          </cell>
          <cell r="B332">
            <v>489711</v>
          </cell>
          <cell r="C332">
            <v>4655736.6210116865</v>
          </cell>
          <cell r="H332">
            <v>2003.71</v>
          </cell>
          <cell r="L332">
            <v>6.0377900000000002</v>
          </cell>
        </row>
        <row r="333">
          <cell r="A333">
            <v>4639550</v>
          </cell>
          <cell r="B333">
            <v>487525</v>
          </cell>
          <cell r="C333">
            <v>4665094.3232613364</v>
          </cell>
          <cell r="H333">
            <v>2009.66</v>
          </cell>
          <cell r="L333">
            <v>5.99864</v>
          </cell>
        </row>
        <row r="334">
          <cell r="A334">
            <v>4650680</v>
          </cell>
          <cell r="B334">
            <v>485918</v>
          </cell>
          <cell r="C334">
            <v>4675996.2994742198</v>
          </cell>
          <cell r="H334">
            <v>2015.8</v>
          </cell>
          <cell r="L334">
            <v>5.9648099999999999</v>
          </cell>
        </row>
        <row r="335">
          <cell r="A335">
            <v>4665720</v>
          </cell>
          <cell r="B335">
            <v>483609</v>
          </cell>
          <cell r="C335">
            <v>4690716.4430062054</v>
          </cell>
          <cell r="H335">
            <v>2021.8</v>
          </cell>
          <cell r="L335">
            <v>5.9176599999999997</v>
          </cell>
        </row>
        <row r="336">
          <cell r="A336">
            <v>4682470</v>
          </cell>
          <cell r="B336">
            <v>487993</v>
          </cell>
          <cell r="C336">
            <v>4707829.9646445988</v>
          </cell>
          <cell r="H336">
            <v>2027.88</v>
          </cell>
          <cell r="L336">
            <v>5.9497200000000001</v>
          </cell>
        </row>
        <row r="337">
          <cell r="A337">
            <v>4699170</v>
          </cell>
          <cell r="B337">
            <v>491880</v>
          </cell>
          <cell r="C337">
            <v>4724843.3099439954</v>
          </cell>
          <cell r="H337">
            <v>2034.05</v>
          </cell>
          <cell r="L337">
            <v>5.9756</v>
          </cell>
        </row>
        <row r="338">
          <cell r="A338">
            <v>4714810</v>
          </cell>
          <cell r="B338">
            <v>490121</v>
          </cell>
          <cell r="C338">
            <v>4740216.5485292645</v>
          </cell>
          <cell r="H338">
            <v>2040.1</v>
          </cell>
          <cell r="L338">
            <v>5.9347899999999996</v>
          </cell>
        </row>
        <row r="339">
          <cell r="A339">
            <v>4728740</v>
          </cell>
          <cell r="B339">
            <v>487114</v>
          </cell>
          <cell r="C339">
            <v>4753763.0211662082</v>
          </cell>
          <cell r="H339">
            <v>2046.05</v>
          </cell>
          <cell r="L339">
            <v>5.8813800000000001</v>
          </cell>
        </row>
        <row r="340">
          <cell r="A340">
            <v>4750940</v>
          </cell>
          <cell r="B340">
            <v>488224</v>
          </cell>
          <cell r="C340">
            <v>4775959.9977119267</v>
          </cell>
          <cell r="H340">
            <v>2052.14</v>
          </cell>
          <cell r="L340">
            <v>5.8673299999999999</v>
          </cell>
        </row>
        <row r="341">
          <cell r="A341">
            <v>4769650</v>
          </cell>
          <cell r="B341">
            <v>487988</v>
          </cell>
          <cell r="C341">
            <v>4794548.3524204073</v>
          </cell>
          <cell r="H341">
            <v>2058.29</v>
          </cell>
          <cell r="L341">
            <v>5.8416699999999997</v>
          </cell>
        </row>
        <row r="342">
          <cell r="A342">
            <v>4782730</v>
          </cell>
          <cell r="B342">
            <v>484138</v>
          </cell>
          <cell r="C342">
            <v>4807171.3999398202</v>
          </cell>
          <cell r="H342">
            <v>2064.3200000000002</v>
          </cell>
          <cell r="L342">
            <v>5.7801600000000004</v>
          </cell>
        </row>
        <row r="343">
          <cell r="A343">
            <v>4804880</v>
          </cell>
          <cell r="B343">
            <v>477478</v>
          </cell>
          <cell r="C343">
            <v>4828546.1343236305</v>
          </cell>
          <cell r="H343">
            <v>2070.37</v>
          </cell>
          <cell r="L343">
            <v>5.6750600000000002</v>
          </cell>
        </row>
        <row r="344">
          <cell r="A344">
            <v>4815560</v>
          </cell>
          <cell r="B344">
            <v>469844</v>
          </cell>
          <cell r="C344">
            <v>4838426.5723853195</v>
          </cell>
          <cell r="H344">
            <v>2076.4499999999998</v>
          </cell>
          <cell r="L344">
            <v>5.5725899999999999</v>
          </cell>
        </row>
        <row r="345">
          <cell r="A345">
            <v>4823740</v>
          </cell>
          <cell r="B345">
            <v>466367</v>
          </cell>
          <cell r="C345">
            <v>4846232.1785715818</v>
          </cell>
          <cell r="H345">
            <v>2082.4299999999998</v>
          </cell>
          <cell r="L345">
            <v>5.5222899999999999</v>
          </cell>
        </row>
        <row r="346">
          <cell r="A346">
            <v>4838450</v>
          </cell>
          <cell r="B346">
            <v>460413</v>
          </cell>
          <cell r="C346">
            <v>4860306.4059056565</v>
          </cell>
          <cell r="H346">
            <v>2088.5100000000002</v>
          </cell>
          <cell r="L346">
            <v>5.4357300000000004</v>
          </cell>
        </row>
        <row r="347">
          <cell r="A347">
            <v>4848110</v>
          </cell>
          <cell r="B347">
            <v>453125</v>
          </cell>
          <cell r="C347">
            <v>4869239.5064210678</v>
          </cell>
          <cell r="H347">
            <v>2094.56</v>
          </cell>
          <cell r="L347">
            <v>5.3395999999999999</v>
          </cell>
        </row>
        <row r="348">
          <cell r="A348">
            <v>4861110</v>
          </cell>
          <cell r="B348">
            <v>454020</v>
          </cell>
          <cell r="C348">
            <v>4882266.3883787785</v>
          </cell>
          <cell r="H348">
            <v>2100.7199999999998</v>
          </cell>
          <cell r="L348">
            <v>5.3358600000000003</v>
          </cell>
        </row>
        <row r="349">
          <cell r="A349">
            <v>4870560</v>
          </cell>
          <cell r="B349">
            <v>451924</v>
          </cell>
          <cell r="C349">
            <v>4891481.4104169719</v>
          </cell>
          <cell r="H349">
            <v>2106.8000000000002</v>
          </cell>
          <cell r="L349">
            <v>5.3011200000000001</v>
          </cell>
        </row>
        <row r="350">
          <cell r="A350">
            <v>4893180</v>
          </cell>
          <cell r="B350">
            <v>455134</v>
          </cell>
          <cell r="C350">
            <v>4914301.3622842608</v>
          </cell>
          <cell r="H350">
            <v>2112.77</v>
          </cell>
          <cell r="L350">
            <v>5.3140200000000002</v>
          </cell>
        </row>
        <row r="351">
          <cell r="A351">
            <v>4900020</v>
          </cell>
          <cell r="B351">
            <v>457910</v>
          </cell>
          <cell r="C351">
            <v>4921369.5645038914</v>
          </cell>
          <cell r="H351">
            <v>2118.83</v>
          </cell>
          <cell r="L351">
            <v>5.3388299999999997</v>
          </cell>
        </row>
        <row r="352">
          <cell r="A352">
            <v>4909150</v>
          </cell>
          <cell r="B352">
            <v>456001</v>
          </cell>
          <cell r="C352">
            <v>4930283.0276940539</v>
          </cell>
          <cell r="H352">
            <v>2124.89</v>
          </cell>
          <cell r="L352">
            <v>5.3068600000000004</v>
          </cell>
        </row>
        <row r="353">
          <cell r="A353">
            <v>4924180</v>
          </cell>
          <cell r="B353">
            <v>453808</v>
          </cell>
          <cell r="C353">
            <v>4945047.0400872175</v>
          </cell>
          <cell r="H353">
            <v>2131.02</v>
          </cell>
          <cell r="L353">
            <v>5.2654500000000004</v>
          </cell>
        </row>
        <row r="354">
          <cell r="A354">
            <v>4939970</v>
          </cell>
          <cell r="B354">
            <v>455726</v>
          </cell>
          <cell r="C354">
            <v>4960946.5055058654</v>
          </cell>
          <cell r="H354">
            <v>2137.0300000000002</v>
          </cell>
          <cell r="L354">
            <v>5.2707800000000002</v>
          </cell>
        </row>
        <row r="355">
          <cell r="A355">
            <v>4952250</v>
          </cell>
          <cell r="B355">
            <v>450713</v>
          </cell>
          <cell r="C355">
            <v>4972717.865946237</v>
          </cell>
          <cell r="H355">
            <v>2143.14</v>
          </cell>
          <cell r="L355">
            <v>5.2002699999999997</v>
          </cell>
        </row>
        <row r="356">
          <cell r="A356">
            <v>4968010</v>
          </cell>
          <cell r="B356">
            <v>447964</v>
          </cell>
          <cell r="C356">
            <v>4988165.524627151</v>
          </cell>
          <cell r="H356">
            <v>2149.25</v>
          </cell>
          <cell r="L356">
            <v>5.1524099999999997</v>
          </cell>
        </row>
        <row r="357">
          <cell r="A357">
            <v>4984070</v>
          </cell>
          <cell r="B357">
            <v>445980</v>
          </cell>
          <cell r="C357">
            <v>5003983.5403362466</v>
          </cell>
          <cell r="H357">
            <v>2155.3000000000002</v>
          </cell>
          <cell r="L357">
            <v>5.1132600000000004</v>
          </cell>
        </row>
        <row r="358">
          <cell r="A358">
            <v>4997640</v>
          </cell>
          <cell r="B358">
            <v>442591</v>
          </cell>
          <cell r="C358">
            <v>5017199.5841081766</v>
          </cell>
          <cell r="H358">
            <v>2161.42</v>
          </cell>
          <cell r="L358">
            <v>5.0609000000000002</v>
          </cell>
        </row>
        <row r="359">
          <cell r="A359">
            <v>5007890</v>
          </cell>
          <cell r="B359">
            <v>432783</v>
          </cell>
          <cell r="C359">
            <v>5026555.8129092176</v>
          </cell>
          <cell r="H359">
            <v>2167.5300000000002</v>
          </cell>
          <cell r="L359">
            <v>4.9392399999999999</v>
          </cell>
        </row>
        <row r="360">
          <cell r="A360">
            <v>5019840</v>
          </cell>
          <cell r="B360">
            <v>424813</v>
          </cell>
          <cell r="C360">
            <v>5037783.2822063295</v>
          </cell>
          <cell r="H360">
            <v>2173.5500000000002</v>
          </cell>
          <cell r="L360">
            <v>4.8372400000000004</v>
          </cell>
        </row>
        <row r="361">
          <cell r="A361">
            <v>5029250</v>
          </cell>
          <cell r="B361">
            <v>418887</v>
          </cell>
          <cell r="C361">
            <v>5046664.4852765994</v>
          </cell>
          <cell r="H361">
            <v>2179.63</v>
          </cell>
          <cell r="L361">
            <v>4.76119</v>
          </cell>
        </row>
        <row r="362">
          <cell r="A362">
            <v>5035310</v>
          </cell>
          <cell r="B362">
            <v>426504</v>
          </cell>
          <cell r="C362">
            <v>5053340.7629407048</v>
          </cell>
          <cell r="H362">
            <v>2185.7399999999998</v>
          </cell>
          <cell r="L362">
            <v>4.8415499999999998</v>
          </cell>
        </row>
        <row r="363">
          <cell r="A363">
            <v>5044570</v>
          </cell>
          <cell r="B363">
            <v>425776</v>
          </cell>
          <cell r="C363">
            <v>5062506.4671374029</v>
          </cell>
          <cell r="H363">
            <v>2191.84</v>
          </cell>
          <cell r="L363">
            <v>4.8244899999999999</v>
          </cell>
        </row>
        <row r="364">
          <cell r="A364">
            <v>5051930</v>
          </cell>
          <cell r="B364">
            <v>423702</v>
          </cell>
          <cell r="C364">
            <v>5069666.6887279544</v>
          </cell>
          <cell r="H364">
            <v>2197.9899999999998</v>
          </cell>
          <cell r="L364">
            <v>4.7941399999999996</v>
          </cell>
        </row>
        <row r="365">
          <cell r="A365">
            <v>5068560</v>
          </cell>
          <cell r="B365">
            <v>427114</v>
          </cell>
          <cell r="C365">
            <v>5086524.0409761313</v>
          </cell>
          <cell r="H365">
            <v>2204.09</v>
          </cell>
          <cell r="L365">
            <v>4.8167799999999996</v>
          </cell>
        </row>
        <row r="366">
          <cell r="A366">
            <v>5080400</v>
          </cell>
          <cell r="B366">
            <v>419508</v>
          </cell>
          <cell r="C366">
            <v>5097690.7653368022</v>
          </cell>
          <cell r="H366">
            <v>2210.0300000000002</v>
          </cell>
          <cell r="L366">
            <v>4.7204199999999998</v>
          </cell>
        </row>
        <row r="367">
          <cell r="A367">
            <v>5092780</v>
          </cell>
          <cell r="B367">
            <v>423107</v>
          </cell>
          <cell r="C367">
            <v>5110325.5811528983</v>
          </cell>
          <cell r="H367">
            <v>2216.17</v>
          </cell>
          <cell r="L367">
            <v>4.7492099999999997</v>
          </cell>
        </row>
        <row r="368">
          <cell r="A368">
            <v>5112560</v>
          </cell>
          <cell r="B368">
            <v>418070</v>
          </cell>
          <cell r="C368">
            <v>5129625.0279669724</v>
          </cell>
          <cell r="H368">
            <v>2222.38</v>
          </cell>
          <cell r="L368">
            <v>4.6748599999999998</v>
          </cell>
        </row>
        <row r="369">
          <cell r="A369">
            <v>5122900</v>
          </cell>
          <cell r="B369">
            <v>422923</v>
          </cell>
          <cell r="C369">
            <v>5140327.6332295397</v>
          </cell>
          <cell r="H369">
            <v>2228.31</v>
          </cell>
          <cell r="L369">
            <v>4.7193699999999996</v>
          </cell>
        </row>
        <row r="370">
          <cell r="A370">
            <v>5133060</v>
          </cell>
          <cell r="B370">
            <v>410745</v>
          </cell>
          <cell r="C370">
            <v>5149467.6533369524</v>
          </cell>
          <cell r="H370">
            <v>2234.56</v>
          </cell>
          <cell r="L370">
            <v>4.5750400000000004</v>
          </cell>
        </row>
        <row r="371">
          <cell r="A371">
            <v>5135380</v>
          </cell>
          <cell r="B371">
            <v>408270</v>
          </cell>
          <cell r="C371">
            <v>5151583.4356469149</v>
          </cell>
          <cell r="H371">
            <v>2240.58</v>
          </cell>
          <cell r="L371">
            <v>4.5455300000000003</v>
          </cell>
        </row>
        <row r="372">
          <cell r="A372">
            <v>5145390</v>
          </cell>
          <cell r="B372">
            <v>401705</v>
          </cell>
          <cell r="C372">
            <v>5161046.949555181</v>
          </cell>
          <cell r="H372">
            <v>2246.59</v>
          </cell>
          <cell r="L372">
            <v>4.46408</v>
          </cell>
        </row>
        <row r="373">
          <cell r="A373">
            <v>5159380</v>
          </cell>
          <cell r="B373">
            <v>402655</v>
          </cell>
          <cell r="C373">
            <v>5175068.4508858928</v>
          </cell>
          <cell r="H373">
            <v>2252.7399999999998</v>
          </cell>
          <cell r="L373">
            <v>4.46251</v>
          </cell>
        </row>
        <row r="374">
          <cell r="A374">
            <v>5166850</v>
          </cell>
          <cell r="B374">
            <v>402337</v>
          </cell>
          <cell r="C374">
            <v>5182491.1458772263</v>
          </cell>
          <cell r="H374">
            <v>2258.81</v>
          </cell>
          <cell r="L374">
            <v>4.4525800000000002</v>
          </cell>
        </row>
        <row r="375">
          <cell r="A375">
            <v>5170960</v>
          </cell>
          <cell r="B375">
            <v>400073</v>
          </cell>
          <cell r="C375">
            <v>5186413.5513017308</v>
          </cell>
          <cell r="H375">
            <v>2264.92</v>
          </cell>
          <cell r="L375">
            <v>4.4241099999999998</v>
          </cell>
        </row>
        <row r="376">
          <cell r="A376">
            <v>5181590</v>
          </cell>
          <cell r="B376">
            <v>403301</v>
          </cell>
          <cell r="C376">
            <v>5197261.4314272394</v>
          </cell>
          <cell r="H376">
            <v>2270.89</v>
          </cell>
          <cell r="L376">
            <v>4.4505499999999998</v>
          </cell>
        </row>
        <row r="377">
          <cell r="A377">
            <v>5203670</v>
          </cell>
          <cell r="B377">
            <v>403164</v>
          </cell>
          <cell r="C377">
            <v>5219264.6095748376</v>
          </cell>
          <cell r="H377">
            <v>2277.11</v>
          </cell>
          <cell r="L377">
            <v>4.43025</v>
          </cell>
        </row>
        <row r="378">
          <cell r="A378">
            <v>5203660</v>
          </cell>
          <cell r="B378">
            <v>399258</v>
          </cell>
          <cell r="C378">
            <v>5218954.3362603383</v>
          </cell>
          <cell r="H378">
            <v>2283.1999999999998</v>
          </cell>
          <cell r="L378">
            <v>4.3875000000000002</v>
          </cell>
        </row>
        <row r="379">
          <cell r="A379">
            <v>5218630</v>
          </cell>
          <cell r="B379">
            <v>398942</v>
          </cell>
          <cell r="C379">
            <v>5233856.4683290888</v>
          </cell>
          <cell r="H379">
            <v>2289.13</v>
          </cell>
          <cell r="L379">
            <v>4.3715099999999998</v>
          </cell>
        </row>
        <row r="380">
          <cell r="A380">
            <v>5231520</v>
          </cell>
          <cell r="B380">
            <v>394854</v>
          </cell>
          <cell r="C380">
            <v>5246399.7724724328</v>
          </cell>
          <cell r="H380">
            <v>2295.2800000000002</v>
          </cell>
          <cell r="L380">
            <v>4.3162599999999998</v>
          </cell>
        </row>
        <row r="381">
          <cell r="A381">
            <v>5242290</v>
          </cell>
          <cell r="B381">
            <v>391939</v>
          </cell>
          <cell r="C381">
            <v>5256921.2578341831</v>
          </cell>
          <cell r="H381">
            <v>2301.38</v>
          </cell>
          <cell r="L381">
            <v>4.27576</v>
          </cell>
        </row>
        <row r="382">
          <cell r="A382">
            <v>5248820</v>
          </cell>
          <cell r="B382">
            <v>390195</v>
          </cell>
          <cell r="C382">
            <v>5263303.4723535301</v>
          </cell>
          <cell r="H382">
            <v>2307.4699999999998</v>
          </cell>
          <cell r="L382">
            <v>4.2515200000000002</v>
          </cell>
        </row>
        <row r="383">
          <cell r="A383">
            <v>5250640</v>
          </cell>
          <cell r="B383">
            <v>382733</v>
          </cell>
          <cell r="C383">
            <v>5264570.7605324658</v>
          </cell>
          <cell r="H383">
            <v>2313.4899999999998</v>
          </cell>
          <cell r="L383">
            <v>4.1690699999999996</v>
          </cell>
        </row>
        <row r="384">
          <cell r="A384">
            <v>5270180</v>
          </cell>
          <cell r="B384">
            <v>382817</v>
          </cell>
          <cell r="C384">
            <v>5284065.2963453522</v>
          </cell>
          <cell r="H384">
            <v>2319.59</v>
          </cell>
          <cell r="L384">
            <v>4.1545699999999997</v>
          </cell>
        </row>
        <row r="385">
          <cell r="A385">
            <v>5274430</v>
          </cell>
          <cell r="B385">
            <v>378806</v>
          </cell>
          <cell r="C385">
            <v>5288015.3046862241</v>
          </cell>
          <cell r="H385">
            <v>2325.75</v>
          </cell>
          <cell r="L385">
            <v>4.1078900000000003</v>
          </cell>
        </row>
        <row r="386">
          <cell r="A386">
            <v>5279170</v>
          </cell>
          <cell r="B386">
            <v>371642</v>
          </cell>
          <cell r="C386">
            <v>5292235.2745681228</v>
          </cell>
          <cell r="H386">
            <v>2331.86</v>
          </cell>
          <cell r="L386">
            <v>4.0268600000000001</v>
          </cell>
        </row>
        <row r="387">
          <cell r="A387">
            <v>5284600</v>
          </cell>
          <cell r="B387">
            <v>377480</v>
          </cell>
          <cell r="C387">
            <v>5298064.598148061</v>
          </cell>
          <cell r="H387">
            <v>2337.88</v>
          </cell>
          <cell r="L387">
            <v>4.0857099999999997</v>
          </cell>
        </row>
        <row r="388">
          <cell r="A388">
            <v>5298030</v>
          </cell>
          <cell r="B388">
            <v>378546</v>
          </cell>
          <cell r="C388">
            <v>5311536.4325638628</v>
          </cell>
          <cell r="H388">
            <v>2343.89</v>
          </cell>
          <cell r="L388">
            <v>4.0868599999999997</v>
          </cell>
        </row>
        <row r="389">
          <cell r="A389">
            <v>5309800</v>
          </cell>
          <cell r="B389">
            <v>382151</v>
          </cell>
          <cell r="C389">
            <v>5323534.1218596837</v>
          </cell>
          <cell r="H389">
            <v>2350.06</v>
          </cell>
          <cell r="L389">
            <v>4.11653</v>
          </cell>
        </row>
        <row r="390">
          <cell r="A390">
            <v>5311180</v>
          </cell>
          <cell r="B390">
            <v>378008</v>
          </cell>
          <cell r="C390">
            <v>5324614.8492806815</v>
          </cell>
          <cell r="H390">
            <v>2356.11</v>
          </cell>
          <cell r="L390">
            <v>4.0709999999999997</v>
          </cell>
        </row>
        <row r="391">
          <cell r="A391">
            <v>5327150</v>
          </cell>
          <cell r="B391">
            <v>380422</v>
          </cell>
          <cell r="C391">
            <v>5340716.0873328606</v>
          </cell>
          <cell r="H391">
            <v>2362.23</v>
          </cell>
          <cell r="L391">
            <v>4.08467</v>
          </cell>
        </row>
        <row r="392">
          <cell r="A392">
            <v>5340730</v>
          </cell>
          <cell r="B392">
            <v>375414</v>
          </cell>
          <cell r="C392">
            <v>5353908.187771921</v>
          </cell>
          <cell r="H392">
            <v>2368.1999999999998</v>
          </cell>
          <cell r="L392">
            <v>4.0208599999999999</v>
          </cell>
        </row>
        <row r="393">
          <cell r="A393">
            <v>5345510</v>
          </cell>
          <cell r="B393">
            <v>370705</v>
          </cell>
          <cell r="C393">
            <v>5358348.607463195</v>
          </cell>
          <cell r="H393">
            <v>2374.34</v>
          </cell>
          <cell r="L393">
            <v>3.96705</v>
          </cell>
        </row>
        <row r="394">
          <cell r="A394">
            <v>5357690</v>
          </cell>
          <cell r="B394">
            <v>367042</v>
          </cell>
          <cell r="C394">
            <v>5370247.8748945035</v>
          </cell>
          <cell r="H394">
            <v>2380.44</v>
          </cell>
          <cell r="L394">
            <v>3.9190700000000001</v>
          </cell>
        </row>
        <row r="395">
          <cell r="A395">
            <v>5366240</v>
          </cell>
          <cell r="B395">
            <v>370415</v>
          </cell>
          <cell r="C395">
            <v>5379009.1377315288</v>
          </cell>
          <cell r="H395">
            <v>2386.41</v>
          </cell>
          <cell r="L395">
            <v>3.94869</v>
          </cell>
        </row>
        <row r="396">
          <cell r="A396">
            <v>5372870</v>
          </cell>
          <cell r="B396">
            <v>363561</v>
          </cell>
          <cell r="C396">
            <v>5385156.3394505996</v>
          </cell>
          <cell r="H396">
            <v>2392.56</v>
          </cell>
          <cell r="L396">
            <v>3.8710800000000001</v>
          </cell>
        </row>
        <row r="397">
          <cell r="A397">
            <v>5382670</v>
          </cell>
          <cell r="B397">
            <v>362966</v>
          </cell>
          <cell r="C397">
            <v>5394893.9018435758</v>
          </cell>
          <cell r="H397">
            <v>2398.66</v>
          </cell>
          <cell r="L397">
            <v>3.8577400000000002</v>
          </cell>
        </row>
        <row r="398">
          <cell r="A398">
            <v>5392430</v>
          </cell>
          <cell r="B398">
            <v>360458</v>
          </cell>
          <cell r="C398">
            <v>5404464.0365536949</v>
          </cell>
          <cell r="H398">
            <v>2404.61</v>
          </cell>
          <cell r="L398">
            <v>3.8242600000000002</v>
          </cell>
        </row>
        <row r="399">
          <cell r="A399">
            <v>5396280</v>
          </cell>
          <cell r="B399">
            <v>358463</v>
          </cell>
          <cell r="C399">
            <v>5408172.8649119316</v>
          </cell>
          <cell r="H399">
            <v>2410.66</v>
          </cell>
          <cell r="L399">
            <v>3.8004500000000001</v>
          </cell>
        </row>
        <row r="400">
          <cell r="A400">
            <v>5410550</v>
          </cell>
          <cell r="B400">
            <v>358165</v>
          </cell>
          <cell r="C400">
            <v>5422391.9133660682</v>
          </cell>
          <cell r="H400">
            <v>2416.75</v>
          </cell>
          <cell r="L400">
            <v>3.7873199999999998</v>
          </cell>
        </row>
        <row r="401">
          <cell r="A401">
            <v>5410440</v>
          </cell>
          <cell r="B401">
            <v>363654</v>
          </cell>
          <cell r="C401">
            <v>5422647.4481334947</v>
          </cell>
          <cell r="H401">
            <v>2422.88</v>
          </cell>
          <cell r="L401">
            <v>3.8452600000000001</v>
          </cell>
        </row>
        <row r="402">
          <cell r="A402">
            <v>5407430</v>
          </cell>
          <cell r="B402">
            <v>360143</v>
          </cell>
          <cell r="C402">
            <v>5419409.7858094657</v>
          </cell>
          <cell r="H402">
            <v>2428.9699999999998</v>
          </cell>
          <cell r="L402">
            <v>3.8103600000000002</v>
          </cell>
        </row>
        <row r="403">
          <cell r="A403">
            <v>5440870</v>
          </cell>
          <cell r="B403">
            <v>363592</v>
          </cell>
          <cell r="C403">
            <v>5453005.2044212166</v>
          </cell>
          <cell r="H403">
            <v>2434.92</v>
          </cell>
          <cell r="L403">
            <v>3.8231700000000002</v>
          </cell>
        </row>
        <row r="404">
          <cell r="A404">
            <v>5437170</v>
          </cell>
          <cell r="B404">
            <v>364606</v>
          </cell>
          <cell r="C404">
            <v>5449381.1847033445</v>
          </cell>
          <cell r="H404">
            <v>2440.98</v>
          </cell>
          <cell r="L404">
            <v>3.8363999999999998</v>
          </cell>
        </row>
        <row r="405">
          <cell r="A405">
            <v>5447570</v>
          </cell>
          <cell r="B405">
            <v>358580</v>
          </cell>
          <cell r="C405">
            <v>5459358.7758571701</v>
          </cell>
          <cell r="H405">
            <v>2447.08</v>
          </cell>
          <cell r="L405">
            <v>3.7659899999999999</v>
          </cell>
        </row>
        <row r="406">
          <cell r="A406">
            <v>5454060</v>
          </cell>
          <cell r="B406">
            <v>358034</v>
          </cell>
          <cell r="C406">
            <v>5465799.045713949</v>
          </cell>
          <cell r="H406">
            <v>2453.13</v>
          </cell>
          <cell r="L406">
            <v>3.7558199999999999</v>
          </cell>
        </row>
        <row r="407">
          <cell r="A407">
            <v>5468700</v>
          </cell>
          <cell r="B407">
            <v>361920</v>
          </cell>
          <cell r="C407">
            <v>5480662.9165373258</v>
          </cell>
          <cell r="H407">
            <v>2459.2199999999998</v>
          </cell>
          <cell r="L407">
            <v>3.78633</v>
          </cell>
        </row>
        <row r="408">
          <cell r="A408">
            <v>5475540</v>
          </cell>
          <cell r="B408">
            <v>362554</v>
          </cell>
          <cell r="C408">
            <v>5487529.8618693128</v>
          </cell>
          <cell r="H408">
            <v>2465.34</v>
          </cell>
          <cell r="L408">
            <v>3.7882199999999999</v>
          </cell>
        </row>
        <row r="409">
          <cell r="A409">
            <v>5490370</v>
          </cell>
          <cell r="B409">
            <v>358835</v>
          </cell>
          <cell r="C409">
            <v>5502083.7250520233</v>
          </cell>
          <cell r="H409">
            <v>2471.41</v>
          </cell>
          <cell r="L409">
            <v>3.7393700000000001</v>
          </cell>
        </row>
        <row r="410">
          <cell r="A410">
            <v>5499800</v>
          </cell>
          <cell r="B410">
            <v>356357</v>
          </cell>
          <cell r="C410">
            <v>5511332.9037076067</v>
          </cell>
          <cell r="H410">
            <v>2477.48</v>
          </cell>
          <cell r="L410">
            <v>3.7072699999999998</v>
          </cell>
        </row>
        <row r="411">
          <cell r="A411">
            <v>5496150</v>
          </cell>
          <cell r="B411">
            <v>351376</v>
          </cell>
          <cell r="C411">
            <v>5507370.5471723042</v>
          </cell>
          <cell r="H411">
            <v>2483.58</v>
          </cell>
          <cell r="L411">
            <v>3.65802</v>
          </cell>
        </row>
        <row r="412">
          <cell r="A412">
            <v>5498830</v>
          </cell>
          <cell r="B412">
            <v>341882</v>
          </cell>
          <cell r="C412">
            <v>5509447.8046092438</v>
          </cell>
          <cell r="H412">
            <v>2489.5500000000002</v>
          </cell>
          <cell r="L412">
            <v>3.5577100000000002</v>
          </cell>
        </row>
        <row r="413">
          <cell r="A413">
            <v>5523030</v>
          </cell>
          <cell r="B413">
            <v>356523</v>
          </cell>
          <cell r="C413">
            <v>5534525.2172446139</v>
          </cell>
          <cell r="H413">
            <v>2495.7199999999998</v>
          </cell>
          <cell r="L413">
            <v>3.6934399999999998</v>
          </cell>
        </row>
        <row r="414">
          <cell r="A414">
            <v>5524640</v>
          </cell>
          <cell r="B414">
            <v>350400</v>
          </cell>
          <cell r="C414">
            <v>5535740.9033487942</v>
          </cell>
          <cell r="H414">
            <v>2501.8000000000002</v>
          </cell>
          <cell r="L414">
            <v>3.6291199999999999</v>
          </cell>
        </row>
        <row r="415">
          <cell r="A415">
            <v>5524040</v>
          </cell>
          <cell r="B415">
            <v>345842</v>
          </cell>
          <cell r="C415">
            <v>5534855.4079020964</v>
          </cell>
          <cell r="H415">
            <v>2507.8000000000002</v>
          </cell>
          <cell r="L415">
            <v>3.5824199999999999</v>
          </cell>
        </row>
        <row r="416">
          <cell r="A416">
            <v>5536290</v>
          </cell>
          <cell r="B416">
            <v>353223</v>
          </cell>
          <cell r="C416">
            <v>5547546.6106222495</v>
          </cell>
          <cell r="H416">
            <v>2513.87</v>
          </cell>
          <cell r="L416">
            <v>3.6505999999999998</v>
          </cell>
        </row>
        <row r="417">
          <cell r="A417">
            <v>5541350</v>
          </cell>
          <cell r="B417">
            <v>352552</v>
          </cell>
          <cell r="C417">
            <v>5552553.7350722849</v>
          </cell>
          <cell r="H417">
            <v>2520</v>
          </cell>
          <cell r="L417">
            <v>3.6403699999999999</v>
          </cell>
        </row>
        <row r="418">
          <cell r="A418">
            <v>5539000</v>
          </cell>
          <cell r="B418">
            <v>355350</v>
          </cell>
          <cell r="C418">
            <v>5550386.8788027354</v>
          </cell>
          <cell r="H418">
            <v>2526</v>
          </cell>
          <cell r="L418">
            <v>3.6707299999999998</v>
          </cell>
        </row>
        <row r="419">
          <cell r="A419">
            <v>5569180</v>
          </cell>
          <cell r="B419">
            <v>354669</v>
          </cell>
          <cell r="C419">
            <v>5580462.0116965715</v>
          </cell>
          <cell r="H419">
            <v>2532.12</v>
          </cell>
          <cell r="L419">
            <v>3.64392</v>
          </cell>
        </row>
        <row r="420">
          <cell r="A420">
            <v>5568670</v>
          </cell>
          <cell r="B420">
            <v>347064</v>
          </cell>
          <cell r="C420">
            <v>5579474.8522753678</v>
          </cell>
          <cell r="H420">
            <v>2538.1999999999998</v>
          </cell>
          <cell r="L420">
            <v>3.5663200000000002</v>
          </cell>
        </row>
        <row r="421">
          <cell r="A421">
            <v>5589580</v>
          </cell>
          <cell r="B421">
            <v>351622</v>
          </cell>
          <cell r="C421">
            <v>5600628.8092715275</v>
          </cell>
          <cell r="H421">
            <v>2544.1999999999998</v>
          </cell>
          <cell r="L421">
            <v>3.5995499999999998</v>
          </cell>
        </row>
        <row r="422">
          <cell r="A422">
            <v>5585090</v>
          </cell>
          <cell r="B422">
            <v>353241</v>
          </cell>
          <cell r="C422">
            <v>5596249.577703963</v>
          </cell>
          <cell r="H422">
            <v>2550.39</v>
          </cell>
          <cell r="L422">
            <v>3.61897</v>
          </cell>
        </row>
        <row r="423">
          <cell r="A423">
            <v>5604140</v>
          </cell>
          <cell r="B423">
            <v>351937</v>
          </cell>
          <cell r="C423">
            <v>5615179.8914562156</v>
          </cell>
          <cell r="H423">
            <v>2556.36</v>
          </cell>
          <cell r="L423">
            <v>3.5934300000000001</v>
          </cell>
        </row>
        <row r="424">
          <cell r="A424">
            <v>5608160</v>
          </cell>
          <cell r="B424">
            <v>352338</v>
          </cell>
          <cell r="C424">
            <v>5619217.1127048898</v>
          </cell>
          <cell r="H424">
            <v>2562.44</v>
          </cell>
          <cell r="L424">
            <v>3.5949399999999998</v>
          </cell>
        </row>
        <row r="425">
          <cell r="A425">
            <v>5607120</v>
          </cell>
          <cell r="B425">
            <v>348781</v>
          </cell>
          <cell r="C425">
            <v>5617957.2091163332</v>
          </cell>
          <cell r="H425">
            <v>2568.58</v>
          </cell>
          <cell r="L425">
            <v>3.5594000000000001</v>
          </cell>
        </row>
        <row r="426">
          <cell r="A426">
            <v>5613320</v>
          </cell>
          <cell r="B426">
            <v>344398</v>
          </cell>
          <cell r="C426">
            <v>5623875.0865920885</v>
          </cell>
          <cell r="H426">
            <v>2574.64</v>
          </cell>
          <cell r="L426">
            <v>3.5108999999999999</v>
          </cell>
        </row>
        <row r="427">
          <cell r="A427">
            <v>5618680</v>
          </cell>
          <cell r="B427">
            <v>350440</v>
          </cell>
          <cell r="C427">
            <v>5629597.9363254458</v>
          </cell>
          <cell r="H427">
            <v>2580.73</v>
          </cell>
          <cell r="L427">
            <v>3.56894</v>
          </cell>
        </row>
        <row r="428">
          <cell r="A428">
            <v>5637280</v>
          </cell>
          <cell r="B428">
            <v>348859</v>
          </cell>
          <cell r="C428">
            <v>5648064.1255970523</v>
          </cell>
          <cell r="H428">
            <v>2586.92</v>
          </cell>
          <cell r="L428">
            <v>3.5411899999999998</v>
          </cell>
        </row>
        <row r="429">
          <cell r="A429">
            <v>5629010</v>
          </cell>
          <cell r="B429">
            <v>351992</v>
          </cell>
          <cell r="C429">
            <v>5640004.5655600531</v>
          </cell>
          <cell r="H429">
            <v>2592.94</v>
          </cell>
          <cell r="L429">
            <v>3.5781399999999999</v>
          </cell>
        </row>
        <row r="430">
          <cell r="A430">
            <v>5646600</v>
          </cell>
          <cell r="B430">
            <v>351968</v>
          </cell>
          <cell r="C430">
            <v>5657558.9519470213</v>
          </cell>
          <cell r="H430">
            <v>2598.9699999999998</v>
          </cell>
          <cell r="L430">
            <v>3.5667900000000001</v>
          </cell>
        </row>
        <row r="431">
          <cell r="A431">
            <v>5661710</v>
          </cell>
          <cell r="B431">
            <v>354521</v>
          </cell>
          <cell r="C431">
            <v>5672798.7307367604</v>
          </cell>
          <cell r="H431">
            <v>2605.0500000000002</v>
          </cell>
          <cell r="L431">
            <v>3.5830299999999999</v>
          </cell>
        </row>
        <row r="432">
          <cell r="A432">
            <v>5659720</v>
          </cell>
          <cell r="B432">
            <v>354524</v>
          </cell>
          <cell r="C432">
            <v>5670812.767459196</v>
          </cell>
          <cell r="H432">
            <v>2611.2199999999998</v>
          </cell>
          <cell r="L432">
            <v>3.5843099999999999</v>
          </cell>
        </row>
        <row r="433">
          <cell r="A433">
            <v>5666870</v>
          </cell>
          <cell r="B433">
            <v>356511</v>
          </cell>
          <cell r="C433">
            <v>5678073.207778451</v>
          </cell>
          <cell r="H433">
            <v>2617.2600000000002</v>
          </cell>
          <cell r="L433">
            <v>3.5998100000000002</v>
          </cell>
        </row>
        <row r="434">
          <cell r="A434">
            <v>5683970</v>
          </cell>
          <cell r="B434">
            <v>358106</v>
          </cell>
          <cell r="C434">
            <v>5695239.6804613955</v>
          </cell>
          <cell r="H434">
            <v>2623.36</v>
          </cell>
          <cell r="L434">
            <v>3.6050300000000002</v>
          </cell>
        </row>
        <row r="435">
          <cell r="A435">
            <v>5682940</v>
          </cell>
          <cell r="B435">
            <v>351343</v>
          </cell>
          <cell r="C435">
            <v>5693790.3897207752</v>
          </cell>
          <cell r="H435">
            <v>2629.33</v>
          </cell>
          <cell r="L435">
            <v>3.53776</v>
          </cell>
        </row>
        <row r="436">
          <cell r="A436">
            <v>5691260</v>
          </cell>
          <cell r="B436">
            <v>349662</v>
          </cell>
          <cell r="C436">
            <v>5701991.2758530974</v>
          </cell>
          <cell r="H436">
            <v>2635.44</v>
          </cell>
          <cell r="L436">
            <v>3.5157500000000002</v>
          </cell>
        </row>
        <row r="437">
          <cell r="A437">
            <v>5698370</v>
          </cell>
          <cell r="B437">
            <v>351896</v>
          </cell>
          <cell r="C437">
            <v>5709225.1606335081</v>
          </cell>
          <cell r="H437">
            <v>2641.5</v>
          </cell>
          <cell r="L437">
            <v>3.5337499999999999</v>
          </cell>
        </row>
        <row r="438">
          <cell r="A438">
            <v>5695080</v>
          </cell>
          <cell r="B438">
            <v>352748</v>
          </cell>
          <cell r="C438">
            <v>5705993.9956581546</v>
          </cell>
          <cell r="H438">
            <v>2647.73</v>
          </cell>
          <cell r="L438">
            <v>3.5443199999999999</v>
          </cell>
        </row>
        <row r="439">
          <cell r="A439">
            <v>5699280</v>
          </cell>
          <cell r="B439">
            <v>354569</v>
          </cell>
          <cell r="C439">
            <v>5710298.7420794303</v>
          </cell>
          <cell r="H439">
            <v>2653.7</v>
          </cell>
          <cell r="L439">
            <v>3.5599500000000002</v>
          </cell>
        </row>
        <row r="440">
          <cell r="A440">
            <v>5716070</v>
          </cell>
          <cell r="B440">
            <v>354593</v>
          </cell>
          <cell r="C440">
            <v>5727057.9885790367</v>
          </cell>
          <cell r="H440">
            <v>2659.83</v>
          </cell>
          <cell r="L440">
            <v>3.5497700000000001</v>
          </cell>
        </row>
        <row r="441">
          <cell r="A441">
            <v>5714740</v>
          </cell>
          <cell r="B441">
            <v>351723</v>
          </cell>
          <cell r="C441">
            <v>5725553.4632492056</v>
          </cell>
          <cell r="H441">
            <v>2665.98</v>
          </cell>
          <cell r="L441">
            <v>3.5219200000000002</v>
          </cell>
        </row>
        <row r="442">
          <cell r="A442">
            <v>5723400</v>
          </cell>
          <cell r="B442">
            <v>353788</v>
          </cell>
          <cell r="C442">
            <v>5734324.1749103814</v>
          </cell>
          <cell r="H442">
            <v>2671.92</v>
          </cell>
          <cell r="L442">
            <v>3.5371999999999999</v>
          </cell>
        </row>
        <row r="443">
          <cell r="A443">
            <v>5729490</v>
          </cell>
          <cell r="B443">
            <v>355263</v>
          </cell>
          <cell r="C443">
            <v>5740493.6572308047</v>
          </cell>
          <cell r="H443">
            <v>2678.08</v>
          </cell>
          <cell r="L443">
            <v>3.5481400000000001</v>
          </cell>
        </row>
        <row r="444">
          <cell r="A444">
            <v>5745260</v>
          </cell>
          <cell r="B444">
            <v>355330</v>
          </cell>
          <cell r="C444">
            <v>5756237.6392040048</v>
          </cell>
          <cell r="H444">
            <v>2684.11</v>
          </cell>
          <cell r="L444">
            <v>3.5390899999999998</v>
          </cell>
        </row>
        <row r="445">
          <cell r="A445">
            <v>5740980</v>
          </cell>
          <cell r="B445">
            <v>353972</v>
          </cell>
          <cell r="C445">
            <v>5751882.0748514552</v>
          </cell>
          <cell r="H445">
            <v>2690.36</v>
          </cell>
          <cell r="L445">
            <v>3.5282200000000001</v>
          </cell>
        </row>
        <row r="446">
          <cell r="A446">
            <v>5759130</v>
          </cell>
          <cell r="B446">
            <v>356380</v>
          </cell>
          <cell r="C446">
            <v>5770146.0407455452</v>
          </cell>
          <cell r="H446">
            <v>2696.4</v>
          </cell>
          <cell r="L446">
            <v>3.5409999999999999</v>
          </cell>
        </row>
        <row r="447">
          <cell r="A447">
            <v>5768170</v>
          </cell>
          <cell r="B447">
            <v>352910</v>
          </cell>
          <cell r="C447">
            <v>5778955.8242294565</v>
          </cell>
          <cell r="H447">
            <v>2702.37</v>
          </cell>
          <cell r="L447">
            <v>3.5011199999999998</v>
          </cell>
        </row>
        <row r="448">
          <cell r="A448">
            <v>5759540</v>
          </cell>
          <cell r="B448">
            <v>353314</v>
          </cell>
          <cell r="C448">
            <v>5770366.6970361182</v>
          </cell>
          <cell r="H448">
            <v>2708.45</v>
          </cell>
          <cell r="L448">
            <v>3.5103599999999999</v>
          </cell>
        </row>
        <row r="449">
          <cell r="A449">
            <v>5765020</v>
          </cell>
          <cell r="B449">
            <v>349754</v>
          </cell>
          <cell r="C449">
            <v>5775619.8011605591</v>
          </cell>
          <cell r="H449">
            <v>2714.59</v>
          </cell>
          <cell r="L449">
            <v>3.4717899999999999</v>
          </cell>
        </row>
        <row r="450">
          <cell r="A450">
            <v>5767340</v>
          </cell>
          <cell r="B450">
            <v>353523</v>
          </cell>
          <cell r="C450">
            <v>5778164.847847308</v>
          </cell>
          <cell r="H450">
            <v>2720.73</v>
          </cell>
          <cell r="L450">
            <v>3.5076900000000002</v>
          </cell>
        </row>
        <row r="451">
          <cell r="A451">
            <v>5793220</v>
          </cell>
          <cell r="B451">
            <v>354969</v>
          </cell>
          <cell r="C451">
            <v>5804084.8552338742</v>
          </cell>
          <cell r="H451">
            <v>2726.86</v>
          </cell>
          <cell r="L451">
            <v>3.50631</v>
          </cell>
        </row>
        <row r="452">
          <cell r="A452">
            <v>5787010</v>
          </cell>
          <cell r="B452">
            <v>354562</v>
          </cell>
          <cell r="C452">
            <v>5797861.5967012951</v>
          </cell>
          <cell r="H452">
            <v>2732.86</v>
          </cell>
          <cell r="L452">
            <v>3.5060500000000001</v>
          </cell>
        </row>
        <row r="453">
          <cell r="A453">
            <v>5793690</v>
          </cell>
          <cell r="B453">
            <v>348885</v>
          </cell>
          <cell r="C453">
            <v>5804185.0896017011</v>
          </cell>
          <cell r="H453">
            <v>2739</v>
          </cell>
          <cell r="L453">
            <v>3.4460799999999998</v>
          </cell>
        </row>
        <row r="454">
          <cell r="A454">
            <v>5803450</v>
          </cell>
          <cell r="B454">
            <v>353666</v>
          </cell>
          <cell r="C454">
            <v>5814216.345515525</v>
          </cell>
          <cell r="H454">
            <v>2745.04</v>
          </cell>
          <cell r="L454">
            <v>3.48733</v>
          </cell>
        </row>
        <row r="455">
          <cell r="A455">
            <v>5803400</v>
          </cell>
          <cell r="B455">
            <v>356702</v>
          </cell>
          <cell r="C455">
            <v>5814351.8908210089</v>
          </cell>
          <cell r="H455">
            <v>2751.15</v>
          </cell>
          <cell r="L455">
            <v>3.51722</v>
          </cell>
        </row>
        <row r="456">
          <cell r="A456">
            <v>5820530</v>
          </cell>
          <cell r="B456">
            <v>356160</v>
          </cell>
          <cell r="C456">
            <v>5831416.5960927056</v>
          </cell>
          <cell r="H456">
            <v>2757.23</v>
          </cell>
          <cell r="L456">
            <v>3.5015800000000001</v>
          </cell>
        </row>
        <row r="457">
          <cell r="A457">
            <v>5822770</v>
          </cell>
          <cell r="B457">
            <v>359219</v>
          </cell>
          <cell r="C457">
            <v>5833840.015581768</v>
          </cell>
          <cell r="H457">
            <v>2763.26</v>
          </cell>
          <cell r="L457">
            <v>3.53023</v>
          </cell>
        </row>
        <row r="458">
          <cell r="A458">
            <v>5819120</v>
          </cell>
          <cell r="B458">
            <v>358905</v>
          </cell>
          <cell r="C458">
            <v>5830177.5527955247</v>
          </cell>
          <cell r="H458">
            <v>2769.39</v>
          </cell>
          <cell r="L458">
            <v>3.52935</v>
          </cell>
        </row>
        <row r="459">
          <cell r="A459">
            <v>5844030</v>
          </cell>
          <cell r="B459">
            <v>352020</v>
          </cell>
          <cell r="C459">
            <v>5854622.5561764436</v>
          </cell>
          <cell r="H459">
            <v>2775.39</v>
          </cell>
          <cell r="L459">
            <v>3.4470999999999998</v>
          </cell>
        </row>
        <row r="460">
          <cell r="A460">
            <v>5842640</v>
          </cell>
          <cell r="B460">
            <v>357094</v>
          </cell>
          <cell r="C460">
            <v>5853542.3967505991</v>
          </cell>
          <cell r="H460">
            <v>2781.48</v>
          </cell>
          <cell r="L460">
            <v>3.49749</v>
          </cell>
        </row>
        <row r="461">
          <cell r="A461">
            <v>5851180</v>
          </cell>
          <cell r="B461">
            <v>347129</v>
          </cell>
          <cell r="C461">
            <v>5861467.8567067739</v>
          </cell>
          <cell r="H461">
            <v>2787.56</v>
          </cell>
          <cell r="L461">
            <v>3.3951600000000002</v>
          </cell>
        </row>
        <row r="462">
          <cell r="A462">
            <v>5855880</v>
          </cell>
          <cell r="B462">
            <v>351222</v>
          </cell>
          <cell r="C462">
            <v>5866403.3207910806</v>
          </cell>
          <cell r="H462">
            <v>2793.53</v>
          </cell>
          <cell r="L462">
            <v>3.4323600000000001</v>
          </cell>
        </row>
        <row r="463">
          <cell r="A463">
            <v>5853920</v>
          </cell>
          <cell r="B463">
            <v>350618</v>
          </cell>
          <cell r="C463">
            <v>5864410.6588321058</v>
          </cell>
          <cell r="H463">
            <v>2799.65</v>
          </cell>
          <cell r="L463">
            <v>3.42761</v>
          </cell>
        </row>
        <row r="464">
          <cell r="A464">
            <v>5859000</v>
          </cell>
          <cell r="B464">
            <v>349059</v>
          </cell>
          <cell r="C464">
            <v>5869388.6346705528</v>
          </cell>
          <cell r="H464">
            <v>2805.76</v>
          </cell>
          <cell r="L464">
            <v>3.4094500000000001</v>
          </cell>
        </row>
        <row r="465">
          <cell r="A465">
            <v>5866510</v>
          </cell>
          <cell r="B465">
            <v>347456</v>
          </cell>
          <cell r="C465">
            <v>5876790.398010741</v>
          </cell>
          <cell r="H465">
            <v>2811.75</v>
          </cell>
          <cell r="L465">
            <v>3.3895</v>
          </cell>
        </row>
        <row r="466">
          <cell r="A466">
            <v>5873450</v>
          </cell>
          <cell r="B466">
            <v>349382</v>
          </cell>
          <cell r="C466">
            <v>5883832.3442860721</v>
          </cell>
          <cell r="H466">
            <v>2817.82</v>
          </cell>
          <cell r="L466">
            <v>3.4042300000000001</v>
          </cell>
        </row>
        <row r="467">
          <cell r="A467">
            <v>5873780</v>
          </cell>
          <cell r="B467">
            <v>353655</v>
          </cell>
          <cell r="C467">
            <v>5884417.0162638957</v>
          </cell>
          <cell r="H467">
            <v>2823.95</v>
          </cell>
          <cell r="L467">
            <v>3.44557</v>
          </cell>
        </row>
        <row r="468">
          <cell r="A468">
            <v>5885180</v>
          </cell>
          <cell r="B468">
            <v>352486</v>
          </cell>
          <cell r="C468">
            <v>5895726.432546353</v>
          </cell>
          <cell r="H468">
            <v>2830.01</v>
          </cell>
          <cell r="L468">
            <v>3.4275699999999998</v>
          </cell>
        </row>
        <row r="469">
          <cell r="A469">
            <v>5899430</v>
          </cell>
          <cell r="B469">
            <v>353577</v>
          </cell>
          <cell r="C469">
            <v>5910016.1213698955</v>
          </cell>
          <cell r="H469">
            <v>2835.98</v>
          </cell>
          <cell r="L469">
            <v>3.4298600000000001</v>
          </cell>
        </row>
        <row r="470">
          <cell r="A470">
            <v>5897130</v>
          </cell>
          <cell r="B470">
            <v>346751</v>
          </cell>
          <cell r="C470">
            <v>5907315.7159409225</v>
          </cell>
          <cell r="H470">
            <v>2842.01</v>
          </cell>
          <cell r="L470">
            <v>3.3651200000000001</v>
          </cell>
        </row>
        <row r="471">
          <cell r="A471">
            <v>5902870</v>
          </cell>
          <cell r="B471">
            <v>353256</v>
          </cell>
          <cell r="C471">
            <v>5913430.7704706341</v>
          </cell>
          <cell r="H471">
            <v>2848.15</v>
          </cell>
          <cell r="L471">
            <v>3.42476</v>
          </cell>
        </row>
        <row r="472">
          <cell r="A472">
            <v>5914180</v>
          </cell>
          <cell r="B472">
            <v>356514</v>
          </cell>
          <cell r="C472">
            <v>5924915.7828000793</v>
          </cell>
          <cell r="H472">
            <v>2854.29</v>
          </cell>
          <cell r="L472">
            <v>3.4496799999999999</v>
          </cell>
        </row>
        <row r="473">
          <cell r="A473">
            <v>5912120</v>
          </cell>
          <cell r="B473">
            <v>348713</v>
          </cell>
          <cell r="C473">
            <v>5922395.0976755107</v>
          </cell>
          <cell r="H473">
            <v>2860.31</v>
          </cell>
          <cell r="L473">
            <v>3.3755500000000001</v>
          </cell>
        </row>
        <row r="474">
          <cell r="A474">
            <v>5921240</v>
          </cell>
          <cell r="B474">
            <v>352266</v>
          </cell>
          <cell r="C474">
            <v>5931709.2233210718</v>
          </cell>
          <cell r="H474">
            <v>2866.43</v>
          </cell>
          <cell r="L474">
            <v>3.40462</v>
          </cell>
        </row>
        <row r="475">
          <cell r="A475">
            <v>5928710</v>
          </cell>
          <cell r="B475">
            <v>346103</v>
          </cell>
          <cell r="C475">
            <v>5938803.7228127709</v>
          </cell>
          <cell r="H475">
            <v>2872.43</v>
          </cell>
          <cell r="L475">
            <v>3.3409900000000001</v>
          </cell>
        </row>
        <row r="476">
          <cell r="A476">
            <v>5939360</v>
          </cell>
          <cell r="B476">
            <v>355491</v>
          </cell>
          <cell r="C476">
            <v>5949989.1619630633</v>
          </cell>
          <cell r="H476">
            <v>2878.53</v>
          </cell>
          <cell r="L476">
            <v>3.4252600000000002</v>
          </cell>
        </row>
        <row r="477">
          <cell r="A477">
            <v>5945090</v>
          </cell>
          <cell r="B477">
            <v>352244</v>
          </cell>
          <cell r="C477">
            <v>5955516.0436991602</v>
          </cell>
          <cell r="H477">
            <v>2884.53</v>
          </cell>
          <cell r="L477">
            <v>3.39079</v>
          </cell>
        </row>
        <row r="478">
          <cell r="A478">
            <v>5943640</v>
          </cell>
          <cell r="B478">
            <v>347863</v>
          </cell>
          <cell r="C478">
            <v>5953811.0130041996</v>
          </cell>
          <cell r="H478">
            <v>2890.67</v>
          </cell>
          <cell r="L478">
            <v>3.3495300000000001</v>
          </cell>
        </row>
        <row r="479">
          <cell r="A479">
            <v>5954500</v>
          </cell>
          <cell r="B479">
            <v>348979</v>
          </cell>
          <cell r="C479">
            <v>5964717.6436654534</v>
          </cell>
          <cell r="H479">
            <v>2896.64</v>
          </cell>
          <cell r="L479">
            <v>3.3541300000000001</v>
          </cell>
        </row>
        <row r="480">
          <cell r="A480">
            <v>5946840</v>
          </cell>
          <cell r="B480">
            <v>351513</v>
          </cell>
          <cell r="C480">
            <v>5957219.8263370832</v>
          </cell>
          <cell r="H480">
            <v>2902.71</v>
          </cell>
          <cell r="L480">
            <v>3.3827799999999999</v>
          </cell>
        </row>
        <row r="481">
          <cell r="A481">
            <v>5960430</v>
          </cell>
          <cell r="B481">
            <v>351617</v>
          </cell>
          <cell r="C481">
            <v>5970792.2555663269</v>
          </cell>
          <cell r="H481">
            <v>2908.89</v>
          </cell>
          <cell r="L481">
            <v>3.3760699999999999</v>
          </cell>
        </row>
        <row r="482">
          <cell r="A482">
            <v>5955170</v>
          </cell>
          <cell r="B482">
            <v>358676</v>
          </cell>
          <cell r="C482">
            <v>5965961.6189433588</v>
          </cell>
          <cell r="H482">
            <v>2914.84</v>
          </cell>
          <cell r="L482">
            <v>3.44672</v>
          </cell>
        </row>
        <row r="483">
          <cell r="A483">
            <v>5967270</v>
          </cell>
          <cell r="B483">
            <v>351982</v>
          </cell>
          <cell r="C483">
            <v>5977641.8698859569</v>
          </cell>
          <cell r="H483">
            <v>2920.95</v>
          </cell>
          <cell r="L483">
            <v>3.3757000000000001</v>
          </cell>
        </row>
        <row r="484">
          <cell r="A484">
            <v>5966800</v>
          </cell>
          <cell r="B484">
            <v>354698</v>
          </cell>
          <cell r="C484">
            <v>5977333.2743271003</v>
          </cell>
          <cell r="H484">
            <v>2926.98</v>
          </cell>
          <cell r="L484">
            <v>3.4019599999999999</v>
          </cell>
        </row>
        <row r="485">
          <cell r="A485">
            <v>5973720</v>
          </cell>
          <cell r="B485">
            <v>356266</v>
          </cell>
          <cell r="C485">
            <v>5984334.2093454767</v>
          </cell>
          <cell r="H485">
            <v>2933.06</v>
          </cell>
          <cell r="L485">
            <v>3.4130099999999999</v>
          </cell>
        </row>
        <row r="486">
          <cell r="A486">
            <v>5983300</v>
          </cell>
          <cell r="B486">
            <v>359882</v>
          </cell>
          <cell r="C486">
            <v>5994113.3145523155</v>
          </cell>
          <cell r="H486">
            <v>2939.18</v>
          </cell>
          <cell r="L486">
            <v>3.4420700000000002</v>
          </cell>
        </row>
        <row r="487">
          <cell r="A487">
            <v>5986760</v>
          </cell>
          <cell r="B487">
            <v>356739</v>
          </cell>
          <cell r="C487">
            <v>5997379.2830699291</v>
          </cell>
          <cell r="H487">
            <v>2945.26</v>
          </cell>
          <cell r="L487">
            <v>3.41011</v>
          </cell>
        </row>
        <row r="488">
          <cell r="A488">
            <v>6005620</v>
          </cell>
          <cell r="B488">
            <v>359843</v>
          </cell>
          <cell r="C488">
            <v>6016390.8828499196</v>
          </cell>
          <cell r="H488">
            <v>2951.46</v>
          </cell>
          <cell r="L488">
            <v>3.4289399999999999</v>
          </cell>
        </row>
        <row r="489">
          <cell r="A489">
            <v>5998010</v>
          </cell>
          <cell r="B489">
            <v>352622</v>
          </cell>
          <cell r="C489">
            <v>6008366.3831379293</v>
          </cell>
          <cell r="H489">
            <v>2957.5</v>
          </cell>
          <cell r="L489">
            <v>3.3645399999999999</v>
          </cell>
        </row>
        <row r="490">
          <cell r="A490">
            <v>6002280</v>
          </cell>
          <cell r="B490">
            <v>355175</v>
          </cell>
          <cell r="C490">
            <v>6012779.2468226803</v>
          </cell>
          <cell r="H490">
            <v>2963.48</v>
          </cell>
          <cell r="L490">
            <v>3.3864299999999998</v>
          </cell>
        </row>
        <row r="491">
          <cell r="A491">
            <v>6014320</v>
          </cell>
          <cell r="B491">
            <v>351478</v>
          </cell>
          <cell r="C491">
            <v>6024581.5236039823</v>
          </cell>
          <cell r="H491">
            <v>2969.57</v>
          </cell>
          <cell r="L491">
            <v>3.3445800000000001</v>
          </cell>
        </row>
        <row r="492">
          <cell r="A492">
            <v>6014350</v>
          </cell>
          <cell r="B492">
            <v>357669</v>
          </cell>
          <cell r="C492">
            <v>6024975.7806078931</v>
          </cell>
          <cell r="H492">
            <v>2975.65</v>
          </cell>
          <cell r="L492">
            <v>3.40333</v>
          </cell>
        </row>
        <row r="493">
          <cell r="A493">
            <v>6014770</v>
          </cell>
          <cell r="B493">
            <v>351417</v>
          </cell>
          <cell r="C493">
            <v>6025027.1299064923</v>
          </cell>
          <cell r="H493">
            <v>2981.78</v>
          </cell>
          <cell r="L493">
            <v>3.3437399999999999</v>
          </cell>
        </row>
        <row r="494">
          <cell r="A494">
            <v>6020120</v>
          </cell>
          <cell r="B494">
            <v>360810</v>
          </cell>
          <cell r="C494">
            <v>6030922.6912737899</v>
          </cell>
          <cell r="H494">
            <v>2987.95</v>
          </cell>
          <cell r="L494">
            <v>3.4298600000000001</v>
          </cell>
        </row>
        <row r="495">
          <cell r="A495">
            <v>6037000</v>
          </cell>
          <cell r="B495">
            <v>356245</v>
          </cell>
          <cell r="C495">
            <v>6047501.9119927026</v>
          </cell>
          <cell r="H495">
            <v>2994.01</v>
          </cell>
          <cell r="L495">
            <v>3.3771200000000001</v>
          </cell>
        </row>
        <row r="496">
          <cell r="A496">
            <v>6030310</v>
          </cell>
          <cell r="B496">
            <v>356556</v>
          </cell>
          <cell r="C496">
            <v>6040841.8755025072</v>
          </cell>
          <cell r="H496">
            <v>3000.12</v>
          </cell>
          <cell r="L496">
            <v>3.3837999999999999</v>
          </cell>
        </row>
        <row r="497">
          <cell r="A497">
            <v>6028870</v>
          </cell>
          <cell r="B497">
            <v>362705</v>
          </cell>
          <cell r="C497">
            <v>6039770.5535717281</v>
          </cell>
          <cell r="H497">
            <v>3006.07</v>
          </cell>
          <cell r="L497">
            <v>3.4428399999999999</v>
          </cell>
        </row>
        <row r="498">
          <cell r="A498">
            <v>6049540</v>
          </cell>
          <cell r="B498">
            <v>358953</v>
          </cell>
          <cell r="C498">
            <v>6060179.9498146223</v>
          </cell>
          <cell r="H498">
            <v>3012.23</v>
          </cell>
          <cell r="L498">
            <v>3.3956900000000001</v>
          </cell>
        </row>
        <row r="499">
          <cell r="A499">
            <v>6046840</v>
          </cell>
          <cell r="B499">
            <v>356635</v>
          </cell>
          <cell r="C499">
            <v>6057347.8030710835</v>
          </cell>
          <cell r="H499">
            <v>3018.31</v>
          </cell>
          <cell r="L499">
            <v>3.3753199999999999</v>
          </cell>
        </row>
        <row r="500">
          <cell r="A500">
            <v>6059190</v>
          </cell>
          <cell r="B500">
            <v>358125</v>
          </cell>
          <cell r="C500">
            <v>6069764.1101570185</v>
          </cell>
          <cell r="H500">
            <v>3024.37</v>
          </cell>
          <cell r="L500">
            <v>3.3824900000000002</v>
          </cell>
        </row>
        <row r="501">
          <cell r="A501">
            <v>6059680</v>
          </cell>
          <cell r="B501">
            <v>354133</v>
          </cell>
          <cell r="C501">
            <v>6070019.1017517736</v>
          </cell>
          <cell r="H501">
            <v>3030.54</v>
          </cell>
          <cell r="L501">
            <v>3.3446099999999999</v>
          </cell>
        </row>
        <row r="502">
          <cell r="A502">
            <v>6057730</v>
          </cell>
          <cell r="B502">
            <v>351379</v>
          </cell>
          <cell r="C502">
            <v>6067912.3597690351</v>
          </cell>
          <cell r="H502">
            <v>3036.46</v>
          </cell>
          <cell r="L502">
            <v>3.3197299999999998</v>
          </cell>
        </row>
        <row r="503">
          <cell r="A503">
            <v>6062700</v>
          </cell>
          <cell r="B503">
            <v>357477</v>
          </cell>
          <cell r="C503">
            <v>6073229.86283236</v>
          </cell>
          <cell r="H503">
            <v>3042.71</v>
          </cell>
          <cell r="L503">
            <v>3.3744399999999999</v>
          </cell>
        </row>
        <row r="504">
          <cell r="A504">
            <v>6063190</v>
          </cell>
          <cell r="B504">
            <v>359992</v>
          </cell>
          <cell r="C504">
            <v>6073867.5484033339</v>
          </cell>
          <cell r="H504">
            <v>3048.63</v>
          </cell>
          <cell r="L504">
            <v>3.39785</v>
          </cell>
        </row>
        <row r="505">
          <cell r="A505">
            <v>6080550</v>
          </cell>
          <cell r="B505">
            <v>359948</v>
          </cell>
          <cell r="C505">
            <v>6091194.525875072</v>
          </cell>
          <cell r="H505">
            <v>3054.79</v>
          </cell>
          <cell r="L505">
            <v>3.3877600000000001</v>
          </cell>
        </row>
        <row r="506">
          <cell r="A506">
            <v>6067160</v>
          </cell>
          <cell r="B506">
            <v>354066</v>
          </cell>
          <cell r="C506">
            <v>6077482.4401032943</v>
          </cell>
          <cell r="H506">
            <v>3060.93</v>
          </cell>
          <cell r="L506">
            <v>3.3398599999999998</v>
          </cell>
        </row>
        <row r="507">
          <cell r="A507">
            <v>6075090</v>
          </cell>
          <cell r="B507">
            <v>355644</v>
          </cell>
          <cell r="C507">
            <v>6085491.0538743977</v>
          </cell>
          <cell r="H507">
            <v>3067.01</v>
          </cell>
          <cell r="L507">
            <v>3.3503500000000002</v>
          </cell>
        </row>
        <row r="508">
          <cell r="A508">
            <v>6086000</v>
          </cell>
          <cell r="B508">
            <v>361171</v>
          </cell>
          <cell r="C508">
            <v>6096707.359177459</v>
          </cell>
          <cell r="H508">
            <v>3073.07</v>
          </cell>
          <cell r="L508">
            <v>3.39621</v>
          </cell>
        </row>
        <row r="509">
          <cell r="A509">
            <v>6090530</v>
          </cell>
          <cell r="B509">
            <v>365292</v>
          </cell>
          <cell r="C509">
            <v>6101474.7435579645</v>
          </cell>
          <cell r="H509">
            <v>3079.18</v>
          </cell>
          <cell r="L509">
            <v>3.4323199999999998</v>
          </cell>
        </row>
        <row r="510">
          <cell r="A510">
            <v>6089050</v>
          </cell>
          <cell r="B510">
            <v>359210</v>
          </cell>
          <cell r="C510">
            <v>6099636.2392877433</v>
          </cell>
          <cell r="H510">
            <v>3085.15</v>
          </cell>
          <cell r="L510">
            <v>3.3761299999999999</v>
          </cell>
        </row>
        <row r="511">
          <cell r="A511">
            <v>6098900</v>
          </cell>
          <cell r="B511">
            <v>356779</v>
          </cell>
          <cell r="C511">
            <v>6109326.7180057522</v>
          </cell>
          <cell r="H511">
            <v>3091.24</v>
          </cell>
          <cell r="L511">
            <v>3.3479299999999999</v>
          </cell>
        </row>
        <row r="512">
          <cell r="A512">
            <v>6098810</v>
          </cell>
          <cell r="B512">
            <v>362637</v>
          </cell>
          <cell r="C512">
            <v>6109581.765450865</v>
          </cell>
          <cell r="H512">
            <v>3097.27</v>
          </cell>
          <cell r="L512">
            <v>3.4028200000000002</v>
          </cell>
        </row>
        <row r="513">
          <cell r="A513">
            <v>6112260</v>
          </cell>
          <cell r="B513">
            <v>364030</v>
          </cell>
          <cell r="C513">
            <v>6123090.7530468917</v>
          </cell>
          <cell r="H513">
            <v>3103.4</v>
          </cell>
          <cell r="L513">
            <v>3.4083600000000001</v>
          </cell>
        </row>
        <row r="514">
          <cell r="A514">
            <v>6122770</v>
          </cell>
          <cell r="B514">
            <v>359067</v>
          </cell>
          <cell r="C514">
            <v>6133289.6288234023</v>
          </cell>
          <cell r="H514">
            <v>3109.56</v>
          </cell>
          <cell r="L514">
            <v>3.3562400000000001</v>
          </cell>
        </row>
        <row r="515">
          <cell r="A515">
            <v>6111980</v>
          </cell>
          <cell r="B515">
            <v>358898</v>
          </cell>
          <cell r="C515">
            <v>6122508.242379562</v>
          </cell>
          <cell r="H515">
            <v>3115.65</v>
          </cell>
          <cell r="L515">
            <v>3.3605700000000001</v>
          </cell>
        </row>
        <row r="516">
          <cell r="A516">
            <v>6132210</v>
          </cell>
          <cell r="B516">
            <v>359038</v>
          </cell>
          <cell r="C516">
            <v>6142711.798061735</v>
          </cell>
          <cell r="H516">
            <v>3121.65</v>
          </cell>
          <cell r="L516">
            <v>3.3508200000000001</v>
          </cell>
        </row>
        <row r="517">
          <cell r="A517">
            <v>6123820</v>
          </cell>
          <cell r="B517">
            <v>359010</v>
          </cell>
          <cell r="C517">
            <v>6134334.5273584081</v>
          </cell>
          <cell r="H517">
            <v>3127.67</v>
          </cell>
          <cell r="L517">
            <v>3.35514</v>
          </cell>
        </row>
        <row r="518">
          <cell r="A518">
            <v>6127850</v>
          </cell>
          <cell r="B518">
            <v>359598</v>
          </cell>
          <cell r="C518">
            <v>6138391.9951391667</v>
          </cell>
          <cell r="H518">
            <v>3133.84</v>
          </cell>
          <cell r="L518">
            <v>3.3584100000000001</v>
          </cell>
        </row>
        <row r="519">
          <cell r="A519">
            <v>6128480</v>
          </cell>
          <cell r="B519">
            <v>361787</v>
          </cell>
          <cell r="C519">
            <v>6139149.5240977686</v>
          </cell>
          <cell r="H519">
            <v>3139.79</v>
          </cell>
          <cell r="L519">
            <v>3.37846</v>
          </cell>
        </row>
        <row r="520">
          <cell r="A520">
            <v>6137980</v>
          </cell>
          <cell r="B520">
            <v>359478</v>
          </cell>
          <cell r="C520">
            <v>6148497.6492980355</v>
          </cell>
          <cell r="H520">
            <v>3145.85</v>
          </cell>
          <cell r="L520">
            <v>3.3517700000000001</v>
          </cell>
        </row>
        <row r="521">
          <cell r="A521">
            <v>6145680</v>
          </cell>
          <cell r="B521">
            <v>366721</v>
          </cell>
          <cell r="C521">
            <v>6156611.6095769508</v>
          </cell>
          <cell r="H521">
            <v>3151.98</v>
          </cell>
          <cell r="L521">
            <v>3.41486</v>
          </cell>
        </row>
        <row r="522">
          <cell r="A522">
            <v>6150440</v>
          </cell>
          <cell r="B522">
            <v>364502</v>
          </cell>
          <cell r="C522">
            <v>6161231.5233979477</v>
          </cell>
          <cell r="H522">
            <v>3158.1</v>
          </cell>
          <cell r="L522">
            <v>3.3916300000000001</v>
          </cell>
        </row>
        <row r="523">
          <cell r="A523">
            <v>6158980</v>
          </cell>
          <cell r="B523">
            <v>362808</v>
          </cell>
          <cell r="C523">
            <v>6169656.776683121</v>
          </cell>
          <cell r="H523">
            <v>3164.06</v>
          </cell>
          <cell r="L523">
            <v>3.3712399999999998</v>
          </cell>
        </row>
        <row r="524">
          <cell r="A524">
            <v>6156030</v>
          </cell>
          <cell r="B524">
            <v>362134</v>
          </cell>
          <cell r="C524">
            <v>6166672.2015370103</v>
          </cell>
          <cell r="H524">
            <v>3170.12</v>
          </cell>
          <cell r="L524">
            <v>3.36659</v>
          </cell>
        </row>
        <row r="525">
          <cell r="A525">
            <v>6155500</v>
          </cell>
          <cell r="B525">
            <v>360687</v>
          </cell>
          <cell r="C525">
            <v>6166058.3879027832</v>
          </cell>
          <cell r="H525">
            <v>3176.29</v>
          </cell>
          <cell r="L525">
            <v>3.3534700000000002</v>
          </cell>
        </row>
        <row r="526">
          <cell r="A526">
            <v>6166360</v>
          </cell>
          <cell r="B526">
            <v>358187</v>
          </cell>
          <cell r="C526">
            <v>6176754.3028796799</v>
          </cell>
          <cell r="H526">
            <v>3182.35</v>
          </cell>
          <cell r="L526">
            <v>3.3244199999999999</v>
          </cell>
        </row>
        <row r="527">
          <cell r="A527">
            <v>6168310</v>
          </cell>
          <cell r="B527">
            <v>360620</v>
          </cell>
          <cell r="C527">
            <v>6178842.5161447311</v>
          </cell>
          <cell r="H527">
            <v>3188.32</v>
          </cell>
          <cell r="L527">
            <v>3.3458899999999998</v>
          </cell>
        </row>
        <row r="528">
          <cell r="A528">
            <v>6173940</v>
          </cell>
          <cell r="B528">
            <v>361032</v>
          </cell>
          <cell r="C528">
            <v>6184486.9891372919</v>
          </cell>
          <cell r="H528">
            <v>3194.51</v>
          </cell>
          <cell r="L528">
            <v>3.34666</v>
          </cell>
        </row>
        <row r="529">
          <cell r="A529">
            <v>6176800</v>
          </cell>
          <cell r="B529">
            <v>361125</v>
          </cell>
          <cell r="C529">
            <v>6187347.5180746866</v>
          </cell>
          <cell r="H529">
            <v>3200.46</v>
          </cell>
          <cell r="L529">
            <v>3.3459699999999999</v>
          </cell>
        </row>
        <row r="530">
          <cell r="A530">
            <v>6181750</v>
          </cell>
          <cell r="B530">
            <v>361945</v>
          </cell>
          <cell r="C530">
            <v>6192336.9548447384</v>
          </cell>
          <cell r="H530">
            <v>3206.51</v>
          </cell>
          <cell r="L530">
            <v>3.35087</v>
          </cell>
        </row>
        <row r="531">
          <cell r="A531">
            <v>6174130</v>
          </cell>
          <cell r="B531">
            <v>356272</v>
          </cell>
          <cell r="C531">
            <v>6184400.6049430668</v>
          </cell>
          <cell r="H531">
            <v>3212.6</v>
          </cell>
          <cell r="L531">
            <v>3.30253</v>
          </cell>
        </row>
        <row r="532">
          <cell r="A532">
            <v>6189050</v>
          </cell>
          <cell r="B532">
            <v>361877</v>
          </cell>
          <cell r="C532">
            <v>6199620.5239204923</v>
          </cell>
          <cell r="H532">
            <v>3218.65</v>
          </cell>
          <cell r="L532">
            <v>3.3462999999999998</v>
          </cell>
        </row>
        <row r="533">
          <cell r="A533">
            <v>6185420</v>
          </cell>
          <cell r="B533">
            <v>356766</v>
          </cell>
          <cell r="C533">
            <v>6195700.3399603711</v>
          </cell>
          <cell r="H533">
            <v>3224.73</v>
          </cell>
          <cell r="L533">
            <v>3.3010799999999998</v>
          </cell>
        </row>
        <row r="534">
          <cell r="A534">
            <v>6195480</v>
          </cell>
          <cell r="B534">
            <v>359379</v>
          </cell>
          <cell r="C534">
            <v>6205894.4674106333</v>
          </cell>
          <cell r="H534">
            <v>3230.84</v>
          </cell>
          <cell r="L534">
            <v>3.31982</v>
          </cell>
        </row>
        <row r="535">
          <cell r="A535">
            <v>6190220</v>
          </cell>
          <cell r="B535">
            <v>360759</v>
          </cell>
          <cell r="C535">
            <v>6200723.4085070062</v>
          </cell>
          <cell r="H535">
            <v>3236.91</v>
          </cell>
          <cell r="L535">
            <v>3.3353600000000001</v>
          </cell>
        </row>
        <row r="536">
          <cell r="A536">
            <v>6203270</v>
          </cell>
          <cell r="B536">
            <v>370214</v>
          </cell>
          <cell r="C536">
            <v>6214307.4780154228</v>
          </cell>
          <cell r="H536">
            <v>3243.02</v>
          </cell>
          <cell r="L536">
            <v>3.4153899999999999</v>
          </cell>
        </row>
        <row r="537">
          <cell r="A537">
            <v>6213140</v>
          </cell>
          <cell r="B537">
            <v>367181</v>
          </cell>
          <cell r="C537">
            <v>6223980.2700056126</v>
          </cell>
          <cell r="H537">
            <v>3249.02</v>
          </cell>
          <cell r="L537">
            <v>3.3820999999999999</v>
          </cell>
        </row>
        <row r="538">
          <cell r="A538">
            <v>6218750</v>
          </cell>
          <cell r="B538">
            <v>363158</v>
          </cell>
          <cell r="C538">
            <v>6229344.6937813619</v>
          </cell>
          <cell r="H538">
            <v>3255.04</v>
          </cell>
          <cell r="L538">
            <v>3.34212</v>
          </cell>
        </row>
        <row r="539">
          <cell r="A539">
            <v>6222830</v>
          </cell>
          <cell r="B539">
            <v>378013</v>
          </cell>
          <cell r="C539">
            <v>6234300.8777307449</v>
          </cell>
          <cell r="H539">
            <v>3261.09</v>
          </cell>
          <cell r="L539">
            <v>3.4762300000000002</v>
          </cell>
        </row>
        <row r="540">
          <cell r="A540">
            <v>6220470</v>
          </cell>
          <cell r="B540">
            <v>363485</v>
          </cell>
          <cell r="C540">
            <v>6231080.9015646968</v>
          </cell>
          <cell r="H540">
            <v>3267.29</v>
          </cell>
          <cell r="L540">
            <v>3.3442099999999999</v>
          </cell>
        </row>
        <row r="541">
          <cell r="A541">
            <v>6227050</v>
          </cell>
          <cell r="B541">
            <v>373031</v>
          </cell>
          <cell r="C541">
            <v>6238213.1832861276</v>
          </cell>
          <cell r="H541">
            <v>3273.23</v>
          </cell>
          <cell r="L541">
            <v>3.4281999999999999</v>
          </cell>
        </row>
        <row r="542">
          <cell r="A542">
            <v>6227530</v>
          </cell>
          <cell r="B542">
            <v>369360</v>
          </cell>
          <cell r="C542">
            <v>6238473.9562548846</v>
          </cell>
          <cell r="H542">
            <v>3279.48</v>
          </cell>
          <cell r="L542">
            <v>3.3942899999999998</v>
          </cell>
        </row>
        <row r="543">
          <cell r="A543">
            <v>6228500</v>
          </cell>
          <cell r="B543">
            <v>362063</v>
          </cell>
          <cell r="C543">
            <v>6239014.4881125605</v>
          </cell>
          <cell r="H543">
            <v>3285.52</v>
          </cell>
          <cell r="L543">
            <v>3.3268599999999999</v>
          </cell>
        </row>
        <row r="544">
          <cell r="A544">
            <v>6249930</v>
          </cell>
          <cell r="B544">
            <v>355923</v>
          </cell>
          <cell r="C544">
            <v>6260056.4268516386</v>
          </cell>
          <cell r="H544">
            <v>3291.49</v>
          </cell>
          <cell r="L544">
            <v>3.2593800000000002</v>
          </cell>
        </row>
        <row r="545">
          <cell r="A545">
            <v>6238360</v>
          </cell>
          <cell r="B545">
            <v>367586</v>
          </cell>
          <cell r="C545">
            <v>6249180.3603178477</v>
          </cell>
          <cell r="H545">
            <v>3297.68</v>
          </cell>
          <cell r="L545">
            <v>3.3721700000000001</v>
          </cell>
        </row>
        <row r="546">
          <cell r="A546">
            <v>6245040</v>
          </cell>
          <cell r="B546">
            <v>365880</v>
          </cell>
          <cell r="C546">
            <v>6255748.8391567031</v>
          </cell>
          <cell r="H546">
            <v>3303.74</v>
          </cell>
          <cell r="L546">
            <v>3.3529800000000001</v>
          </cell>
        </row>
        <row r="547">
          <cell r="A547">
            <v>6252740</v>
          </cell>
          <cell r="B547">
            <v>371570</v>
          </cell>
          <cell r="C547">
            <v>6263770.5758326799</v>
          </cell>
          <cell r="H547">
            <v>3309.76</v>
          </cell>
          <cell r="L547">
            <v>3.4008099999999999</v>
          </cell>
        </row>
        <row r="548">
          <cell r="A548">
            <v>6244950</v>
          </cell>
          <cell r="B548">
            <v>367112</v>
          </cell>
          <cell r="C548">
            <v>6255731.0899198186</v>
          </cell>
          <cell r="H548">
            <v>3315.87</v>
          </cell>
          <cell r="L548">
            <v>3.3642799999999999</v>
          </cell>
        </row>
        <row r="549">
          <cell r="A549">
            <v>6249710</v>
          </cell>
          <cell r="B549">
            <v>366721</v>
          </cell>
          <cell r="C549">
            <v>6260460.0330259325</v>
          </cell>
          <cell r="H549">
            <v>3321.87</v>
          </cell>
          <cell r="L549">
            <v>3.3581599999999998</v>
          </cell>
        </row>
        <row r="550">
          <cell r="A550">
            <v>6260620</v>
          </cell>
          <cell r="B550">
            <v>372207</v>
          </cell>
          <cell r="C550">
            <v>6271674.4966875203</v>
          </cell>
          <cell r="H550">
            <v>3327.96</v>
          </cell>
          <cell r="L550">
            <v>3.4023500000000002</v>
          </cell>
        </row>
        <row r="551">
          <cell r="A551">
            <v>6272010</v>
          </cell>
          <cell r="B551">
            <v>377524</v>
          </cell>
          <cell r="C551">
            <v>6283361.7138355058</v>
          </cell>
          <cell r="H551">
            <v>3334.04</v>
          </cell>
          <cell r="L551">
            <v>3.4445899999999998</v>
          </cell>
        </row>
        <row r="552">
          <cell r="A552">
            <v>6264810</v>
          </cell>
          <cell r="B552">
            <v>372817</v>
          </cell>
          <cell r="C552">
            <v>6275893.3301808452</v>
          </cell>
          <cell r="H552">
            <v>3340.18</v>
          </cell>
          <cell r="L552">
            <v>3.40564</v>
          </cell>
        </row>
        <row r="553">
          <cell r="A553">
            <v>6271420</v>
          </cell>
          <cell r="B553">
            <v>367800</v>
          </cell>
          <cell r="C553">
            <v>6282195.9269907335</v>
          </cell>
          <cell r="H553">
            <v>3346.32</v>
          </cell>
          <cell r="L553">
            <v>3.3563800000000001</v>
          </cell>
        </row>
        <row r="554">
          <cell r="A554">
            <v>6279610</v>
          </cell>
          <cell r="B554">
            <v>368372</v>
          </cell>
          <cell r="C554">
            <v>6290405.3443644</v>
          </cell>
          <cell r="H554">
            <v>3352.3</v>
          </cell>
          <cell r="L554">
            <v>3.3572099999999998</v>
          </cell>
        </row>
        <row r="555">
          <cell r="A555">
            <v>6281070</v>
          </cell>
          <cell r="B555">
            <v>368617</v>
          </cell>
          <cell r="C555">
            <v>6291877.1969775837</v>
          </cell>
          <cell r="H555">
            <v>3358.52</v>
          </cell>
          <cell r="L555">
            <v>3.35866</v>
          </cell>
        </row>
        <row r="556">
          <cell r="A556">
            <v>6279430</v>
          </cell>
          <cell r="B556">
            <v>366648</v>
          </cell>
          <cell r="C556">
            <v>6290124.9953528484</v>
          </cell>
          <cell r="H556">
            <v>3364.48</v>
          </cell>
          <cell r="L556">
            <v>3.3416399999999999</v>
          </cell>
        </row>
        <row r="557">
          <cell r="A557">
            <v>6286630</v>
          </cell>
          <cell r="B557">
            <v>366141</v>
          </cell>
          <cell r="C557">
            <v>6297283.2275112569</v>
          </cell>
          <cell r="H557">
            <v>3370.7</v>
          </cell>
          <cell r="L557">
            <v>3.3332099999999998</v>
          </cell>
        </row>
        <row r="558">
          <cell r="A558">
            <v>6291510</v>
          </cell>
          <cell r="B558">
            <v>369393</v>
          </cell>
          <cell r="C558">
            <v>6302344.7806543177</v>
          </cell>
          <cell r="H558">
            <v>3376.63</v>
          </cell>
          <cell r="L558">
            <v>3.36015</v>
          </cell>
        </row>
        <row r="559">
          <cell r="A559">
            <v>6292490</v>
          </cell>
          <cell r="B559">
            <v>366812</v>
          </cell>
          <cell r="C559">
            <v>6303172.3238451993</v>
          </cell>
          <cell r="H559">
            <v>3382.73</v>
          </cell>
          <cell r="L559">
            <v>3.3361999999999998</v>
          </cell>
        </row>
        <row r="560">
          <cell r="A560">
            <v>6286420</v>
          </cell>
          <cell r="B560">
            <v>364758</v>
          </cell>
          <cell r="C560">
            <v>6296993.3290495975</v>
          </cell>
          <cell r="H560">
            <v>3388.85</v>
          </cell>
          <cell r="L560">
            <v>3.3207599999999999</v>
          </cell>
        </row>
        <row r="561">
          <cell r="A561">
            <v>6308930</v>
          </cell>
          <cell r="B561">
            <v>379818</v>
          </cell>
          <cell r="C561">
            <v>6320352.7852529082</v>
          </cell>
          <cell r="H561">
            <v>3394.98</v>
          </cell>
          <cell r="L561">
            <v>3.44523</v>
          </cell>
        </row>
        <row r="562">
          <cell r="A562">
            <v>6306990</v>
          </cell>
          <cell r="B562">
            <v>372215</v>
          </cell>
          <cell r="C562">
            <v>6317963.8617916936</v>
          </cell>
          <cell r="H562">
            <v>3401.1</v>
          </cell>
          <cell r="L562">
            <v>3.3774700000000002</v>
          </cell>
        </row>
        <row r="563">
          <cell r="A563">
            <v>6325300</v>
          </cell>
          <cell r="B563">
            <v>379708</v>
          </cell>
          <cell r="C563">
            <v>6336686.6687620282</v>
          </cell>
          <cell r="H563">
            <v>3407.07</v>
          </cell>
          <cell r="L563">
            <v>3.4353400000000001</v>
          </cell>
        </row>
        <row r="564">
          <cell r="A564">
            <v>6313480</v>
          </cell>
          <cell r="B564">
            <v>379333</v>
          </cell>
          <cell r="C564">
            <v>6324865.4783830997</v>
          </cell>
          <cell r="H564">
            <v>3413.21</v>
          </cell>
          <cell r="L564">
            <v>3.4383699999999999</v>
          </cell>
        </row>
        <row r="565">
          <cell r="A565">
            <v>6343140</v>
          </cell>
          <cell r="B565">
            <v>388652</v>
          </cell>
          <cell r="C565">
            <v>6355035.4514053278</v>
          </cell>
          <cell r="H565">
            <v>3419.29</v>
          </cell>
          <cell r="L565">
            <v>3.5062000000000002</v>
          </cell>
        </row>
        <row r="566">
          <cell r="A566">
            <v>6319190</v>
          </cell>
          <cell r="B566">
            <v>388410</v>
          </cell>
          <cell r="C566">
            <v>6331115.6039097216</v>
          </cell>
          <cell r="H566">
            <v>3425.3</v>
          </cell>
          <cell r="L566">
            <v>3.5172699999999999</v>
          </cell>
        </row>
        <row r="567">
          <cell r="A567">
            <v>6333860</v>
          </cell>
          <cell r="B567">
            <v>371757</v>
          </cell>
          <cell r="C567">
            <v>6344760.4970397623</v>
          </cell>
          <cell r="H567">
            <v>3431.41</v>
          </cell>
          <cell r="L567">
            <v>3.3590399999999998</v>
          </cell>
        </row>
        <row r="568">
          <cell r="A568">
            <v>6336160</v>
          </cell>
          <cell r="B568">
            <v>381540</v>
          </cell>
          <cell r="C568">
            <v>6347637.0900388313</v>
          </cell>
          <cell r="H568">
            <v>3437.46</v>
          </cell>
          <cell r="L568">
            <v>3.44598</v>
          </cell>
        </row>
        <row r="569">
          <cell r="A569">
            <v>6337020</v>
          </cell>
          <cell r="B569">
            <v>375539</v>
          </cell>
          <cell r="C569">
            <v>6348137.6479410818</v>
          </cell>
          <cell r="H569">
            <v>3443.49</v>
          </cell>
          <cell r="L569">
            <v>3.3914399999999998</v>
          </cell>
        </row>
        <row r="570">
          <cell r="A570">
            <v>6332540</v>
          </cell>
          <cell r="B570">
            <v>365329</v>
          </cell>
          <cell r="C570">
            <v>6343069.3277780851</v>
          </cell>
          <cell r="H570">
            <v>3449.57</v>
          </cell>
          <cell r="L570">
            <v>3.3017799999999999</v>
          </cell>
        </row>
        <row r="571">
          <cell r="A571">
            <v>6327920</v>
          </cell>
          <cell r="B571">
            <v>379391</v>
          </cell>
          <cell r="C571">
            <v>6339283.0423451066</v>
          </cell>
          <cell r="H571">
            <v>3455.68</v>
          </cell>
          <cell r="L571">
            <v>3.4310700000000001</v>
          </cell>
        </row>
        <row r="572">
          <cell r="A572">
            <v>6341930</v>
          </cell>
          <cell r="B572">
            <v>378754</v>
          </cell>
          <cell r="C572">
            <v>6353229.9512717891</v>
          </cell>
          <cell r="H572">
            <v>3461.8</v>
          </cell>
          <cell r="L572">
            <v>3.41777</v>
          </cell>
        </row>
        <row r="573">
          <cell r="A573">
            <v>6337820</v>
          </cell>
          <cell r="B573">
            <v>373208</v>
          </cell>
          <cell r="C573">
            <v>6348798.8392440323</v>
          </cell>
          <cell r="H573">
            <v>3467.76</v>
          </cell>
          <cell r="L573">
            <v>3.3700199999999998</v>
          </cell>
        </row>
        <row r="574">
          <cell r="A574">
            <v>6348390</v>
          </cell>
          <cell r="B574">
            <v>383013</v>
          </cell>
          <cell r="C574">
            <v>6359933.5343723781</v>
          </cell>
          <cell r="H574">
            <v>3473.84</v>
          </cell>
          <cell r="L574">
            <v>3.4525999999999999</v>
          </cell>
        </row>
        <row r="575">
          <cell r="A575">
            <v>6344370</v>
          </cell>
          <cell r="B575">
            <v>380502</v>
          </cell>
          <cell r="C575">
            <v>6355770.0316860015</v>
          </cell>
          <cell r="H575">
            <v>3479.99</v>
          </cell>
          <cell r="L575">
            <v>3.4321899999999999</v>
          </cell>
        </row>
        <row r="576">
          <cell r="A576">
            <v>6347950</v>
          </cell>
          <cell r="B576">
            <v>378461</v>
          </cell>
          <cell r="C576">
            <v>6359221.8014953602</v>
          </cell>
          <cell r="H576">
            <v>3485.94</v>
          </cell>
          <cell r="L576">
            <v>3.4119000000000002</v>
          </cell>
        </row>
        <row r="577">
          <cell r="A577">
            <v>6372660</v>
          </cell>
          <cell r="B577">
            <v>378301</v>
          </cell>
          <cell r="C577">
            <v>6383878.7023141533</v>
          </cell>
          <cell r="H577">
            <v>3492.01</v>
          </cell>
          <cell r="L577">
            <v>3.3972699999999998</v>
          </cell>
        </row>
        <row r="578">
          <cell r="A578">
            <v>6379520</v>
          </cell>
          <cell r="B578">
            <v>370190</v>
          </cell>
          <cell r="C578">
            <v>6390251.5995162912</v>
          </cell>
          <cell r="H578">
            <v>3498.12</v>
          </cell>
          <cell r="L578">
            <v>3.3210199999999999</v>
          </cell>
        </row>
        <row r="579">
          <cell r="A579">
            <v>6370290</v>
          </cell>
          <cell r="B579">
            <v>378665</v>
          </cell>
          <cell r="C579">
            <v>6381534.4352554111</v>
          </cell>
          <cell r="H579">
            <v>3504.26</v>
          </cell>
          <cell r="L579">
            <v>3.4017900000000001</v>
          </cell>
        </row>
        <row r="580">
          <cell r="A580">
            <v>6369460</v>
          </cell>
          <cell r="B580">
            <v>376630</v>
          </cell>
          <cell r="C580">
            <v>6380585.5144992862</v>
          </cell>
          <cell r="H580">
            <v>3510.23</v>
          </cell>
          <cell r="L580">
            <v>3.3839999999999999</v>
          </cell>
        </row>
        <row r="581">
          <cell r="A581">
            <v>6378180</v>
          </cell>
          <cell r="B581">
            <v>384306</v>
          </cell>
          <cell r="C581">
            <v>6389747.3102940358</v>
          </cell>
          <cell r="H581">
            <v>3516.27</v>
          </cell>
          <cell r="L581">
            <v>3.44808</v>
          </cell>
        </row>
        <row r="582">
          <cell r="A582">
            <v>6380250</v>
          </cell>
          <cell r="B582">
            <v>379295</v>
          </cell>
          <cell r="C582">
            <v>6391514.2706635119</v>
          </cell>
          <cell r="H582">
            <v>3522.38</v>
          </cell>
          <cell r="L582">
            <v>3.4021300000000001</v>
          </cell>
        </row>
        <row r="583">
          <cell r="A583">
            <v>6362010</v>
          </cell>
          <cell r="B583">
            <v>371749</v>
          </cell>
          <cell r="C583">
            <v>6372861.8860822506</v>
          </cell>
          <cell r="H583">
            <v>3534.6</v>
          </cell>
          <cell r="L583">
            <v>3.3441399999999999</v>
          </cell>
        </row>
        <row r="584">
          <cell r="A584">
            <v>6388140</v>
          </cell>
          <cell r="B584">
            <v>342684</v>
          </cell>
          <cell r="C584">
            <v>6397324.8425339572</v>
          </cell>
          <cell r="H584">
            <v>3540.69</v>
          </cell>
          <cell r="L584">
            <v>3.0706199999999999</v>
          </cell>
        </row>
        <row r="585">
          <cell r="A585">
            <v>6387570</v>
          </cell>
          <cell r="B585">
            <v>373245</v>
          </cell>
          <cell r="C585">
            <v>6398465.615109304</v>
          </cell>
          <cell r="H585">
            <v>3546.69</v>
          </cell>
          <cell r="L585">
            <v>3.34416</v>
          </cell>
        </row>
        <row r="586">
          <cell r="A586">
            <v>6373790</v>
          </cell>
          <cell r="B586">
            <v>420099</v>
          </cell>
          <cell r="C586">
            <v>6387619.4310564641</v>
          </cell>
          <cell r="H586">
            <v>3552.76</v>
          </cell>
          <cell r="L586">
            <v>3.7709299999999999</v>
          </cell>
        </row>
        <row r="587">
          <cell r="A587">
            <v>6392930</v>
          </cell>
          <cell r="B587">
            <v>381508</v>
          </cell>
          <cell r="C587">
            <v>6404303.4057971034</v>
          </cell>
          <cell r="H587">
            <v>3558.88</v>
          </cell>
          <cell r="L587">
            <v>3.4151600000000002</v>
          </cell>
        </row>
        <row r="588">
          <cell r="A588">
            <v>6396200</v>
          </cell>
          <cell r="B588">
            <v>379514</v>
          </cell>
          <cell r="C588">
            <v>6407449.1920194933</v>
          </cell>
          <cell r="H588">
            <v>3564.85</v>
          </cell>
          <cell r="L588">
            <v>3.3956200000000001</v>
          </cell>
        </row>
        <row r="589">
          <cell r="A589">
            <v>6396620</v>
          </cell>
          <cell r="B589">
            <v>379244</v>
          </cell>
          <cell r="C589">
            <v>6407852.4851912269</v>
          </cell>
          <cell r="H589">
            <v>3571.02</v>
          </cell>
          <cell r="L589">
            <v>3.3929900000000002</v>
          </cell>
        </row>
        <row r="590">
          <cell r="A590">
            <v>6395950</v>
          </cell>
          <cell r="B590">
            <v>383420</v>
          </cell>
          <cell r="C590">
            <v>6407432.186798065</v>
          </cell>
          <cell r="H590">
            <v>3577.02</v>
          </cell>
          <cell r="L590">
            <v>3.4306199999999998</v>
          </cell>
        </row>
        <row r="591">
          <cell r="A591">
            <v>6415360</v>
          </cell>
          <cell r="B591">
            <v>368218</v>
          </cell>
          <cell r="C591">
            <v>6425918.483048263</v>
          </cell>
          <cell r="H591">
            <v>3583.1</v>
          </cell>
          <cell r="L591">
            <v>3.2849599999999999</v>
          </cell>
        </row>
        <row r="592">
          <cell r="A592">
            <v>6415230</v>
          </cell>
          <cell r="B592">
            <v>365367</v>
          </cell>
          <cell r="C592">
            <v>6425625.9780605221</v>
          </cell>
          <cell r="H592">
            <v>3589.16</v>
          </cell>
          <cell r="L592">
            <v>3.2596500000000002</v>
          </cell>
        </row>
        <row r="593">
          <cell r="A593">
            <v>6375310</v>
          </cell>
          <cell r="B593">
            <v>380008</v>
          </cell>
          <cell r="C593">
            <v>6386625.3998749368</v>
          </cell>
          <cell r="H593">
            <v>3601.3</v>
          </cell>
          <cell r="L593">
            <v>3.4111500000000001</v>
          </cell>
        </row>
        <row r="594">
          <cell r="A594">
            <v>6403120</v>
          </cell>
          <cell r="B594">
            <v>383525</v>
          </cell>
          <cell r="C594">
            <v>6414595.6706468118</v>
          </cell>
          <cell r="H594">
            <v>3607.46</v>
          </cell>
          <cell r="L594">
            <v>3.4277299999999999</v>
          </cell>
        </row>
        <row r="595">
          <cell r="A595">
            <v>6414090</v>
          </cell>
          <cell r="B595">
            <v>378076</v>
          </cell>
          <cell r="C595">
            <v>6425223.1587168481</v>
          </cell>
          <cell r="H595">
            <v>3613.38</v>
          </cell>
          <cell r="L595">
            <v>3.37338</v>
          </cell>
        </row>
        <row r="596">
          <cell r="A596">
            <v>6414830</v>
          </cell>
          <cell r="B596">
            <v>398649</v>
          </cell>
          <cell r="C596">
            <v>6427205.0925867157</v>
          </cell>
          <cell r="H596">
            <v>3619.55</v>
          </cell>
          <cell r="L596">
            <v>3.5560700000000001</v>
          </cell>
        </row>
        <row r="597">
          <cell r="A597">
            <v>6421770</v>
          </cell>
          <cell r="B597">
            <v>386002</v>
          </cell>
          <cell r="C597">
            <v>6433360.548490528</v>
          </cell>
          <cell r="H597">
            <v>3625.66</v>
          </cell>
          <cell r="L597">
            <v>3.4398200000000001</v>
          </cell>
        </row>
        <row r="598">
          <cell r="A598">
            <v>6431350</v>
          </cell>
          <cell r="B598">
            <v>389244</v>
          </cell>
          <cell r="C598">
            <v>6443118.3163988739</v>
          </cell>
          <cell r="H598">
            <v>3631.76</v>
          </cell>
          <cell r="L598">
            <v>3.4634800000000001</v>
          </cell>
        </row>
        <row r="599">
          <cell r="A599">
            <v>6429770</v>
          </cell>
          <cell r="B599">
            <v>382219</v>
          </cell>
          <cell r="C599">
            <v>6441120.5616528392</v>
          </cell>
          <cell r="H599">
            <v>3637.71</v>
          </cell>
          <cell r="L599">
            <v>3.4019599999999999</v>
          </cell>
        </row>
        <row r="600">
          <cell r="A600">
            <v>6428580</v>
          </cell>
          <cell r="B600">
            <v>378265</v>
          </cell>
          <cell r="C600">
            <v>6439699.1898140591</v>
          </cell>
          <cell r="H600">
            <v>3643.82</v>
          </cell>
          <cell r="L600">
            <v>3.36747</v>
          </cell>
        </row>
        <row r="601">
          <cell r="A601">
            <v>6434000</v>
          </cell>
          <cell r="B601">
            <v>388623</v>
          </cell>
          <cell r="C601">
            <v>6445726.0277924137</v>
          </cell>
          <cell r="H601">
            <v>3649.94</v>
          </cell>
          <cell r="L601">
            <v>3.45655</v>
          </cell>
        </row>
        <row r="602">
          <cell r="A602">
            <v>6398300</v>
          </cell>
          <cell r="B602">
            <v>408507</v>
          </cell>
          <cell r="C602">
            <v>6411327.5675157364</v>
          </cell>
          <cell r="H602">
            <v>3656.08</v>
          </cell>
          <cell r="L602">
            <v>3.6531600000000002</v>
          </cell>
        </row>
        <row r="603">
          <cell r="A603">
            <v>6434710</v>
          </cell>
          <cell r="B603">
            <v>385820</v>
          </cell>
          <cell r="C603">
            <v>6446266.4240577985</v>
          </cell>
          <cell r="H603">
            <v>3662.13</v>
          </cell>
          <cell r="L603">
            <v>3.4313099999999999</v>
          </cell>
        </row>
        <row r="604">
          <cell r="A604">
            <v>6451490</v>
          </cell>
          <cell r="B604">
            <v>387518</v>
          </cell>
          <cell r="C604">
            <v>6463117.9223535331</v>
          </cell>
          <cell r="H604">
            <v>3668.24</v>
          </cell>
          <cell r="L604">
            <v>3.4374199999999999</v>
          </cell>
        </row>
        <row r="605">
          <cell r="A605">
            <v>6451260</v>
          </cell>
          <cell r="B605">
            <v>381941</v>
          </cell>
          <cell r="C605">
            <v>6462556.3568953648</v>
          </cell>
          <cell r="H605">
            <v>3674.24</v>
          </cell>
          <cell r="L605">
            <v>3.3881899999999998</v>
          </cell>
        </row>
        <row r="606">
          <cell r="A606">
            <v>6440670</v>
          </cell>
          <cell r="B606">
            <v>390964</v>
          </cell>
          <cell r="C606">
            <v>6452525.3373000491</v>
          </cell>
          <cell r="H606">
            <v>3680.27</v>
          </cell>
          <cell r="L606">
            <v>3.4737300000000002</v>
          </cell>
        </row>
        <row r="607">
          <cell r="A607">
            <v>6454440</v>
          </cell>
          <cell r="B607">
            <v>382774</v>
          </cell>
          <cell r="C607">
            <v>6465780.0396566233</v>
          </cell>
          <cell r="H607">
            <v>3686.49</v>
          </cell>
          <cell r="L607">
            <v>3.3938899999999999</v>
          </cell>
        </row>
        <row r="608">
          <cell r="A608">
            <v>6437440</v>
          </cell>
          <cell r="B608">
            <v>386909</v>
          </cell>
          <cell r="C608">
            <v>6449056.6661133245</v>
          </cell>
          <cell r="H608">
            <v>3692.57</v>
          </cell>
          <cell r="L608">
            <v>3.4394999999999998</v>
          </cell>
        </row>
        <row r="609">
          <cell r="A609">
            <v>6460390</v>
          </cell>
          <cell r="B609">
            <v>371379</v>
          </cell>
          <cell r="C609">
            <v>6471055.6799396053</v>
          </cell>
          <cell r="H609">
            <v>3698.58</v>
          </cell>
          <cell r="L609">
            <v>3.29006</v>
          </cell>
        </row>
        <row r="610">
          <cell r="A610">
            <v>6468450</v>
          </cell>
          <cell r="B610">
            <v>419495</v>
          </cell>
          <cell r="C610">
            <v>6482038.3326690784</v>
          </cell>
          <cell r="H610">
            <v>3710.75</v>
          </cell>
          <cell r="L610">
            <v>3.7105700000000001</v>
          </cell>
        </row>
        <row r="611">
          <cell r="A611">
            <v>6456320</v>
          </cell>
          <cell r="B611">
            <v>398766</v>
          </cell>
          <cell r="C611">
            <v>6468622.8590974417</v>
          </cell>
          <cell r="H611">
            <v>3716.85</v>
          </cell>
          <cell r="L611">
            <v>3.5343</v>
          </cell>
        </row>
        <row r="612">
          <cell r="A612">
            <v>6457260</v>
          </cell>
          <cell r="B612">
            <v>391335</v>
          </cell>
          <cell r="C612">
            <v>6469107.3191354936</v>
          </cell>
          <cell r="H612">
            <v>3722.83</v>
          </cell>
          <cell r="L612">
            <v>3.4681000000000002</v>
          </cell>
        </row>
        <row r="613">
          <cell r="A613">
            <v>6408670</v>
          </cell>
          <cell r="B613">
            <v>431121</v>
          </cell>
          <cell r="C613">
            <v>6423154.7578395018</v>
          </cell>
          <cell r="H613">
            <v>3728.86</v>
          </cell>
          <cell r="L613">
            <v>3.8485800000000001</v>
          </cell>
        </row>
        <row r="614">
          <cell r="A614">
            <v>6473000</v>
          </cell>
          <cell r="B614">
            <v>388123</v>
          </cell>
          <cell r="C614">
            <v>6484625.5981917195</v>
          </cell>
          <cell r="H614">
            <v>3735</v>
          </cell>
          <cell r="L614">
            <v>3.4313699999999998</v>
          </cell>
        </row>
        <row r="615">
          <cell r="A615">
            <v>6471180</v>
          </cell>
          <cell r="B615">
            <v>385987</v>
          </cell>
          <cell r="C615">
            <v>6482681.3440707345</v>
          </cell>
          <cell r="H615">
            <v>3741.13</v>
          </cell>
          <cell r="L615">
            <v>3.4134899999999999</v>
          </cell>
        </row>
        <row r="616">
          <cell r="A616">
            <v>6489620</v>
          </cell>
          <cell r="B616">
            <v>428831</v>
          </cell>
          <cell r="C616">
            <v>6503773.0414318843</v>
          </cell>
          <cell r="H616">
            <v>3747.19</v>
          </cell>
          <cell r="L616">
            <v>3.7805800000000001</v>
          </cell>
        </row>
        <row r="617">
          <cell r="A617">
            <v>6478360</v>
          </cell>
          <cell r="B617">
            <v>394430</v>
          </cell>
          <cell r="C617">
            <v>6490356.1953455638</v>
          </cell>
          <cell r="H617">
            <v>3765.33</v>
          </cell>
          <cell r="L617">
            <v>3.4841099999999998</v>
          </cell>
        </row>
        <row r="618">
          <cell r="A618">
            <v>6485420</v>
          </cell>
          <cell r="B618">
            <v>390949</v>
          </cell>
          <cell r="C618">
            <v>6497192.732735103</v>
          </cell>
          <cell r="H618">
            <v>3771.32</v>
          </cell>
          <cell r="L618">
            <v>3.4496799999999999</v>
          </cell>
        </row>
        <row r="619">
          <cell r="A619">
            <v>6485720</v>
          </cell>
          <cell r="B619">
            <v>393352</v>
          </cell>
          <cell r="C619">
            <v>6497637.2051143935</v>
          </cell>
          <cell r="H619">
            <v>3777.43</v>
          </cell>
          <cell r="L619">
            <v>3.4706700000000001</v>
          </cell>
        </row>
        <row r="620">
          <cell r="A620">
            <v>6498930</v>
          </cell>
          <cell r="B620">
            <v>387594</v>
          </cell>
          <cell r="C620">
            <v>6510477.7504248982</v>
          </cell>
          <cell r="H620">
            <v>3783.58</v>
          </cell>
          <cell r="L620">
            <v>3.4130600000000002</v>
          </cell>
        </row>
        <row r="621">
          <cell r="A621">
            <v>6494850</v>
          </cell>
          <cell r="B621">
            <v>394135</v>
          </cell>
          <cell r="C621">
            <v>6506797.8980383258</v>
          </cell>
          <cell r="H621">
            <v>3789.5</v>
          </cell>
          <cell r="L621">
            <v>3.4726900000000001</v>
          </cell>
        </row>
        <row r="622">
          <cell r="A622">
            <v>6491730</v>
          </cell>
          <cell r="B622">
            <v>396180</v>
          </cell>
          <cell r="C622">
            <v>6503807.8988959575</v>
          </cell>
          <cell r="H622">
            <v>3795.71</v>
          </cell>
          <cell r="L622">
            <v>3.49234</v>
          </cell>
        </row>
        <row r="623">
          <cell r="A623">
            <v>6504170</v>
          </cell>
          <cell r="B623">
            <v>394666</v>
          </cell>
          <cell r="C623">
            <v>6516132.9727102555</v>
          </cell>
          <cell r="H623">
            <v>3801.64</v>
          </cell>
          <cell r="L623">
            <v>3.4723899999999999</v>
          </cell>
        </row>
        <row r="624">
          <cell r="A624">
            <v>6500430</v>
          </cell>
          <cell r="B624">
            <v>392200</v>
          </cell>
          <cell r="C624">
            <v>6512250.8177560465</v>
          </cell>
          <cell r="H624">
            <v>3807.79</v>
          </cell>
          <cell r="L624">
            <v>3.4527199999999998</v>
          </cell>
        </row>
        <row r="625">
          <cell r="A625">
            <v>6496470</v>
          </cell>
          <cell r="B625">
            <v>394255</v>
          </cell>
          <cell r="C625">
            <v>6508422.1879519112</v>
          </cell>
          <cell r="H625">
            <v>3813.83</v>
          </cell>
          <cell r="L625">
            <v>3.47288</v>
          </cell>
        </row>
        <row r="626">
          <cell r="A626">
            <v>6499270</v>
          </cell>
          <cell r="B626">
            <v>398485</v>
          </cell>
          <cell r="C626">
            <v>6511474.545457066</v>
          </cell>
          <cell r="H626">
            <v>3819.85</v>
          </cell>
          <cell r="L626">
            <v>3.50854</v>
          </cell>
        </row>
        <row r="627">
          <cell r="A627">
            <v>6499080</v>
          </cell>
          <cell r="B627">
            <v>396342</v>
          </cell>
          <cell r="C627">
            <v>6511154.102845856</v>
          </cell>
          <cell r="H627">
            <v>3825.94</v>
          </cell>
          <cell r="L627">
            <v>3.4898199999999999</v>
          </cell>
        </row>
        <row r="628">
          <cell r="A628">
            <v>6506360</v>
          </cell>
          <cell r="B628">
            <v>394112</v>
          </cell>
          <cell r="C628">
            <v>6518285.4106564084</v>
          </cell>
          <cell r="H628">
            <v>3831.97</v>
          </cell>
          <cell r="L628">
            <v>3.4663599999999999</v>
          </cell>
        </row>
        <row r="629">
          <cell r="A629">
            <v>6503130</v>
          </cell>
          <cell r="B629">
            <v>397041</v>
          </cell>
          <cell r="C629">
            <v>6515239.1732998518</v>
          </cell>
          <cell r="H629">
            <v>3838</v>
          </cell>
          <cell r="L629">
            <v>3.4937900000000002</v>
          </cell>
        </row>
        <row r="630">
          <cell r="A630">
            <v>6512910</v>
          </cell>
          <cell r="B630">
            <v>401937</v>
          </cell>
          <cell r="C630">
            <v>6525300.7957064547</v>
          </cell>
          <cell r="H630">
            <v>3844.19</v>
          </cell>
          <cell r="L630">
            <v>3.5314700000000001</v>
          </cell>
        </row>
        <row r="631">
          <cell r="A631">
            <v>6517500</v>
          </cell>
          <cell r="B631">
            <v>401399</v>
          </cell>
          <cell r="C631">
            <v>6529848.9393775137</v>
          </cell>
          <cell r="H631">
            <v>3850.29</v>
          </cell>
          <cell r="L631">
            <v>3.52427</v>
          </cell>
        </row>
        <row r="632">
          <cell r="A632">
            <v>6517720</v>
          </cell>
          <cell r="B632">
            <v>398830</v>
          </cell>
          <cell r="C632">
            <v>6529911.1634172825</v>
          </cell>
          <cell r="H632">
            <v>3856.35</v>
          </cell>
          <cell r="L632">
            <v>3.5016600000000002</v>
          </cell>
        </row>
        <row r="633">
          <cell r="A633">
            <v>6521460</v>
          </cell>
          <cell r="B633">
            <v>395998</v>
          </cell>
          <cell r="C633">
            <v>6533471.8704650253</v>
          </cell>
          <cell r="H633">
            <v>3862.44</v>
          </cell>
          <cell r="L633">
            <v>3.4748600000000001</v>
          </cell>
        </row>
        <row r="634">
          <cell r="A634">
            <v>6528470</v>
          </cell>
          <cell r="B634">
            <v>401978</v>
          </cell>
          <cell r="C634">
            <v>6540833.8194465581</v>
          </cell>
          <cell r="H634">
            <v>3868.46</v>
          </cell>
          <cell r="L634">
            <v>3.5234299999999998</v>
          </cell>
        </row>
        <row r="635">
          <cell r="A635">
            <v>6528770</v>
          </cell>
          <cell r="B635">
            <v>399759</v>
          </cell>
          <cell r="C635">
            <v>6540997.2055632109</v>
          </cell>
          <cell r="H635">
            <v>3874.58</v>
          </cell>
          <cell r="L635">
            <v>3.50386</v>
          </cell>
        </row>
        <row r="636">
          <cell r="A636">
            <v>6538760</v>
          </cell>
          <cell r="B636">
            <v>401633</v>
          </cell>
          <cell r="C636">
            <v>6551083.2568715857</v>
          </cell>
          <cell r="H636">
            <v>3880.55</v>
          </cell>
          <cell r="L636">
            <v>3.5148899999999998</v>
          </cell>
        </row>
        <row r="637">
          <cell r="A637">
            <v>6536000</v>
          </cell>
          <cell r="B637">
            <v>400523</v>
          </cell>
          <cell r="C637">
            <v>6548260.4181072721</v>
          </cell>
          <cell r="H637">
            <v>3886.69</v>
          </cell>
          <cell r="L637">
            <v>3.5066700000000002</v>
          </cell>
        </row>
        <row r="638">
          <cell r="A638">
            <v>6539580</v>
          </cell>
          <cell r="B638">
            <v>404351</v>
          </cell>
          <cell r="C638">
            <v>6552068.8641282795</v>
          </cell>
          <cell r="H638">
            <v>3892.69</v>
          </cell>
          <cell r="L638">
            <v>3.53817</v>
          </cell>
        </row>
        <row r="639">
          <cell r="A639">
            <v>6538990</v>
          </cell>
          <cell r="B639">
            <v>397621</v>
          </cell>
          <cell r="C639">
            <v>6551068.0637981081</v>
          </cell>
          <cell r="H639">
            <v>3898.83</v>
          </cell>
          <cell r="L639">
            <v>3.4797400000000001</v>
          </cell>
        </row>
        <row r="640">
          <cell r="A640">
            <v>6547550</v>
          </cell>
          <cell r="B640">
            <v>404480</v>
          </cell>
          <cell r="C640">
            <v>6560031.6532735256</v>
          </cell>
          <cell r="H640">
            <v>3904.93</v>
          </cell>
          <cell r="L640">
            <v>3.5350000000000001</v>
          </cell>
        </row>
        <row r="641">
          <cell r="A641">
            <v>6544200</v>
          </cell>
          <cell r="B641">
            <v>401022</v>
          </cell>
          <cell r="C641">
            <v>6556475.5895353649</v>
          </cell>
          <cell r="H641">
            <v>3911.02</v>
          </cell>
          <cell r="L641">
            <v>3.50664</v>
          </cell>
        </row>
        <row r="642">
          <cell r="A642">
            <v>6548740</v>
          </cell>
          <cell r="B642">
            <v>403340</v>
          </cell>
          <cell r="C642">
            <v>6561149.1888382966</v>
          </cell>
          <cell r="H642">
            <v>3917.02</v>
          </cell>
          <cell r="L642">
            <v>3.5244200000000001</v>
          </cell>
        </row>
        <row r="643">
          <cell r="A643">
            <v>6544660</v>
          </cell>
          <cell r="B643">
            <v>405926</v>
          </cell>
          <cell r="C643">
            <v>6557236.5258978242</v>
          </cell>
          <cell r="H643">
            <v>3923.24</v>
          </cell>
          <cell r="L643">
            <v>3.5491700000000002</v>
          </cell>
        </row>
        <row r="644">
          <cell r="A644">
            <v>6550930</v>
          </cell>
          <cell r="B644">
            <v>402593</v>
          </cell>
          <cell r="C644">
            <v>6563289.1428881586</v>
          </cell>
          <cell r="H644">
            <v>3929.28</v>
          </cell>
          <cell r="L644">
            <v>3.5167299999999999</v>
          </cell>
        </row>
        <row r="645">
          <cell r="A645">
            <v>6556310</v>
          </cell>
          <cell r="B645">
            <v>405106</v>
          </cell>
          <cell r="C645">
            <v>6568813.5940948315</v>
          </cell>
          <cell r="H645">
            <v>3935.3</v>
          </cell>
          <cell r="L645">
            <v>3.5357400000000001</v>
          </cell>
        </row>
        <row r="646">
          <cell r="A646">
            <v>6563140</v>
          </cell>
          <cell r="B646">
            <v>407115</v>
          </cell>
          <cell r="C646">
            <v>6575754.6718851905</v>
          </cell>
          <cell r="H646">
            <v>3941.46</v>
          </cell>
          <cell r="L646">
            <v>3.5495399999999999</v>
          </cell>
        </row>
        <row r="647">
          <cell r="A647">
            <v>6564660</v>
          </cell>
          <cell r="B647">
            <v>407755</v>
          </cell>
          <cell r="C647">
            <v>6577311.4400270022</v>
          </cell>
          <cell r="H647">
            <v>3947.38</v>
          </cell>
          <cell r="L647">
            <v>3.5542899999999999</v>
          </cell>
        </row>
        <row r="648">
          <cell r="A648">
            <v>6563120</v>
          </cell>
          <cell r="B648">
            <v>405923</v>
          </cell>
          <cell r="C648">
            <v>6575660.9874698799</v>
          </cell>
          <cell r="H648">
            <v>3953.58</v>
          </cell>
          <cell r="L648">
            <v>3.53918</v>
          </cell>
        </row>
        <row r="649">
          <cell r="A649">
            <v>6571050</v>
          </cell>
          <cell r="B649">
            <v>408809</v>
          </cell>
          <cell r="C649">
            <v>6583754.4705412602</v>
          </cell>
          <cell r="H649">
            <v>3959.69</v>
          </cell>
          <cell r="L649">
            <v>3.55999</v>
          </cell>
        </row>
        <row r="650">
          <cell r="A650">
            <v>6579090</v>
          </cell>
          <cell r="B650">
            <v>403639</v>
          </cell>
          <cell r="C650">
            <v>6591460.3802137831</v>
          </cell>
          <cell r="H650">
            <v>3965.67</v>
          </cell>
          <cell r="L650">
            <v>3.5108000000000001</v>
          </cell>
        </row>
        <row r="651">
          <cell r="A651">
            <v>6572930</v>
          </cell>
          <cell r="B651">
            <v>406416</v>
          </cell>
          <cell r="C651">
            <v>6585482.7669918835</v>
          </cell>
          <cell r="H651">
            <v>3971.75</v>
          </cell>
          <cell r="L651">
            <v>3.5381999999999998</v>
          </cell>
        </row>
        <row r="652">
          <cell r="A652">
            <v>6578020</v>
          </cell>
          <cell r="B652">
            <v>407659</v>
          </cell>
          <cell r="C652">
            <v>6590639.8077664329</v>
          </cell>
          <cell r="H652">
            <v>3977.88</v>
          </cell>
          <cell r="L652">
            <v>3.5462500000000001</v>
          </cell>
        </row>
        <row r="653">
          <cell r="A653">
            <v>6584210</v>
          </cell>
          <cell r="B653">
            <v>407339</v>
          </cell>
          <cell r="C653">
            <v>6596798.1951734461</v>
          </cell>
          <cell r="H653">
            <v>3983.96</v>
          </cell>
          <cell r="L653">
            <v>3.5401500000000001</v>
          </cell>
        </row>
        <row r="654">
          <cell r="A654">
            <v>6580890</v>
          </cell>
          <cell r="B654">
            <v>413603</v>
          </cell>
          <cell r="C654">
            <v>6593874.5041312631</v>
          </cell>
          <cell r="H654">
            <v>3990.06</v>
          </cell>
          <cell r="L654">
            <v>3.59626</v>
          </cell>
        </row>
        <row r="655">
          <cell r="A655">
            <v>6592650</v>
          </cell>
          <cell r="B655">
            <v>407765</v>
          </cell>
          <cell r="C655">
            <v>6605248.4124370031</v>
          </cell>
          <cell r="H655">
            <v>3996.14</v>
          </cell>
          <cell r="L655">
            <v>3.53932</v>
          </cell>
        </row>
        <row r="656">
          <cell r="A656">
            <v>6590350</v>
          </cell>
          <cell r="B656">
            <v>413211</v>
          </cell>
          <cell r="C656">
            <v>6603291.3847202919</v>
          </cell>
          <cell r="H656">
            <v>4002.1</v>
          </cell>
          <cell r="L656">
            <v>3.58772</v>
          </cell>
        </row>
        <row r="657">
          <cell r="A657">
            <v>6588780</v>
          </cell>
          <cell r="B657">
            <v>410264</v>
          </cell>
          <cell r="C657">
            <v>6601540.6220153887</v>
          </cell>
          <cell r="H657">
            <v>4008.14</v>
          </cell>
          <cell r="L657">
            <v>3.56304</v>
          </cell>
        </row>
        <row r="658">
          <cell r="A658">
            <v>6604470</v>
          </cell>
          <cell r="B658">
            <v>418810</v>
          </cell>
          <cell r="C658">
            <v>6617735.6725101145</v>
          </cell>
          <cell r="H658">
            <v>4014.35</v>
          </cell>
          <cell r="L658">
            <v>3.6284399999999999</v>
          </cell>
        </row>
        <row r="659">
          <cell r="A659">
            <v>6602000</v>
          </cell>
          <cell r="B659">
            <v>408762</v>
          </cell>
          <cell r="C659">
            <v>6614642.1422295114</v>
          </cell>
          <cell r="H659">
            <v>4020.33</v>
          </cell>
          <cell r="L659">
            <v>3.5429400000000002</v>
          </cell>
        </row>
        <row r="660">
          <cell r="A660">
            <v>6603110</v>
          </cell>
          <cell r="B660">
            <v>408979</v>
          </cell>
          <cell r="C660">
            <v>6615763.4202950262</v>
          </cell>
          <cell r="H660">
            <v>4026.39</v>
          </cell>
          <cell r="L660">
            <v>3.5442200000000001</v>
          </cell>
        </row>
        <row r="661">
          <cell r="A661">
            <v>6607350</v>
          </cell>
          <cell r="B661">
            <v>413463</v>
          </cell>
          <cell r="C661">
            <v>6620273.8149992879</v>
          </cell>
          <cell r="H661">
            <v>4032.42</v>
          </cell>
          <cell r="L661">
            <v>3.5806800000000001</v>
          </cell>
        </row>
        <row r="662">
          <cell r="A662">
            <v>6615020</v>
          </cell>
          <cell r="B662">
            <v>416324</v>
          </cell>
          <cell r="C662">
            <v>6628107.9314473113</v>
          </cell>
          <cell r="H662">
            <v>4038.58</v>
          </cell>
          <cell r="L662">
            <v>3.6012200000000001</v>
          </cell>
        </row>
        <row r="663">
          <cell r="A663">
            <v>6607400</v>
          </cell>
          <cell r="B663">
            <v>410154</v>
          </cell>
          <cell r="C663">
            <v>6620117.8811899396</v>
          </cell>
          <cell r="H663">
            <v>4044.64</v>
          </cell>
          <cell r="L663">
            <v>3.5520700000000001</v>
          </cell>
        </row>
        <row r="664">
          <cell r="A664">
            <v>6611170</v>
          </cell>
          <cell r="B664">
            <v>417036</v>
          </cell>
          <cell r="C664">
            <v>6624310.413305603</v>
          </cell>
          <cell r="H664">
            <v>4050.72</v>
          </cell>
          <cell r="L664">
            <v>3.60947</v>
          </cell>
        </row>
        <row r="665">
          <cell r="A665">
            <v>6611740</v>
          </cell>
          <cell r="B665">
            <v>409457</v>
          </cell>
          <cell r="C665">
            <v>6624406.4491318846</v>
          </cell>
          <cell r="H665">
            <v>4056.72</v>
          </cell>
          <cell r="L665">
            <v>3.54373</v>
          </cell>
        </row>
        <row r="666">
          <cell r="A666">
            <v>6614870</v>
          </cell>
          <cell r="B666">
            <v>418313</v>
          </cell>
          <cell r="C666">
            <v>6628083.524829546</v>
          </cell>
          <cell r="H666">
            <v>4062.74</v>
          </cell>
          <cell r="L666">
            <v>3.6184699999999999</v>
          </cell>
        </row>
        <row r="667">
          <cell r="A667">
            <v>6616510</v>
          </cell>
          <cell r="B667">
            <v>415470</v>
          </cell>
          <cell r="C667">
            <v>6629541.4515271178</v>
          </cell>
          <cell r="H667">
            <v>4068.91</v>
          </cell>
          <cell r="L667">
            <v>3.5930499999999999</v>
          </cell>
        </row>
        <row r="668">
          <cell r="A668">
            <v>6621950</v>
          </cell>
          <cell r="B668">
            <v>418944</v>
          </cell>
          <cell r="C668">
            <v>6635189.1676651845</v>
          </cell>
          <cell r="H668">
            <v>4074.83</v>
          </cell>
          <cell r="L668">
            <v>3.6200399999999999</v>
          </cell>
        </row>
        <row r="669">
          <cell r="A669">
            <v>6625640</v>
          </cell>
          <cell r="B669">
            <v>423414</v>
          </cell>
          <cell r="C669">
            <v>6639155.3974921927</v>
          </cell>
          <cell r="H669">
            <v>4080.95</v>
          </cell>
          <cell r="L669">
            <v>3.6565300000000001</v>
          </cell>
        </row>
        <row r="670">
          <cell r="A670">
            <v>6640470</v>
          </cell>
          <cell r="B670">
            <v>424890</v>
          </cell>
          <cell r="C670">
            <v>6654049.4381454624</v>
          </cell>
          <cell r="H670">
            <v>4087.06</v>
          </cell>
          <cell r="L670">
            <v>3.6610800000000001</v>
          </cell>
        </row>
        <row r="671">
          <cell r="A671">
            <v>6634330</v>
          </cell>
          <cell r="B671">
            <v>424373</v>
          </cell>
          <cell r="C671">
            <v>6647888.9395913761</v>
          </cell>
          <cell r="H671">
            <v>4093.16</v>
          </cell>
          <cell r="L671">
            <v>3.6600100000000002</v>
          </cell>
        </row>
        <row r="672">
          <cell r="A672">
            <v>6637350</v>
          </cell>
          <cell r="B672">
            <v>429997</v>
          </cell>
          <cell r="C672">
            <v>6651264.0223890571</v>
          </cell>
          <cell r="H672">
            <v>4099.2</v>
          </cell>
          <cell r="L672">
            <v>3.7067000000000001</v>
          </cell>
        </row>
        <row r="673">
          <cell r="A673">
            <v>6642110</v>
          </cell>
          <cell r="B673">
            <v>429250</v>
          </cell>
          <cell r="C673">
            <v>6655965.8241038313</v>
          </cell>
          <cell r="H673">
            <v>4105.24</v>
          </cell>
          <cell r="L673">
            <v>3.6976300000000002</v>
          </cell>
        </row>
        <row r="674">
          <cell r="A674">
            <v>6642500</v>
          </cell>
          <cell r="B674">
            <v>416519</v>
          </cell>
          <cell r="C674">
            <v>6655546.1217433596</v>
          </cell>
          <cell r="H674">
            <v>4111.28</v>
          </cell>
          <cell r="L674">
            <v>3.5880399999999999</v>
          </cell>
        </row>
        <row r="675">
          <cell r="A675">
            <v>6647330</v>
          </cell>
          <cell r="B675">
            <v>425229</v>
          </cell>
          <cell r="C675">
            <v>6660917.0700841183</v>
          </cell>
          <cell r="H675">
            <v>4117.41</v>
          </cell>
          <cell r="L675">
            <v>3.6602199999999998</v>
          </cell>
        </row>
        <row r="676">
          <cell r="A676">
            <v>6660880</v>
          </cell>
          <cell r="B676">
            <v>424371</v>
          </cell>
          <cell r="C676">
            <v>6674384.849661937</v>
          </cell>
          <cell r="H676">
            <v>4123.41</v>
          </cell>
          <cell r="L676">
            <v>3.6454399999999998</v>
          </cell>
        </row>
        <row r="677">
          <cell r="A677">
            <v>6654150</v>
          </cell>
          <cell r="B677">
            <v>427902</v>
          </cell>
          <cell r="C677">
            <v>6667894.1714408984</v>
          </cell>
          <cell r="H677">
            <v>4129.42</v>
          </cell>
          <cell r="L677">
            <v>3.6793999999999998</v>
          </cell>
        </row>
        <row r="678">
          <cell r="A678">
            <v>6658460</v>
          </cell>
          <cell r="B678">
            <v>426623</v>
          </cell>
          <cell r="C678">
            <v>6672113.3584140157</v>
          </cell>
          <cell r="H678">
            <v>4135.5600000000004</v>
          </cell>
          <cell r="L678">
            <v>3.6660599999999999</v>
          </cell>
        </row>
        <row r="679">
          <cell r="A679">
            <v>6658640</v>
          </cell>
          <cell r="B679">
            <v>427947</v>
          </cell>
          <cell r="C679">
            <v>6672377.7984688412</v>
          </cell>
          <cell r="H679">
            <v>4141.6899999999996</v>
          </cell>
          <cell r="L679">
            <v>3.6773099999999999</v>
          </cell>
        </row>
        <row r="680">
          <cell r="A680">
            <v>6664380</v>
          </cell>
          <cell r="B680">
            <v>428408</v>
          </cell>
          <cell r="C680">
            <v>6678135.4845391978</v>
          </cell>
          <cell r="H680">
            <v>4147.67</v>
          </cell>
          <cell r="L680">
            <v>3.6780900000000001</v>
          </cell>
        </row>
        <row r="681">
          <cell r="A681">
            <v>6669520</v>
          </cell>
          <cell r="B681">
            <v>427234</v>
          </cell>
          <cell r="C681">
            <v>6683189.83483986</v>
          </cell>
          <cell r="H681">
            <v>4153.7299999999996</v>
          </cell>
          <cell r="L681">
            <v>3.6652300000000002</v>
          </cell>
        </row>
        <row r="682">
          <cell r="A682">
            <v>6671600</v>
          </cell>
          <cell r="B682">
            <v>424334</v>
          </cell>
          <cell r="C682">
            <v>6685080.832078998</v>
          </cell>
          <cell r="H682">
            <v>4159.95</v>
          </cell>
          <cell r="L682">
            <v>3.6392799999999998</v>
          </cell>
        </row>
        <row r="683">
          <cell r="A683">
            <v>6671390</v>
          </cell>
          <cell r="B683">
            <v>422433</v>
          </cell>
          <cell r="C683">
            <v>6684750.904109491</v>
          </cell>
          <cell r="H683">
            <v>4165.91</v>
          </cell>
          <cell r="L683">
            <v>3.6231399999999998</v>
          </cell>
        </row>
        <row r="684">
          <cell r="A684">
            <v>6679590</v>
          </cell>
          <cell r="B684">
            <v>434788</v>
          </cell>
          <cell r="C684">
            <v>6693725.7143920967</v>
          </cell>
          <cell r="H684">
            <v>4172.05</v>
          </cell>
          <cell r="L684">
            <v>3.7242500000000001</v>
          </cell>
        </row>
        <row r="685">
          <cell r="A685">
            <v>6680460</v>
          </cell>
          <cell r="B685">
            <v>438303</v>
          </cell>
          <cell r="C685">
            <v>6694822.9675138043</v>
          </cell>
          <cell r="H685">
            <v>4178.03</v>
          </cell>
          <cell r="L685">
            <v>3.7537699999999998</v>
          </cell>
        </row>
        <row r="686">
          <cell r="A686">
            <v>6680990</v>
          </cell>
          <cell r="B686">
            <v>430412</v>
          </cell>
          <cell r="C686">
            <v>6694839.9237055164</v>
          </cell>
          <cell r="H686">
            <v>4184.13</v>
          </cell>
          <cell r="L686">
            <v>3.6860900000000001</v>
          </cell>
        </row>
        <row r="687">
          <cell r="A687">
            <v>6685670</v>
          </cell>
          <cell r="B687">
            <v>430268</v>
          </cell>
          <cell r="C687">
            <v>6699501.015153151</v>
          </cell>
          <cell r="H687">
            <v>4190.28</v>
          </cell>
          <cell r="L687">
            <v>3.6822900000000001</v>
          </cell>
        </row>
        <row r="688">
          <cell r="A688">
            <v>6688220</v>
          </cell>
          <cell r="B688">
            <v>431990</v>
          </cell>
          <cell r="C688">
            <v>6702156.5194077669</v>
          </cell>
          <cell r="H688">
            <v>4196.34</v>
          </cell>
          <cell r="L688">
            <v>3.6955800000000001</v>
          </cell>
        </row>
        <row r="689">
          <cell r="A689">
            <v>6694270</v>
          </cell>
          <cell r="B689">
            <v>432295</v>
          </cell>
          <cell r="C689">
            <v>6708213.6061894568</v>
          </cell>
          <cell r="H689">
            <v>4202.5</v>
          </cell>
          <cell r="L689">
            <v>3.6948500000000002</v>
          </cell>
        </row>
        <row r="690">
          <cell r="A690">
            <v>6693340</v>
          </cell>
          <cell r="B690">
            <v>428890</v>
          </cell>
          <cell r="C690">
            <v>6707066.9810027415</v>
          </cell>
          <cell r="H690">
            <v>4208.47</v>
          </cell>
          <cell r="L690">
            <v>3.6663399999999999</v>
          </cell>
        </row>
        <row r="691">
          <cell r="A691">
            <v>6689370</v>
          </cell>
          <cell r="B691">
            <v>432941</v>
          </cell>
          <cell r="C691">
            <v>6703365.4971167026</v>
          </cell>
          <cell r="H691">
            <v>4214.63</v>
          </cell>
          <cell r="L691">
            <v>3.7030599999999998</v>
          </cell>
        </row>
        <row r="692">
          <cell r="A692">
            <v>6695110</v>
          </cell>
          <cell r="B692">
            <v>431350</v>
          </cell>
          <cell r="C692">
            <v>6708991.0809157062</v>
          </cell>
          <cell r="H692">
            <v>4220.72</v>
          </cell>
          <cell r="L692">
            <v>3.68634</v>
          </cell>
        </row>
        <row r="693">
          <cell r="A693">
            <v>6703520</v>
          </cell>
          <cell r="B693">
            <v>430258</v>
          </cell>
          <cell r="C693">
            <v>6717313.5715838065</v>
          </cell>
          <cell r="H693">
            <v>4226.6899999999996</v>
          </cell>
          <cell r="L693">
            <v>3.6724199999999998</v>
          </cell>
        </row>
        <row r="694">
          <cell r="A694">
            <v>6694610</v>
          </cell>
          <cell r="B694">
            <v>432310</v>
          </cell>
          <cell r="C694">
            <v>6708553.9363300009</v>
          </cell>
          <cell r="H694">
            <v>4232.91</v>
          </cell>
          <cell r="L694">
            <v>3.6947999999999999</v>
          </cell>
        </row>
        <row r="695">
          <cell r="A695">
            <v>6710540</v>
          </cell>
          <cell r="B695">
            <v>436712</v>
          </cell>
          <cell r="C695">
            <v>6724735.2540657846</v>
          </cell>
          <cell r="H695">
            <v>4238.9399999999996</v>
          </cell>
          <cell r="L695">
            <v>3.7234699999999998</v>
          </cell>
        </row>
        <row r="696">
          <cell r="A696">
            <v>6711320</v>
          </cell>
          <cell r="B696">
            <v>441632</v>
          </cell>
          <cell r="C696">
            <v>6725834.9323612526</v>
          </cell>
          <cell r="H696">
            <v>4244.9799999999996</v>
          </cell>
          <cell r="L696">
            <v>3.7648700000000002</v>
          </cell>
        </row>
        <row r="697">
          <cell r="A697">
            <v>6706150</v>
          </cell>
          <cell r="B697">
            <v>435649</v>
          </cell>
          <cell r="C697">
            <v>6720285.5573348794</v>
          </cell>
          <cell r="H697">
            <v>4251.13</v>
          </cell>
          <cell r="L697">
            <v>3.7168600000000001</v>
          </cell>
        </row>
        <row r="698">
          <cell r="A698">
            <v>6706890</v>
          </cell>
          <cell r="B698">
            <v>436755</v>
          </cell>
          <cell r="C698">
            <v>6721095.7842051405</v>
          </cell>
          <cell r="H698">
            <v>4257.09</v>
          </cell>
          <cell r="L698">
            <v>3.7258599999999999</v>
          </cell>
        </row>
        <row r="699">
          <cell r="A699">
            <v>6717100</v>
          </cell>
          <cell r="B699">
            <v>435844</v>
          </cell>
          <cell r="C699">
            <v>6731225.2300389409</v>
          </cell>
          <cell r="H699">
            <v>4263.22</v>
          </cell>
          <cell r="L699">
            <v>3.7124799999999998</v>
          </cell>
        </row>
        <row r="700">
          <cell r="A700">
            <v>6716300</v>
          </cell>
          <cell r="B700">
            <v>441422</v>
          </cell>
          <cell r="C700">
            <v>6730790.3967739036</v>
          </cell>
          <cell r="H700">
            <v>4269.22</v>
          </cell>
          <cell r="L700">
            <v>3.7603</v>
          </cell>
        </row>
        <row r="701">
          <cell r="A701">
            <v>6723770</v>
          </cell>
          <cell r="B701">
            <v>440721</v>
          </cell>
          <cell r="C701">
            <v>6738198.473980356</v>
          </cell>
          <cell r="H701">
            <v>4275.42</v>
          </cell>
          <cell r="L701">
            <v>3.7501899999999999</v>
          </cell>
        </row>
        <row r="702">
          <cell r="A702">
            <v>6724630</v>
          </cell>
          <cell r="B702">
            <v>435788</v>
          </cell>
          <cell r="C702">
            <v>6738735.7531696092</v>
          </cell>
          <cell r="H702">
            <v>4281.42</v>
          </cell>
          <cell r="L702">
            <v>3.7078500000000001</v>
          </cell>
        </row>
        <row r="703">
          <cell r="A703">
            <v>6729040</v>
          </cell>
          <cell r="B703">
            <v>443243</v>
          </cell>
          <cell r="C703">
            <v>6743622.4697806854</v>
          </cell>
          <cell r="H703">
            <v>4287.42</v>
          </cell>
          <cell r="L703">
            <v>3.76864</v>
          </cell>
        </row>
        <row r="704">
          <cell r="A704">
            <v>6729320</v>
          </cell>
          <cell r="B704">
            <v>442336</v>
          </cell>
          <cell r="C704">
            <v>6743842.2782072118</v>
          </cell>
          <cell r="H704">
            <v>4293.59</v>
          </cell>
          <cell r="L704">
            <v>3.7607900000000001</v>
          </cell>
        </row>
        <row r="705">
          <cell r="A705">
            <v>6726750</v>
          </cell>
          <cell r="B705">
            <v>440018</v>
          </cell>
          <cell r="C705">
            <v>6741126.1636382323</v>
          </cell>
          <cell r="H705">
            <v>4299.6899999999996</v>
          </cell>
          <cell r="L705">
            <v>3.7425700000000002</v>
          </cell>
        </row>
        <row r="706">
          <cell r="A706">
            <v>6726310</v>
          </cell>
          <cell r="B706">
            <v>440831</v>
          </cell>
          <cell r="C706">
            <v>6740740.1461718259</v>
          </cell>
          <cell r="H706">
            <v>4305.7299999999996</v>
          </cell>
          <cell r="L706">
            <v>3.7496999999999998</v>
          </cell>
        </row>
        <row r="707">
          <cell r="A707">
            <v>6739030</v>
          </cell>
          <cell r="B707">
            <v>439466</v>
          </cell>
          <cell r="C707">
            <v>6753344.0311692385</v>
          </cell>
          <cell r="H707">
            <v>4311.7</v>
          </cell>
          <cell r="L707">
            <v>3.73109</v>
          </cell>
        </row>
        <row r="708">
          <cell r="A708">
            <v>6742670</v>
          </cell>
          <cell r="B708">
            <v>442971</v>
          </cell>
          <cell r="C708">
            <v>6757205.2006030036</v>
          </cell>
          <cell r="H708">
            <v>4317.7700000000004</v>
          </cell>
          <cell r="L708">
            <v>3.75874</v>
          </cell>
        </row>
        <row r="709">
          <cell r="A709">
            <v>6741480</v>
          </cell>
          <cell r="B709">
            <v>445241</v>
          </cell>
          <cell r="C709">
            <v>6756166.9701748686</v>
          </cell>
          <cell r="H709">
            <v>4323.9399999999996</v>
          </cell>
          <cell r="L709">
            <v>3.77861</v>
          </cell>
        </row>
        <row r="710">
          <cell r="A710">
            <v>6746050</v>
          </cell>
          <cell r="B710">
            <v>447806</v>
          </cell>
          <cell r="C710">
            <v>6760896.4674743284</v>
          </cell>
          <cell r="H710">
            <v>4329.92</v>
          </cell>
          <cell r="L710">
            <v>3.7977500000000002</v>
          </cell>
        </row>
        <row r="711">
          <cell r="A711">
            <v>6750320</v>
          </cell>
          <cell r="B711">
            <v>453805</v>
          </cell>
          <cell r="C711">
            <v>6765556.7789799925</v>
          </cell>
          <cell r="H711">
            <v>4336.08</v>
          </cell>
          <cell r="L711">
            <v>3.8460399999999999</v>
          </cell>
        </row>
        <row r="712">
          <cell r="A712">
            <v>6755610</v>
          </cell>
          <cell r="B712">
            <v>447275</v>
          </cell>
          <cell r="C712">
            <v>6770400.4225715967</v>
          </cell>
          <cell r="H712">
            <v>4342.13</v>
          </cell>
          <cell r="L712">
            <v>3.7879100000000001</v>
          </cell>
        </row>
        <row r="713">
          <cell r="A713">
            <v>6754530</v>
          </cell>
          <cell r="B713">
            <v>459475</v>
          </cell>
          <cell r="C713">
            <v>6770139.7716894299</v>
          </cell>
          <cell r="H713">
            <v>4348.12</v>
          </cell>
          <cell r="L713">
            <v>3.8915299999999999</v>
          </cell>
        </row>
        <row r="714">
          <cell r="A714">
            <v>6749750</v>
          </cell>
          <cell r="B714">
            <v>437140</v>
          </cell>
          <cell r="C714">
            <v>6763890.6258161953</v>
          </cell>
          <cell r="H714">
            <v>4354.17</v>
          </cell>
          <cell r="L714">
            <v>3.7055199999999999</v>
          </cell>
        </row>
        <row r="715">
          <cell r="A715">
            <v>6745520</v>
          </cell>
          <cell r="B715">
            <v>440914</v>
          </cell>
          <cell r="C715">
            <v>6759914.5997548979</v>
          </cell>
          <cell r="H715">
            <v>4360.28</v>
          </cell>
          <cell r="L715">
            <v>3.73976</v>
          </cell>
        </row>
        <row r="716">
          <cell r="A716">
            <v>6765980</v>
          </cell>
          <cell r="B716">
            <v>455077</v>
          </cell>
          <cell r="C716">
            <v>6781266.8500525672</v>
          </cell>
          <cell r="H716">
            <v>4366.3900000000003</v>
          </cell>
          <cell r="L716">
            <v>3.84789</v>
          </cell>
        </row>
        <row r="717">
          <cell r="A717">
            <v>6768520</v>
          </cell>
          <cell r="B717">
            <v>452924</v>
          </cell>
          <cell r="C717">
            <v>6783657.0627678214</v>
          </cell>
          <cell r="H717">
            <v>4372.47</v>
          </cell>
          <cell r="L717">
            <v>3.8283100000000001</v>
          </cell>
        </row>
        <row r="718">
          <cell r="A718">
            <v>6760730</v>
          </cell>
          <cell r="B718">
            <v>449333</v>
          </cell>
          <cell r="C718">
            <v>6775645.3780372906</v>
          </cell>
          <cell r="H718">
            <v>4378.4799999999996</v>
          </cell>
          <cell r="L718">
            <v>3.8024100000000001</v>
          </cell>
        </row>
        <row r="719">
          <cell r="A719">
            <v>6771570</v>
          </cell>
          <cell r="B719">
            <v>452692</v>
          </cell>
          <cell r="C719">
            <v>6786684.8084087493</v>
          </cell>
          <cell r="H719">
            <v>4384.5200000000004</v>
          </cell>
          <cell r="L719">
            <v>3.82464</v>
          </cell>
        </row>
        <row r="720">
          <cell r="A720">
            <v>6767460</v>
          </cell>
          <cell r="B720">
            <v>450302</v>
          </cell>
          <cell r="C720">
            <v>6782424.8626608877</v>
          </cell>
          <cell r="H720">
            <v>4390.6099999999997</v>
          </cell>
          <cell r="L720">
            <v>3.80681</v>
          </cell>
        </row>
        <row r="721">
          <cell r="A721">
            <v>6763740</v>
          </cell>
          <cell r="B721">
            <v>447521</v>
          </cell>
          <cell r="C721">
            <v>6778528.8810116714</v>
          </cell>
          <cell r="H721">
            <v>4396.6899999999996</v>
          </cell>
          <cell r="L721">
            <v>3.7854399999999999</v>
          </cell>
        </row>
        <row r="722">
          <cell r="A722">
            <v>6776350</v>
          </cell>
          <cell r="B722">
            <v>455356</v>
          </cell>
          <cell r="C722">
            <v>6791632.2286221795</v>
          </cell>
          <cell r="H722">
            <v>4402.7299999999996</v>
          </cell>
          <cell r="L722">
            <v>3.8443700000000001</v>
          </cell>
        </row>
        <row r="723">
          <cell r="A723">
            <v>6771670</v>
          </cell>
          <cell r="B723">
            <v>455743</v>
          </cell>
          <cell r="C723">
            <v>6786988.7535005854</v>
          </cell>
          <cell r="H723">
            <v>4408.75</v>
          </cell>
          <cell r="L723">
            <v>3.8502800000000001</v>
          </cell>
        </row>
        <row r="724">
          <cell r="A724">
            <v>6768480</v>
          </cell>
          <cell r="B724">
            <v>445931</v>
          </cell>
          <cell r="C724">
            <v>6783153.8672957504</v>
          </cell>
          <cell r="H724">
            <v>4414.92</v>
          </cell>
          <cell r="L724">
            <v>3.7694000000000001</v>
          </cell>
        </row>
        <row r="725">
          <cell r="A725">
            <v>6771120</v>
          </cell>
          <cell r="B725">
            <v>452551</v>
          </cell>
          <cell r="C725">
            <v>6786226.3618851528</v>
          </cell>
          <cell r="H725">
            <v>4420.95</v>
          </cell>
          <cell r="L725">
            <v>3.8237000000000001</v>
          </cell>
        </row>
        <row r="726">
          <cell r="A726">
            <v>6771250</v>
          </cell>
          <cell r="B726">
            <v>453005</v>
          </cell>
          <cell r="C726">
            <v>6786386.3526210096</v>
          </cell>
          <cell r="H726">
            <v>4426.92</v>
          </cell>
          <cell r="L726">
            <v>3.8274499999999998</v>
          </cell>
        </row>
        <row r="727">
          <cell r="A727">
            <v>6788540</v>
          </cell>
          <cell r="B727">
            <v>464863</v>
          </cell>
          <cell r="C727">
            <v>6804437.7308358643</v>
          </cell>
          <cell r="H727">
            <v>4433.03</v>
          </cell>
          <cell r="L727">
            <v>3.91736</v>
          </cell>
        </row>
        <row r="728">
          <cell r="A728">
            <v>6777080</v>
          </cell>
          <cell r="B728">
            <v>460897</v>
          </cell>
          <cell r="C728">
            <v>6792734.3050043834</v>
          </cell>
          <cell r="H728">
            <v>4439.17</v>
          </cell>
          <cell r="L728">
            <v>3.89059</v>
          </cell>
        </row>
        <row r="729">
          <cell r="A729">
            <v>6786100</v>
          </cell>
          <cell r="B729">
            <v>461667</v>
          </cell>
          <cell r="C729">
            <v>6801785.7990288353</v>
          </cell>
          <cell r="H729">
            <v>4445.25</v>
          </cell>
          <cell r="L729">
            <v>3.8919100000000002</v>
          </cell>
        </row>
        <row r="730">
          <cell r="A730">
            <v>6835990</v>
          </cell>
          <cell r="B730">
            <v>484410</v>
          </cell>
          <cell r="C730">
            <v>6853131.5680586919</v>
          </cell>
          <cell r="H730">
            <v>4451.3599999999997</v>
          </cell>
          <cell r="L730">
            <v>4.0533000000000001</v>
          </cell>
        </row>
        <row r="731">
          <cell r="A731">
            <v>6774020</v>
          </cell>
          <cell r="B731">
            <v>459251</v>
          </cell>
          <cell r="C731">
            <v>6789569.8742713258</v>
          </cell>
          <cell r="H731">
            <v>4457.33</v>
          </cell>
          <cell r="L731">
            <v>3.8784900000000002</v>
          </cell>
        </row>
        <row r="732">
          <cell r="A732">
            <v>6774420</v>
          </cell>
          <cell r="B732">
            <v>455958</v>
          </cell>
          <cell r="C732">
            <v>6789747.0481905928</v>
          </cell>
          <cell r="H732">
            <v>4463.3599999999997</v>
          </cell>
          <cell r="L732">
            <v>3.8505400000000001</v>
          </cell>
        </row>
        <row r="733">
          <cell r="A733">
            <v>6785770</v>
          </cell>
          <cell r="B733">
            <v>461984</v>
          </cell>
          <cell r="C733">
            <v>6801478.0609198567</v>
          </cell>
          <cell r="H733">
            <v>4469.47</v>
          </cell>
          <cell r="L733">
            <v>3.8947600000000002</v>
          </cell>
        </row>
        <row r="734">
          <cell r="A734">
            <v>6780790</v>
          </cell>
          <cell r="B734">
            <v>451097</v>
          </cell>
          <cell r="C734">
            <v>6795778.2629069164</v>
          </cell>
          <cell r="H734">
            <v>4475.66</v>
          </cell>
          <cell r="L734">
            <v>3.8060399999999999</v>
          </cell>
        </row>
        <row r="735">
          <cell r="A735">
            <v>6780430</v>
          </cell>
          <cell r="B735">
            <v>454889</v>
          </cell>
          <cell r="C735">
            <v>6795671.8162589874</v>
          </cell>
          <cell r="H735">
            <v>4481.75</v>
          </cell>
          <cell r="L735">
            <v>3.8381400000000001</v>
          </cell>
        </row>
        <row r="736">
          <cell r="A736">
            <v>6781830</v>
          </cell>
          <cell r="B736">
            <v>456201</v>
          </cell>
          <cell r="C736">
            <v>6797156.571112155</v>
          </cell>
          <cell r="H736">
            <v>4487.83</v>
          </cell>
          <cell r="L736">
            <v>3.8483800000000001</v>
          </cell>
        </row>
        <row r="737">
          <cell r="A737">
            <v>6784490</v>
          </cell>
          <cell r="B737">
            <v>456440</v>
          </cell>
          <cell r="C737">
            <v>6799826.6543423822</v>
          </cell>
          <cell r="H737">
            <v>4493.8100000000004</v>
          </cell>
          <cell r="L737">
            <v>3.8488899999999999</v>
          </cell>
        </row>
        <row r="738">
          <cell r="A738">
            <v>6788580</v>
          </cell>
          <cell r="B738">
            <v>456093</v>
          </cell>
          <cell r="C738">
            <v>6803884.1449821573</v>
          </cell>
          <cell r="H738">
            <v>4499.88</v>
          </cell>
          <cell r="L738">
            <v>3.8436599999999999</v>
          </cell>
        </row>
        <row r="739">
          <cell r="A739">
            <v>6775640</v>
          </cell>
          <cell r="B739">
            <v>453156</v>
          </cell>
          <cell r="C739">
            <v>6790776.7316488074</v>
          </cell>
          <cell r="H739">
            <v>4506.05</v>
          </cell>
          <cell r="L739">
            <v>3.82626</v>
          </cell>
        </row>
        <row r="740">
          <cell r="A740">
            <v>6769290</v>
          </cell>
          <cell r="B740">
            <v>458494</v>
          </cell>
          <cell r="C740">
            <v>6784799.4866509093</v>
          </cell>
          <cell r="H740">
            <v>4512.03</v>
          </cell>
          <cell r="L740">
            <v>3.8748100000000001</v>
          </cell>
        </row>
        <row r="741">
          <cell r="A741">
            <v>6789120</v>
          </cell>
          <cell r="B741">
            <v>456728</v>
          </cell>
          <cell r="C741">
            <v>6804465.5227437764</v>
          </cell>
          <cell r="H741">
            <v>4518.2299999999996</v>
          </cell>
          <cell r="L741">
            <v>3.8486899999999999</v>
          </cell>
        </row>
        <row r="742">
          <cell r="A742">
            <v>6785110</v>
          </cell>
          <cell r="B742">
            <v>459517</v>
          </cell>
          <cell r="C742">
            <v>6800652.4367651138</v>
          </cell>
          <cell r="H742">
            <v>4524.3</v>
          </cell>
          <cell r="L742">
            <v>3.8744000000000001</v>
          </cell>
        </row>
        <row r="743">
          <cell r="A743">
            <v>6787020</v>
          </cell>
          <cell r="B743">
            <v>457864</v>
          </cell>
          <cell r="C743">
            <v>6802446.596553335</v>
          </cell>
          <cell r="H743">
            <v>4530.3100000000004</v>
          </cell>
          <cell r="L743">
            <v>3.8594200000000001</v>
          </cell>
        </row>
        <row r="744">
          <cell r="A744">
            <v>6796290</v>
          </cell>
          <cell r="B744">
            <v>458543</v>
          </cell>
          <cell r="C744">
            <v>6811741.356430159</v>
          </cell>
          <cell r="H744">
            <v>4536.3900000000003</v>
          </cell>
          <cell r="L744">
            <v>3.85988</v>
          </cell>
        </row>
        <row r="745">
          <cell r="A745">
            <v>6787050</v>
          </cell>
          <cell r="B745">
            <v>452430</v>
          </cell>
          <cell r="C745">
            <v>6802112.9752882197</v>
          </cell>
          <cell r="H745">
            <v>4542.45</v>
          </cell>
          <cell r="L745">
            <v>3.8137400000000001</v>
          </cell>
        </row>
        <row r="746">
          <cell r="A746">
            <v>6792840</v>
          </cell>
          <cell r="B746">
            <v>459287</v>
          </cell>
          <cell r="C746">
            <v>6808349.3244913686</v>
          </cell>
          <cell r="H746">
            <v>4548.53</v>
          </cell>
          <cell r="L746">
            <v>3.86808</v>
          </cell>
        </row>
        <row r="747">
          <cell r="A747">
            <v>6800380</v>
          </cell>
          <cell r="B747">
            <v>461455</v>
          </cell>
          <cell r="C747">
            <v>6816018.5441131126</v>
          </cell>
          <cell r="H747">
            <v>4554.55</v>
          </cell>
          <cell r="L747">
            <v>3.88198</v>
          </cell>
        </row>
        <row r="748">
          <cell r="A748">
            <v>6799490</v>
          </cell>
          <cell r="B748">
            <v>454149</v>
          </cell>
          <cell r="C748">
            <v>6814639.868079829</v>
          </cell>
          <cell r="H748">
            <v>4560.62</v>
          </cell>
          <cell r="L748">
            <v>3.8212100000000002</v>
          </cell>
        </row>
        <row r="749">
          <cell r="A749">
            <v>6794150</v>
          </cell>
          <cell r="B749">
            <v>448296</v>
          </cell>
          <cell r="C749">
            <v>6808923.788783038</v>
          </cell>
          <cell r="H749">
            <v>4566.7</v>
          </cell>
          <cell r="L749">
            <v>3.7750499999999998</v>
          </cell>
        </row>
        <row r="750">
          <cell r="A750">
            <v>6798430</v>
          </cell>
          <cell r="B750">
            <v>458746</v>
          </cell>
          <cell r="C750">
            <v>6813890.0733949794</v>
          </cell>
          <cell r="H750">
            <v>4572.87</v>
          </cell>
          <cell r="L750">
            <v>3.86036</v>
          </cell>
        </row>
        <row r="751">
          <cell r="A751">
            <v>6792950</v>
          </cell>
          <cell r="B751">
            <v>457743</v>
          </cell>
          <cell r="C751">
            <v>6808355.0635173004</v>
          </cell>
          <cell r="H751">
            <v>4578.8599999999997</v>
          </cell>
          <cell r="L751">
            <v>3.8550499999999999</v>
          </cell>
        </row>
        <row r="752">
          <cell r="A752">
            <v>6796250</v>
          </cell>
          <cell r="B752">
            <v>463679</v>
          </cell>
          <cell r="C752">
            <v>6812049.088662318</v>
          </cell>
          <cell r="H752">
            <v>4585.0200000000004</v>
          </cell>
          <cell r="L752">
            <v>3.903</v>
          </cell>
        </row>
        <row r="753">
          <cell r="A753">
            <v>6802210</v>
          </cell>
          <cell r="B753">
            <v>459618</v>
          </cell>
          <cell r="C753">
            <v>6817720.2892156877</v>
          </cell>
          <cell r="H753">
            <v>4591.0600000000004</v>
          </cell>
          <cell r="L753">
            <v>3.8655400000000002</v>
          </cell>
        </row>
        <row r="754">
          <cell r="A754">
            <v>6804470</v>
          </cell>
          <cell r="B754">
            <v>470915</v>
          </cell>
          <cell r="C754">
            <v>6820745.7878026934</v>
          </cell>
          <cell r="H754">
            <v>4597.09</v>
          </cell>
          <cell r="L754">
            <v>3.9589400000000001</v>
          </cell>
        </row>
        <row r="755">
          <cell r="A755">
            <v>6813280</v>
          </cell>
          <cell r="B755">
            <v>458924</v>
          </cell>
          <cell r="C755">
            <v>6828718.4812279083</v>
          </cell>
          <cell r="H755">
            <v>4603.1899999999996</v>
          </cell>
          <cell r="L755">
            <v>3.8534700000000002</v>
          </cell>
        </row>
        <row r="756">
          <cell r="A756">
            <v>6807180</v>
          </cell>
          <cell r="B756">
            <v>459808</v>
          </cell>
          <cell r="C756">
            <v>6822691.807141643</v>
          </cell>
          <cell r="H756">
            <v>4609.22</v>
          </cell>
          <cell r="L756">
            <v>3.8643200000000002</v>
          </cell>
        </row>
        <row r="757">
          <cell r="A757">
            <v>6816860</v>
          </cell>
          <cell r="B757">
            <v>467374</v>
          </cell>
          <cell r="C757">
            <v>6832863.1927444739</v>
          </cell>
          <cell r="H757">
            <v>4615.33</v>
          </cell>
          <cell r="L757">
            <v>3.9221499999999998</v>
          </cell>
        </row>
        <row r="758">
          <cell r="A758">
            <v>6803990</v>
          </cell>
          <cell r="B758">
            <v>457698</v>
          </cell>
          <cell r="C758">
            <v>6819367.1319012046</v>
          </cell>
          <cell r="H758">
            <v>4621.37</v>
          </cell>
          <cell r="L758">
            <v>3.8484400000000001</v>
          </cell>
        </row>
        <row r="759">
          <cell r="A759">
            <v>6810690</v>
          </cell>
          <cell r="B759">
            <v>462591</v>
          </cell>
          <cell r="C759">
            <v>6826381.7766093928</v>
          </cell>
          <cell r="H759">
            <v>4627.4799999999996</v>
          </cell>
          <cell r="L759">
            <v>3.8856299999999999</v>
          </cell>
        </row>
        <row r="760">
          <cell r="A760">
            <v>6807910</v>
          </cell>
          <cell r="B760">
            <v>460323</v>
          </cell>
          <cell r="C760">
            <v>6823454.7789261229</v>
          </cell>
          <cell r="H760">
            <v>4633.37</v>
          </cell>
          <cell r="L760">
            <v>3.8682099999999999</v>
          </cell>
        </row>
        <row r="761">
          <cell r="A761">
            <v>6810630</v>
          </cell>
          <cell r="B761">
            <v>453143</v>
          </cell>
          <cell r="C761">
            <v>6825688.2634244272</v>
          </cell>
          <cell r="H761">
            <v>4639.59</v>
          </cell>
          <cell r="L761">
            <v>3.8065500000000001</v>
          </cell>
        </row>
        <row r="762">
          <cell r="A762">
            <v>6813330</v>
          </cell>
          <cell r="B762">
            <v>459479</v>
          </cell>
          <cell r="C762">
            <v>6828805.7060844228</v>
          </cell>
          <cell r="H762">
            <v>4645.6099999999997</v>
          </cell>
          <cell r="L762">
            <v>3.8580899999999998</v>
          </cell>
        </row>
        <row r="763">
          <cell r="A763">
            <v>6813110</v>
          </cell>
          <cell r="B763">
            <v>462874</v>
          </cell>
          <cell r="C763">
            <v>6828815.3675535843</v>
          </cell>
          <cell r="H763">
            <v>4651.62</v>
          </cell>
          <cell r="L763">
            <v>3.8866200000000002</v>
          </cell>
        </row>
        <row r="764">
          <cell r="A764">
            <v>6818320</v>
          </cell>
          <cell r="B764">
            <v>463850</v>
          </cell>
          <cell r="C764">
            <v>6834079.6251110006</v>
          </cell>
          <cell r="H764">
            <v>4657.7</v>
          </cell>
          <cell r="L764">
            <v>3.8918300000000001</v>
          </cell>
        </row>
        <row r="765">
          <cell r="A765">
            <v>6813510</v>
          </cell>
          <cell r="B765">
            <v>464797</v>
          </cell>
          <cell r="C765">
            <v>6829345.1467805775</v>
          </cell>
          <cell r="H765">
            <v>4663.72</v>
          </cell>
          <cell r="L765">
            <v>3.9024999999999999</v>
          </cell>
        </row>
        <row r="766">
          <cell r="A766">
            <v>6815150</v>
          </cell>
          <cell r="B766">
            <v>455940</v>
          </cell>
          <cell r="C766">
            <v>6830384.406280458</v>
          </cell>
          <cell r="H766">
            <v>4669.8100000000004</v>
          </cell>
          <cell r="L766">
            <v>3.8274400000000002</v>
          </cell>
        </row>
        <row r="767">
          <cell r="A767">
            <v>6826490</v>
          </cell>
          <cell r="B767">
            <v>470301</v>
          </cell>
          <cell r="C767">
            <v>6842671.2568509793</v>
          </cell>
          <cell r="H767">
            <v>4675.84</v>
          </cell>
          <cell r="L767">
            <v>3.94109</v>
          </cell>
        </row>
        <row r="768">
          <cell r="A768">
            <v>6822270</v>
          </cell>
          <cell r="B768">
            <v>468179</v>
          </cell>
          <cell r="C768">
            <v>6838315.5289745675</v>
          </cell>
          <cell r="H768">
            <v>4681.91</v>
          </cell>
          <cell r="L768">
            <v>3.92577</v>
          </cell>
        </row>
        <row r="769">
          <cell r="A769">
            <v>6825330</v>
          </cell>
          <cell r="B769">
            <v>465290</v>
          </cell>
          <cell r="C769">
            <v>6841171.2841891935</v>
          </cell>
          <cell r="H769">
            <v>4688.05</v>
          </cell>
          <cell r="L769">
            <v>3.89988</v>
          </cell>
        </row>
        <row r="770">
          <cell r="A770">
            <v>6817780</v>
          </cell>
          <cell r="B770">
            <v>462077</v>
          </cell>
          <cell r="C770">
            <v>6833420.7863415089</v>
          </cell>
          <cell r="H770">
            <v>4694.03</v>
          </cell>
          <cell r="L770">
            <v>3.87731</v>
          </cell>
        </row>
        <row r="771">
          <cell r="A771">
            <v>6825510</v>
          </cell>
          <cell r="B771">
            <v>465895</v>
          </cell>
          <cell r="C771">
            <v>6841392.1017954629</v>
          </cell>
          <cell r="H771">
            <v>4700.26</v>
          </cell>
          <cell r="L771">
            <v>3.9048400000000001</v>
          </cell>
        </row>
        <row r="772">
          <cell r="A772">
            <v>6820900</v>
          </cell>
          <cell r="B772">
            <v>462366</v>
          </cell>
          <cell r="C772">
            <v>6836553.2009655312</v>
          </cell>
          <cell r="H772">
            <v>4706.28</v>
          </cell>
          <cell r="L772">
            <v>3.8779599999999999</v>
          </cell>
        </row>
        <row r="773">
          <cell r="A773">
            <v>6832430</v>
          </cell>
          <cell r="B773">
            <v>476389</v>
          </cell>
          <cell r="C773">
            <v>6849017.8724579271</v>
          </cell>
          <cell r="H773">
            <v>4712.3</v>
          </cell>
          <cell r="L773">
            <v>3.98847</v>
          </cell>
        </row>
        <row r="774">
          <cell r="A774">
            <v>6828990</v>
          </cell>
          <cell r="B774">
            <v>463865</v>
          </cell>
          <cell r="C774">
            <v>6844726.1305434369</v>
          </cell>
          <cell r="H774">
            <v>4718.45</v>
          </cell>
          <cell r="L774">
            <v>3.8858999999999999</v>
          </cell>
        </row>
        <row r="775">
          <cell r="A775">
            <v>6823260</v>
          </cell>
          <cell r="B775">
            <v>460151</v>
          </cell>
          <cell r="C775">
            <v>6838758.4219405958</v>
          </cell>
          <cell r="H775">
            <v>4724.45</v>
          </cell>
          <cell r="L775">
            <v>3.8581099999999999</v>
          </cell>
        </row>
        <row r="776">
          <cell r="A776">
            <v>6821690</v>
          </cell>
          <cell r="B776">
            <v>457961</v>
          </cell>
          <cell r="C776">
            <v>6837044.9061246412</v>
          </cell>
          <cell r="H776">
            <v>4730.51</v>
          </cell>
          <cell r="L776">
            <v>3.8406799999999999</v>
          </cell>
        </row>
        <row r="777">
          <cell r="A777">
            <v>6821110</v>
          </cell>
          <cell r="B777">
            <v>460895</v>
          </cell>
          <cell r="C777">
            <v>6836663.3846899793</v>
          </cell>
          <cell r="H777">
            <v>4736.6400000000003</v>
          </cell>
          <cell r="L777">
            <v>3.8655400000000002</v>
          </cell>
        </row>
        <row r="778">
          <cell r="A778">
            <v>6824450</v>
          </cell>
          <cell r="B778">
            <v>456328</v>
          </cell>
          <cell r="C778">
            <v>6839689.6258969512</v>
          </cell>
          <cell r="H778">
            <v>4742.7299999999996</v>
          </cell>
          <cell r="L778">
            <v>3.8254899999999998</v>
          </cell>
        </row>
        <row r="779">
          <cell r="A779">
            <v>6827890</v>
          </cell>
          <cell r="B779">
            <v>465068</v>
          </cell>
          <cell r="C779">
            <v>6843710.2035007952</v>
          </cell>
          <cell r="H779">
            <v>4748.8999999999996</v>
          </cell>
          <cell r="L779">
            <v>3.89656</v>
          </cell>
        </row>
        <row r="780">
          <cell r="A780">
            <v>6823190</v>
          </cell>
          <cell r="B780">
            <v>465719</v>
          </cell>
          <cell r="C780">
            <v>6839065.4813353196</v>
          </cell>
          <cell r="H780">
            <v>4754.9799999999996</v>
          </cell>
          <cell r="L780">
            <v>3.90469</v>
          </cell>
        </row>
        <row r="781">
          <cell r="A781">
            <v>6822430</v>
          </cell>
          <cell r="B781">
            <v>460123</v>
          </cell>
          <cell r="C781">
            <v>6837928.3878649585</v>
          </cell>
          <cell r="H781">
            <v>4760.8999999999996</v>
          </cell>
          <cell r="L781">
            <v>3.8583400000000001</v>
          </cell>
        </row>
        <row r="782">
          <cell r="A782">
            <v>6821720</v>
          </cell>
          <cell r="B782">
            <v>461666</v>
          </cell>
          <cell r="C782">
            <v>6837324.0002838271</v>
          </cell>
          <cell r="H782">
            <v>4767</v>
          </cell>
          <cell r="L782">
            <v>3.8716400000000002</v>
          </cell>
        </row>
        <row r="783">
          <cell r="A783">
            <v>6823420</v>
          </cell>
          <cell r="B783">
            <v>468418</v>
          </cell>
          <cell r="C783">
            <v>6839479.2126828283</v>
          </cell>
          <cell r="H783">
            <v>4773.09</v>
          </cell>
          <cell r="L783">
            <v>3.9271099999999999</v>
          </cell>
        </row>
        <row r="784">
          <cell r="A784">
            <v>6834120</v>
          </cell>
          <cell r="B784">
            <v>464381</v>
          </cell>
          <cell r="C784">
            <v>6849879.24153022</v>
          </cell>
          <cell r="H784">
            <v>4779.26</v>
          </cell>
          <cell r="L784">
            <v>3.8872900000000001</v>
          </cell>
        </row>
        <row r="785">
          <cell r="A785">
            <v>6826500</v>
          </cell>
          <cell r="B785">
            <v>463872</v>
          </cell>
          <cell r="C785">
            <v>6842242.3192522787</v>
          </cell>
          <cell r="H785">
            <v>4785.2299999999996</v>
          </cell>
          <cell r="L785">
            <v>3.8873700000000002</v>
          </cell>
        </row>
        <row r="786">
          <cell r="A786">
            <v>6835070</v>
          </cell>
          <cell r="B786">
            <v>462631</v>
          </cell>
          <cell r="C786">
            <v>6850708.7451088456</v>
          </cell>
          <cell r="H786">
            <v>4791.3999999999996</v>
          </cell>
          <cell r="L786">
            <v>3.87216</v>
          </cell>
        </row>
        <row r="787">
          <cell r="A787">
            <v>6843770</v>
          </cell>
          <cell r="B787">
            <v>466758</v>
          </cell>
          <cell r="C787">
            <v>6859668.4504375216</v>
          </cell>
          <cell r="H787">
            <v>4797.3999999999996</v>
          </cell>
          <cell r="L787">
            <v>3.90164</v>
          </cell>
        </row>
        <row r="788">
          <cell r="A788">
            <v>6838770</v>
          </cell>
          <cell r="B788">
            <v>469765</v>
          </cell>
          <cell r="C788">
            <v>6854885.4680277873</v>
          </cell>
          <cell r="H788">
            <v>4803.62</v>
          </cell>
          <cell r="L788">
            <v>3.9295599999999999</v>
          </cell>
        </row>
        <row r="789">
          <cell r="A789">
            <v>6828260</v>
          </cell>
          <cell r="B789">
            <v>461104</v>
          </cell>
          <cell r="C789">
            <v>6843811.2110686507</v>
          </cell>
          <cell r="H789">
            <v>4809.62</v>
          </cell>
          <cell r="L789">
            <v>3.8632499999999999</v>
          </cell>
        </row>
        <row r="790">
          <cell r="A790">
            <v>6839040</v>
          </cell>
          <cell r="B790">
            <v>461359</v>
          </cell>
          <cell r="C790">
            <v>6854583.8672354789</v>
          </cell>
          <cell r="H790">
            <v>4815.78</v>
          </cell>
          <cell r="L790">
            <v>3.8593000000000002</v>
          </cell>
        </row>
        <row r="791">
          <cell r="A791">
            <v>6840400</v>
          </cell>
          <cell r="B791">
            <v>464511</v>
          </cell>
          <cell r="C791">
            <v>6856153.6455272362</v>
          </cell>
          <cell r="H791">
            <v>4821.83</v>
          </cell>
          <cell r="L791">
            <v>3.8848199999999999</v>
          </cell>
        </row>
        <row r="792">
          <cell r="A792">
            <v>6829820</v>
          </cell>
          <cell r="B792">
            <v>467326</v>
          </cell>
          <cell r="C792">
            <v>6845789.6210103296</v>
          </cell>
          <cell r="H792">
            <v>4827.8599999999997</v>
          </cell>
          <cell r="L792">
            <v>3.9143300000000001</v>
          </cell>
        </row>
        <row r="793">
          <cell r="A793">
            <v>6832880</v>
          </cell>
          <cell r="B793">
            <v>461106</v>
          </cell>
          <cell r="C793">
            <v>6848420.8346861564</v>
          </cell>
          <cell r="H793">
            <v>4833.8900000000003</v>
          </cell>
          <cell r="L793">
            <v>3.8606600000000002</v>
          </cell>
        </row>
        <row r="794">
          <cell r="A794">
            <v>6838360</v>
          </cell>
          <cell r="B794">
            <v>471539</v>
          </cell>
          <cell r="C794">
            <v>6854598.25327978</v>
          </cell>
          <cell r="H794">
            <v>4840.0600000000004</v>
          </cell>
          <cell r="L794">
            <v>3.9445899999999998</v>
          </cell>
        </row>
        <row r="795">
          <cell r="A795">
            <v>6841090</v>
          </cell>
          <cell r="B795">
            <v>467762</v>
          </cell>
          <cell r="C795">
            <v>6857063.0519361719</v>
          </cell>
          <cell r="H795">
            <v>4846</v>
          </cell>
          <cell r="L795">
            <v>3.91153</v>
          </cell>
        </row>
        <row r="796">
          <cell r="A796">
            <v>6840520</v>
          </cell>
          <cell r="B796">
            <v>463345</v>
          </cell>
          <cell r="C796">
            <v>6856194.4687027326</v>
          </cell>
          <cell r="H796">
            <v>4852.2</v>
          </cell>
          <cell r="L796">
            <v>3.8750300000000002</v>
          </cell>
        </row>
        <row r="797">
          <cell r="A797">
            <v>6842780</v>
          </cell>
          <cell r="B797">
            <v>476996</v>
          </cell>
          <cell r="C797">
            <v>6859385.0712927133</v>
          </cell>
          <cell r="H797">
            <v>4858.25</v>
          </cell>
          <cell r="L797">
            <v>3.98752</v>
          </cell>
        </row>
        <row r="798">
          <cell r="A798">
            <v>6845890</v>
          </cell>
          <cell r="B798">
            <v>461471</v>
          </cell>
          <cell r="C798">
            <v>6861425.8554430651</v>
          </cell>
          <cell r="H798">
            <v>4864.2</v>
          </cell>
          <cell r="L798">
            <v>3.8563800000000001</v>
          </cell>
        </row>
        <row r="799">
          <cell r="A799">
            <v>6857550</v>
          </cell>
          <cell r="B799">
            <v>480663</v>
          </cell>
          <cell r="C799">
            <v>6874374.8302413886</v>
          </cell>
          <cell r="H799">
            <v>4870.34</v>
          </cell>
          <cell r="L799">
            <v>4.0094500000000002</v>
          </cell>
        </row>
        <row r="800">
          <cell r="A800">
            <v>6856300</v>
          </cell>
          <cell r="B800">
            <v>466183</v>
          </cell>
          <cell r="C800">
            <v>6872130.4433026575</v>
          </cell>
          <cell r="H800">
            <v>4876.45</v>
          </cell>
          <cell r="L800">
            <v>3.8897499999999998</v>
          </cell>
        </row>
        <row r="801">
          <cell r="A801">
            <v>6853850</v>
          </cell>
          <cell r="B801">
            <v>474972</v>
          </cell>
          <cell r="C801">
            <v>6870288.161967474</v>
          </cell>
          <cell r="H801">
            <v>4882.54</v>
          </cell>
          <cell r="L801">
            <v>3.96427</v>
          </cell>
        </row>
        <row r="802">
          <cell r="A802">
            <v>6847400</v>
          </cell>
          <cell r="B802">
            <v>462202</v>
          </cell>
          <cell r="C802">
            <v>6862981.7010178547</v>
          </cell>
          <cell r="H802">
            <v>4888.58</v>
          </cell>
          <cell r="L802">
            <v>3.8616299999999999</v>
          </cell>
        </row>
        <row r="803">
          <cell r="A803">
            <v>6859160</v>
          </cell>
          <cell r="B803">
            <v>474277</v>
          </cell>
          <cell r="C803">
            <v>6875537.3820771994</v>
          </cell>
          <cell r="H803">
            <v>4894.67</v>
          </cell>
          <cell r="L803">
            <v>3.9554200000000002</v>
          </cell>
        </row>
        <row r="804">
          <cell r="A804">
            <v>6855310</v>
          </cell>
          <cell r="B804">
            <v>464149</v>
          </cell>
          <cell r="C804">
            <v>6871005.0399183184</v>
          </cell>
          <cell r="H804">
            <v>4900.6899999999996</v>
          </cell>
          <cell r="L804">
            <v>3.8733900000000001</v>
          </cell>
        </row>
        <row r="805">
          <cell r="A805">
            <v>6846610</v>
          </cell>
          <cell r="B805">
            <v>463003</v>
          </cell>
          <cell r="C805">
            <v>6862247.5175853195</v>
          </cell>
          <cell r="H805">
            <v>4906.67</v>
          </cell>
          <cell r="L805">
            <v>3.8687499999999999</v>
          </cell>
        </row>
        <row r="806">
          <cell r="A806">
            <v>6847020</v>
          </cell>
          <cell r="B806">
            <v>466127</v>
          </cell>
          <cell r="C806">
            <v>6862868.0516777374</v>
          </cell>
          <cell r="H806">
            <v>4912.7299999999996</v>
          </cell>
          <cell r="L806">
            <v>3.8945400000000001</v>
          </cell>
        </row>
        <row r="807">
          <cell r="A807">
            <v>6860430</v>
          </cell>
          <cell r="B807">
            <v>471204</v>
          </cell>
          <cell r="C807">
            <v>6876593.1295327786</v>
          </cell>
          <cell r="H807">
            <v>4918.87</v>
          </cell>
          <cell r="L807">
            <v>3.9291499999999999</v>
          </cell>
        </row>
        <row r="808">
          <cell r="A808">
            <v>6843860</v>
          </cell>
          <cell r="B808">
            <v>470268</v>
          </cell>
          <cell r="C808">
            <v>6859997.9914987069</v>
          </cell>
          <cell r="H808">
            <v>4924.93</v>
          </cell>
          <cell r="L808">
            <v>3.9308399999999999</v>
          </cell>
        </row>
        <row r="809">
          <cell r="A809">
            <v>6846470</v>
          </cell>
          <cell r="B809">
            <v>467250</v>
          </cell>
          <cell r="C809">
            <v>6862395.6412682068</v>
          </cell>
          <cell r="H809">
            <v>4931</v>
          </cell>
          <cell r="L809">
            <v>3.9041999999999999</v>
          </cell>
        </row>
        <row r="810">
          <cell r="A810">
            <v>6854290</v>
          </cell>
          <cell r="B810">
            <v>469093</v>
          </cell>
          <cell r="C810">
            <v>6870323.0734764403</v>
          </cell>
          <cell r="H810">
            <v>4936.95</v>
          </cell>
          <cell r="L810">
            <v>3.9150900000000002</v>
          </cell>
        </row>
        <row r="811">
          <cell r="A811">
            <v>6850080</v>
          </cell>
          <cell r="B811">
            <v>463744</v>
          </cell>
          <cell r="C811">
            <v>6865759.5774567686</v>
          </cell>
          <cell r="H811">
            <v>4943.1099999999997</v>
          </cell>
          <cell r="L811">
            <v>3.87296</v>
          </cell>
        </row>
        <row r="812">
          <cell r="A812">
            <v>6846740</v>
          </cell>
          <cell r="B812">
            <v>478681</v>
          </cell>
          <cell r="C812">
            <v>6863452.7738191392</v>
          </cell>
          <cell r="H812">
            <v>4949.22</v>
          </cell>
          <cell r="L812">
            <v>3.99925</v>
          </cell>
        </row>
        <row r="813">
          <cell r="A813">
            <v>6848910</v>
          </cell>
          <cell r="B813">
            <v>467762</v>
          </cell>
          <cell r="C813">
            <v>6864864.8753036978</v>
          </cell>
          <cell r="H813">
            <v>4955.2</v>
          </cell>
          <cell r="L813">
            <v>3.9070800000000001</v>
          </cell>
        </row>
        <row r="814">
          <cell r="A814">
            <v>6861910</v>
          </cell>
          <cell r="B814">
            <v>471878</v>
          </cell>
          <cell r="C814">
            <v>6878115.8876123922</v>
          </cell>
          <cell r="H814">
            <v>4961.37</v>
          </cell>
          <cell r="L814">
            <v>3.93391</v>
          </cell>
        </row>
        <row r="815">
          <cell r="A815">
            <v>6847820</v>
          </cell>
          <cell r="B815">
            <v>464786</v>
          </cell>
          <cell r="C815">
            <v>6863575.20050631</v>
          </cell>
          <cell r="H815">
            <v>4967.34</v>
          </cell>
          <cell r="L815">
            <v>3.8829099999999999</v>
          </cell>
        </row>
        <row r="816">
          <cell r="A816">
            <v>6856380</v>
          </cell>
          <cell r="B816">
            <v>466436</v>
          </cell>
          <cell r="C816">
            <v>6872227.4324628487</v>
          </cell>
          <cell r="H816">
            <v>4973.43</v>
          </cell>
          <cell r="L816">
            <v>3.89181</v>
          </cell>
        </row>
        <row r="817">
          <cell r="A817">
            <v>6862820</v>
          </cell>
          <cell r="B817">
            <v>457642</v>
          </cell>
          <cell r="C817">
            <v>6878061.7818540102</v>
          </cell>
          <cell r="H817">
            <v>4979.51</v>
          </cell>
          <cell r="L817">
            <v>3.81507</v>
          </cell>
        </row>
        <row r="818">
          <cell r="A818">
            <v>6857410</v>
          </cell>
          <cell r="B818">
            <v>473413</v>
          </cell>
          <cell r="C818">
            <v>6873731.9788220525</v>
          </cell>
          <cell r="H818">
            <v>4985.53</v>
          </cell>
          <cell r="L818">
            <v>3.9492400000000001</v>
          </cell>
        </row>
        <row r="819">
          <cell r="A819">
            <v>6862210</v>
          </cell>
          <cell r="B819">
            <v>472196</v>
          </cell>
          <cell r="C819">
            <v>6878436.9114228617</v>
          </cell>
          <cell r="H819">
            <v>4991.68</v>
          </cell>
          <cell r="L819">
            <v>3.9363700000000001</v>
          </cell>
        </row>
        <row r="820">
          <cell r="A820">
            <v>6859960</v>
          </cell>
          <cell r="B820">
            <v>477470</v>
          </cell>
          <cell r="C820">
            <v>6876556.5178920263</v>
          </cell>
          <cell r="H820">
            <v>4997.67</v>
          </cell>
          <cell r="L820">
            <v>3.9815100000000001</v>
          </cell>
        </row>
        <row r="821">
          <cell r="A821">
            <v>6856630</v>
          </cell>
          <cell r="B821">
            <v>467083</v>
          </cell>
          <cell r="C821">
            <v>6872520.7975648446</v>
          </cell>
          <cell r="H821">
            <v>5003.8599999999997</v>
          </cell>
          <cell r="L821">
            <v>3.8970500000000001</v>
          </cell>
        </row>
        <row r="822">
          <cell r="A822">
            <v>6849930</v>
          </cell>
          <cell r="B822">
            <v>468792</v>
          </cell>
          <cell r="C822">
            <v>6865952.7108484218</v>
          </cell>
          <cell r="H822">
            <v>5009.84</v>
          </cell>
          <cell r="L822">
            <v>3.9150700000000001</v>
          </cell>
        </row>
        <row r="823">
          <cell r="A823">
            <v>6866930</v>
          </cell>
          <cell r="B823">
            <v>471709</v>
          </cell>
          <cell r="C823">
            <v>6883112.4868592583</v>
          </cell>
          <cell r="H823">
            <v>5015.8999999999996</v>
          </cell>
          <cell r="L823">
            <v>3.92964</v>
          </cell>
        </row>
        <row r="824">
          <cell r="A824">
            <v>6864080</v>
          </cell>
          <cell r="B824">
            <v>470160</v>
          </cell>
          <cell r="C824">
            <v>6880163.1047504386</v>
          </cell>
          <cell r="H824">
            <v>5022.04</v>
          </cell>
          <cell r="L824">
            <v>3.91839</v>
          </cell>
        </row>
        <row r="825">
          <cell r="A825">
            <v>6862030</v>
          </cell>
          <cell r="B825">
            <v>469233</v>
          </cell>
          <cell r="C825">
            <v>6878054.6528904019</v>
          </cell>
          <cell r="H825">
            <v>5028.04</v>
          </cell>
          <cell r="L825">
            <v>3.9118599999999999</v>
          </cell>
        </row>
        <row r="826">
          <cell r="A826">
            <v>6856910</v>
          </cell>
          <cell r="B826">
            <v>469674</v>
          </cell>
          <cell r="C826">
            <v>6872976.7156762164</v>
          </cell>
          <cell r="H826">
            <v>5034.1400000000003</v>
          </cell>
          <cell r="L826">
            <v>3.9184399999999999</v>
          </cell>
        </row>
        <row r="827">
          <cell r="A827">
            <v>6863830</v>
          </cell>
          <cell r="B827">
            <v>473633</v>
          </cell>
          <cell r="C827">
            <v>6880151.9267422501</v>
          </cell>
          <cell r="H827">
            <v>5040.25</v>
          </cell>
          <cell r="L827">
            <v>3.94739</v>
          </cell>
        </row>
        <row r="828">
          <cell r="A828">
            <v>6867370</v>
          </cell>
          <cell r="B828">
            <v>468644</v>
          </cell>
          <cell r="C828">
            <v>6883342.1253020074</v>
          </cell>
          <cell r="H828">
            <v>5046.34</v>
          </cell>
          <cell r="L828">
            <v>3.90394</v>
          </cell>
        </row>
        <row r="829">
          <cell r="A829">
            <v>6864710</v>
          </cell>
          <cell r="B829">
            <v>467356</v>
          </cell>
          <cell r="C829">
            <v>6880600.6319097271</v>
          </cell>
          <cell r="H829">
            <v>5052.3900000000003</v>
          </cell>
          <cell r="L829">
            <v>3.8947400000000001</v>
          </cell>
        </row>
        <row r="830">
          <cell r="A830">
            <v>6861660</v>
          </cell>
          <cell r="B830">
            <v>474104</v>
          </cell>
          <cell r="C830">
            <v>6878019.5375695387</v>
          </cell>
          <cell r="H830">
            <v>5058.5</v>
          </cell>
          <cell r="L830">
            <v>3.95255</v>
          </cell>
        </row>
        <row r="831">
          <cell r="A831">
            <v>6860640</v>
          </cell>
          <cell r="B831">
            <v>463649</v>
          </cell>
          <cell r="C831">
            <v>6876289.1162164174</v>
          </cell>
          <cell r="H831">
            <v>5064.62</v>
          </cell>
          <cell r="L831">
            <v>3.8662299999999998</v>
          </cell>
        </row>
        <row r="832">
          <cell r="A832">
            <v>6861630</v>
          </cell>
          <cell r="B832">
            <v>467923</v>
          </cell>
          <cell r="C832">
            <v>6877566.3382430635</v>
          </cell>
          <cell r="H832">
            <v>5070.6400000000003</v>
          </cell>
          <cell r="L832">
            <v>3.9011999999999998</v>
          </cell>
        </row>
        <row r="833">
          <cell r="A833">
            <v>6868680</v>
          </cell>
          <cell r="B833">
            <v>474439</v>
          </cell>
          <cell r="C833">
            <v>6885045.8976531159</v>
          </cell>
          <cell r="H833">
            <v>5076.8100000000004</v>
          </cell>
          <cell r="L833">
            <v>3.9512999999999998</v>
          </cell>
        </row>
        <row r="834">
          <cell r="A834">
            <v>6859390</v>
          </cell>
          <cell r="B834">
            <v>467988</v>
          </cell>
          <cell r="C834">
            <v>6875335.9506614786</v>
          </cell>
          <cell r="H834">
            <v>5082.79</v>
          </cell>
          <cell r="L834">
            <v>3.9030100000000001</v>
          </cell>
        </row>
        <row r="835">
          <cell r="A835">
            <v>6859780</v>
          </cell>
          <cell r="B835">
            <v>470610</v>
          </cell>
          <cell r="C835">
            <v>6875903.9512545066</v>
          </cell>
          <cell r="H835">
            <v>5088.8900000000003</v>
          </cell>
          <cell r="L835">
            <v>3.9245800000000002</v>
          </cell>
        </row>
        <row r="836">
          <cell r="A836">
            <v>6885430</v>
          </cell>
          <cell r="B836">
            <v>467549</v>
          </cell>
          <cell r="C836">
            <v>6901286.0422827415</v>
          </cell>
          <cell r="H836">
            <v>5094.8999999999996</v>
          </cell>
          <cell r="L836">
            <v>3.8846599999999998</v>
          </cell>
        </row>
        <row r="837">
          <cell r="A837">
            <v>6862370</v>
          </cell>
          <cell r="B837">
            <v>470279</v>
          </cell>
          <cell r="C837">
            <v>6878465.3015239593</v>
          </cell>
          <cell r="H837">
            <v>5101.1000000000004</v>
          </cell>
          <cell r="L837">
            <v>3.9203600000000001</v>
          </cell>
        </row>
        <row r="838">
          <cell r="A838">
            <v>6864490</v>
          </cell>
          <cell r="B838">
            <v>461387</v>
          </cell>
          <cell r="C838">
            <v>6879978.2675546343</v>
          </cell>
          <cell r="H838">
            <v>5107.07</v>
          </cell>
          <cell r="L838">
            <v>3.8452700000000002</v>
          </cell>
        </row>
        <row r="839">
          <cell r="A839">
            <v>6863230</v>
          </cell>
          <cell r="B839">
            <v>474677</v>
          </cell>
          <cell r="C839">
            <v>6879625.3202714901</v>
          </cell>
          <cell r="H839">
            <v>5113.26</v>
          </cell>
          <cell r="L839">
            <v>3.95641</v>
          </cell>
        </row>
        <row r="840">
          <cell r="A840">
            <v>6871070</v>
          </cell>
          <cell r="B840">
            <v>476419</v>
          </cell>
          <cell r="C840">
            <v>6887566.9610882746</v>
          </cell>
          <cell r="H840">
            <v>5119.24</v>
          </cell>
          <cell r="L840">
            <v>3.96637</v>
          </cell>
        </row>
        <row r="841">
          <cell r="A841">
            <v>6867660</v>
          </cell>
          <cell r="B841">
            <v>469621</v>
          </cell>
          <cell r="C841">
            <v>6883697.9647388477</v>
          </cell>
          <cell r="H841">
            <v>5125.3900000000003</v>
          </cell>
          <cell r="L841">
            <v>3.91188</v>
          </cell>
        </row>
        <row r="842">
          <cell r="A842">
            <v>6872720</v>
          </cell>
          <cell r="B842">
            <v>468313</v>
          </cell>
          <cell r="C842">
            <v>6888657.1798961824</v>
          </cell>
          <cell r="H842">
            <v>5131.54</v>
          </cell>
          <cell r="L842">
            <v>3.8981599999999998</v>
          </cell>
        </row>
        <row r="843">
          <cell r="A843">
            <v>6870150</v>
          </cell>
          <cell r="B843">
            <v>468322</v>
          </cell>
          <cell r="C843">
            <v>6886093.7527350262</v>
          </cell>
          <cell r="H843">
            <v>5137.51</v>
          </cell>
          <cell r="L843">
            <v>3.8996900000000001</v>
          </cell>
        </row>
        <row r="844">
          <cell r="A844">
            <v>6868040</v>
          </cell>
          <cell r="B844">
            <v>466732</v>
          </cell>
          <cell r="C844">
            <v>6883880.5623305878</v>
          </cell>
          <cell r="H844">
            <v>5143.68</v>
          </cell>
          <cell r="L844">
            <v>3.88767</v>
          </cell>
        </row>
        <row r="845">
          <cell r="A845">
            <v>6864540</v>
          </cell>
          <cell r="B845">
            <v>468888</v>
          </cell>
          <cell r="C845">
            <v>6880535.2232176811</v>
          </cell>
          <cell r="H845">
            <v>5149.6499999999996</v>
          </cell>
          <cell r="L845">
            <v>3.9075600000000001</v>
          </cell>
        </row>
        <row r="846">
          <cell r="A846">
            <v>6872460</v>
          </cell>
          <cell r="B846">
            <v>466195</v>
          </cell>
          <cell r="C846">
            <v>6888254.1075776834</v>
          </cell>
          <cell r="H846">
            <v>5155.67</v>
          </cell>
          <cell r="L846">
            <v>3.8807299999999998</v>
          </cell>
        </row>
        <row r="847">
          <cell r="A847">
            <v>6874680</v>
          </cell>
          <cell r="B847">
            <v>471544</v>
          </cell>
          <cell r="C847">
            <v>6890833.0337023484</v>
          </cell>
          <cell r="H847">
            <v>5161.88</v>
          </cell>
          <cell r="L847">
            <v>3.9238599999999999</v>
          </cell>
        </row>
        <row r="848">
          <cell r="A848">
            <v>6871820</v>
          </cell>
          <cell r="B848">
            <v>470280</v>
          </cell>
          <cell r="C848">
            <v>6887893.2556960704</v>
          </cell>
          <cell r="H848">
            <v>5167.92</v>
          </cell>
          <cell r="L848">
            <v>3.91499</v>
          </cell>
        </row>
        <row r="849">
          <cell r="A849">
            <v>6869680</v>
          </cell>
          <cell r="B849">
            <v>467493</v>
          </cell>
          <cell r="C849">
            <v>6885568.4761138055</v>
          </cell>
          <cell r="H849">
            <v>5174.01</v>
          </cell>
          <cell r="L849">
            <v>3.8930699999999998</v>
          </cell>
        </row>
        <row r="850">
          <cell r="A850">
            <v>6867430</v>
          </cell>
          <cell r="B850">
            <v>468877</v>
          </cell>
          <cell r="C850">
            <v>6883417.7637879299</v>
          </cell>
          <cell r="H850">
            <v>5180.04</v>
          </cell>
          <cell r="L850">
            <v>3.9058299999999999</v>
          </cell>
        </row>
        <row r="851">
          <cell r="A851">
            <v>6867650</v>
          </cell>
          <cell r="B851">
            <v>474713</v>
          </cell>
          <cell r="C851">
            <v>6884037.2703540204</v>
          </cell>
          <cell r="H851">
            <v>5185.99</v>
          </cell>
          <cell r="L851">
            <v>3.95417</v>
          </cell>
        </row>
        <row r="852">
          <cell r="A852">
            <v>6871440</v>
          </cell>
          <cell r="B852">
            <v>477291</v>
          </cell>
          <cell r="C852">
            <v>6887996.4168974552</v>
          </cell>
          <cell r="H852">
            <v>5192.07</v>
          </cell>
          <cell r="L852">
            <v>3.9733900000000002</v>
          </cell>
        </row>
        <row r="853">
          <cell r="A853">
            <v>6874810</v>
          </cell>
          <cell r="B853">
            <v>473078</v>
          </cell>
          <cell r="C853">
            <v>6891067.7822558796</v>
          </cell>
          <cell r="H853">
            <v>5198.21</v>
          </cell>
          <cell r="L853">
            <v>3.9365000000000001</v>
          </cell>
        </row>
        <row r="854">
          <cell r="A854">
            <v>6877200</v>
          </cell>
          <cell r="B854">
            <v>472988</v>
          </cell>
          <cell r="C854">
            <v>6893445.9698728891</v>
          </cell>
          <cell r="H854">
            <v>5204.32</v>
          </cell>
          <cell r="L854">
            <v>3.9343900000000001</v>
          </cell>
        </row>
        <row r="855">
          <cell r="A855">
            <v>6876180</v>
          </cell>
          <cell r="B855">
            <v>471116</v>
          </cell>
          <cell r="C855">
            <v>6892300.1911749719</v>
          </cell>
          <cell r="H855">
            <v>5210.2700000000004</v>
          </cell>
          <cell r="L855">
            <v>3.9194499999999999</v>
          </cell>
        </row>
        <row r="856">
          <cell r="A856">
            <v>6878930</v>
          </cell>
          <cell r="B856">
            <v>469955</v>
          </cell>
          <cell r="C856">
            <v>6894964.5081379963</v>
          </cell>
          <cell r="H856">
            <v>5216.46</v>
          </cell>
          <cell r="L856">
            <v>3.9082599999999998</v>
          </cell>
        </row>
        <row r="857">
          <cell r="A857">
            <v>6876240</v>
          </cell>
          <cell r="B857">
            <v>473128</v>
          </cell>
          <cell r="C857">
            <v>6892497.8529308494</v>
          </cell>
          <cell r="H857">
            <v>5222.43</v>
          </cell>
          <cell r="L857">
            <v>3.9361000000000002</v>
          </cell>
        </row>
        <row r="858">
          <cell r="A858">
            <v>6876740</v>
          </cell>
          <cell r="B858">
            <v>467120</v>
          </cell>
          <cell r="C858">
            <v>6892586.8969229516</v>
          </cell>
          <cell r="H858">
            <v>5228.4799999999996</v>
          </cell>
          <cell r="L858">
            <v>3.8859900000000001</v>
          </cell>
        </row>
        <row r="859">
          <cell r="A859">
            <v>6876710</v>
          </cell>
          <cell r="B859">
            <v>461985</v>
          </cell>
          <cell r="C859">
            <v>6892210.8044707282</v>
          </cell>
          <cell r="H859">
            <v>5234.62</v>
          </cell>
          <cell r="L859">
            <v>3.84341</v>
          </cell>
        </row>
        <row r="860">
          <cell r="A860">
            <v>6871860</v>
          </cell>
          <cell r="B860">
            <v>462617</v>
          </cell>
          <cell r="C860">
            <v>6887414.2211070023</v>
          </cell>
          <cell r="H860">
            <v>5240.6499999999996</v>
          </cell>
          <cell r="L860">
            <v>3.8513700000000002</v>
          </cell>
        </row>
        <row r="861">
          <cell r="A861">
            <v>6884140</v>
          </cell>
          <cell r="B861">
            <v>465834</v>
          </cell>
          <cell r="C861">
            <v>6899882.9495413825</v>
          </cell>
          <cell r="H861">
            <v>5246.62</v>
          </cell>
          <cell r="L861">
            <v>3.8711700000000002</v>
          </cell>
        </row>
        <row r="862">
          <cell r="A862">
            <v>6869850</v>
          </cell>
          <cell r="B862">
            <v>458204</v>
          </cell>
          <cell r="C862">
            <v>6885113.6459390018</v>
          </cell>
          <cell r="H862">
            <v>5252.79</v>
          </cell>
          <cell r="L862">
            <v>3.8158500000000002</v>
          </cell>
        </row>
        <row r="863">
          <cell r="A863">
            <v>6877470</v>
          </cell>
          <cell r="B863">
            <v>469432</v>
          </cell>
          <cell r="C863">
            <v>6893472.2670623064</v>
          </cell>
          <cell r="H863">
            <v>5258.84</v>
          </cell>
          <cell r="L863">
            <v>3.9047499999999999</v>
          </cell>
        </row>
        <row r="864">
          <cell r="A864">
            <v>6877960</v>
          </cell>
          <cell r="B864">
            <v>468115</v>
          </cell>
          <cell r="C864">
            <v>6893871.6388237905</v>
          </cell>
          <cell r="H864">
            <v>5264.9</v>
          </cell>
          <cell r="L864">
            <v>3.8935599999999999</v>
          </cell>
        </row>
        <row r="865">
          <cell r="A865">
            <v>6869780</v>
          </cell>
          <cell r="B865">
            <v>470044</v>
          </cell>
          <cell r="C865">
            <v>6885841.9050362995</v>
          </cell>
          <cell r="H865">
            <v>5270.96</v>
          </cell>
          <cell r="L865">
            <v>3.9141900000000001</v>
          </cell>
        </row>
        <row r="866">
          <cell r="A866">
            <v>6878430</v>
          </cell>
          <cell r="B866">
            <v>455725</v>
          </cell>
          <cell r="C866">
            <v>6893510.3560337238</v>
          </cell>
          <cell r="H866">
            <v>5277.01</v>
          </cell>
          <cell r="L866">
            <v>3.7905500000000001</v>
          </cell>
        </row>
        <row r="867">
          <cell r="A867">
            <v>6882420</v>
          </cell>
          <cell r="B867">
            <v>469062</v>
          </cell>
          <cell r="C867">
            <v>6898385.6628498733</v>
          </cell>
          <cell r="H867">
            <v>5283.17</v>
          </cell>
          <cell r="L867">
            <v>3.8988900000000002</v>
          </cell>
        </row>
        <row r="868">
          <cell r="A868">
            <v>6883480</v>
          </cell>
          <cell r="B868">
            <v>460892</v>
          </cell>
          <cell r="C868">
            <v>6898892.6150575355</v>
          </cell>
          <cell r="H868">
            <v>5289.17</v>
          </cell>
          <cell r="L868">
            <v>3.8306</v>
          </cell>
        </row>
        <row r="869">
          <cell r="A869">
            <v>6878640</v>
          </cell>
          <cell r="B869">
            <v>474038</v>
          </cell>
          <cell r="C869">
            <v>6894954.7386230752</v>
          </cell>
          <cell r="H869">
            <v>5295.2</v>
          </cell>
          <cell r="L869">
            <v>3.9422799999999998</v>
          </cell>
        </row>
        <row r="870">
          <cell r="A870">
            <v>6883550</v>
          </cell>
          <cell r="B870">
            <v>466316</v>
          </cell>
          <cell r="C870">
            <v>6899326.9020324135</v>
          </cell>
          <cell r="H870">
            <v>5301.38</v>
          </cell>
          <cell r="L870">
            <v>3.8755000000000002</v>
          </cell>
        </row>
        <row r="871">
          <cell r="A871">
            <v>6889740</v>
          </cell>
          <cell r="B871">
            <v>468927</v>
          </cell>
          <cell r="C871">
            <v>6905679.5472145509</v>
          </cell>
          <cell r="H871">
            <v>5307.37</v>
          </cell>
          <cell r="L871">
            <v>3.89364</v>
          </cell>
        </row>
        <row r="872">
          <cell r="A872">
            <v>6886240</v>
          </cell>
          <cell r="B872">
            <v>468988</v>
          </cell>
          <cell r="C872">
            <v>6902191.7901774468</v>
          </cell>
          <cell r="H872">
            <v>5313.51</v>
          </cell>
          <cell r="L872">
            <v>3.8961199999999998</v>
          </cell>
        </row>
        <row r="873">
          <cell r="A873">
            <v>6886200</v>
          </cell>
          <cell r="B873">
            <v>466336</v>
          </cell>
          <cell r="C873">
            <v>6901972.205671574</v>
          </cell>
          <cell r="H873">
            <v>5319.54</v>
          </cell>
          <cell r="L873">
            <v>3.87418</v>
          </cell>
        </row>
        <row r="874">
          <cell r="A874">
            <v>6882480</v>
          </cell>
          <cell r="B874">
            <v>467909</v>
          </cell>
          <cell r="C874">
            <v>6898367.2063950188</v>
          </cell>
          <cell r="H874">
            <v>5325.66</v>
          </cell>
          <cell r="L874">
            <v>3.8893</v>
          </cell>
        </row>
        <row r="875">
          <cell r="A875">
            <v>6886550</v>
          </cell>
          <cell r="B875">
            <v>457821</v>
          </cell>
          <cell r="C875">
            <v>6901751.3668140694</v>
          </cell>
          <cell r="H875">
            <v>5331.66</v>
          </cell>
          <cell r="L875">
            <v>3.8034599999999998</v>
          </cell>
        </row>
        <row r="876">
          <cell r="A876">
            <v>6878160</v>
          </cell>
          <cell r="B876">
            <v>465163</v>
          </cell>
          <cell r="C876">
            <v>6893871.2859004578</v>
          </cell>
          <cell r="H876">
            <v>5337.87</v>
          </cell>
          <cell r="L876">
            <v>3.86896</v>
          </cell>
        </row>
        <row r="877">
          <cell r="A877">
            <v>6883180</v>
          </cell>
          <cell r="B877">
            <v>465884</v>
          </cell>
          <cell r="C877">
            <v>6898928.5770316841</v>
          </cell>
          <cell r="H877">
            <v>5343.93</v>
          </cell>
          <cell r="L877">
            <v>3.8721299999999998</v>
          </cell>
        </row>
        <row r="878">
          <cell r="A878">
            <v>6880020</v>
          </cell>
          <cell r="B878">
            <v>466963</v>
          </cell>
          <cell r="C878">
            <v>6895848.7948934436</v>
          </cell>
          <cell r="H878">
            <v>5349.9</v>
          </cell>
          <cell r="L878">
            <v>3.8828499999999999</v>
          </cell>
        </row>
        <row r="879">
          <cell r="A879">
            <v>6888570</v>
          </cell>
          <cell r="B879">
            <v>467044</v>
          </cell>
          <cell r="C879">
            <v>6904384.6230673129</v>
          </cell>
          <cell r="H879">
            <v>5356.07</v>
          </cell>
          <cell r="L879">
            <v>3.8787099999999999</v>
          </cell>
        </row>
        <row r="880">
          <cell r="A880">
            <v>6882480</v>
          </cell>
          <cell r="B880">
            <v>470684</v>
          </cell>
          <cell r="C880">
            <v>6898555.9495416684</v>
          </cell>
          <cell r="H880">
            <v>5362.13</v>
          </cell>
          <cell r="L880">
            <v>3.91229</v>
          </cell>
        </row>
        <row r="881">
          <cell r="A881">
            <v>6881600</v>
          </cell>
          <cell r="B881">
            <v>470845</v>
          </cell>
          <cell r="C881">
            <v>6897689.0465894463</v>
          </cell>
          <cell r="H881">
            <v>5368.21</v>
          </cell>
          <cell r="L881">
            <v>3.9141300000000001</v>
          </cell>
        </row>
        <row r="882">
          <cell r="A882">
            <v>6884590</v>
          </cell>
          <cell r="B882">
            <v>462437</v>
          </cell>
          <cell r="C882">
            <v>6900103.4701463645</v>
          </cell>
          <cell r="H882">
            <v>5374.26</v>
          </cell>
          <cell r="L882">
            <v>3.8427799999999999</v>
          </cell>
        </row>
        <row r="883">
          <cell r="A883">
            <v>6889460</v>
          </cell>
          <cell r="B883">
            <v>465449</v>
          </cell>
          <cell r="C883">
            <v>6905164.9196154522</v>
          </cell>
          <cell r="H883">
            <v>5380.27</v>
          </cell>
          <cell r="L883">
            <v>3.8650099999999998</v>
          </cell>
        </row>
        <row r="884">
          <cell r="A884">
            <v>6889980</v>
          </cell>
          <cell r="B884">
            <v>470602</v>
          </cell>
          <cell r="C884">
            <v>6906032.9372979961</v>
          </cell>
          <cell r="H884">
            <v>5386.43</v>
          </cell>
          <cell r="L884">
            <v>3.9073699999999998</v>
          </cell>
        </row>
        <row r="885">
          <cell r="A885">
            <v>6886440</v>
          </cell>
          <cell r="B885">
            <v>459883</v>
          </cell>
          <cell r="C885">
            <v>6901778.6125038676</v>
          </cell>
          <cell r="H885">
            <v>5392.48</v>
          </cell>
          <cell r="L885">
            <v>3.8205900000000002</v>
          </cell>
        </row>
        <row r="886">
          <cell r="A886">
            <v>6892570</v>
          </cell>
          <cell r="B886">
            <v>471506</v>
          </cell>
          <cell r="C886">
            <v>6908678.5072173579</v>
          </cell>
          <cell r="H886">
            <v>5398.52</v>
          </cell>
          <cell r="L886">
            <v>3.9133800000000001</v>
          </cell>
        </row>
        <row r="887">
          <cell r="A887">
            <v>6883310</v>
          </cell>
          <cell r="B887">
            <v>464540</v>
          </cell>
          <cell r="C887">
            <v>6898967.6463985015</v>
          </cell>
          <cell r="H887">
            <v>5404.55</v>
          </cell>
          <cell r="L887">
            <v>3.8609200000000001</v>
          </cell>
        </row>
        <row r="888">
          <cell r="A888">
            <v>6887250</v>
          </cell>
          <cell r="B888">
            <v>467555</v>
          </cell>
          <cell r="C888">
            <v>6903102.2168555334</v>
          </cell>
          <cell r="H888">
            <v>5410.6</v>
          </cell>
          <cell r="L888">
            <v>3.88368</v>
          </cell>
        </row>
        <row r="889">
          <cell r="A889">
            <v>6889990</v>
          </cell>
          <cell r="B889">
            <v>469767</v>
          </cell>
          <cell r="C889">
            <v>6905986.0410690568</v>
          </cell>
          <cell r="H889">
            <v>5416.71</v>
          </cell>
          <cell r="L889">
            <v>3.9004500000000002</v>
          </cell>
        </row>
        <row r="890">
          <cell r="A890">
            <v>6880260</v>
          </cell>
          <cell r="B890">
            <v>461499</v>
          </cell>
          <cell r="C890">
            <v>6895720.331714063</v>
          </cell>
          <cell r="H890">
            <v>5422.76</v>
          </cell>
          <cell r="L890">
            <v>3.8374100000000002</v>
          </cell>
        </row>
        <row r="891">
          <cell r="A891">
            <v>6882990</v>
          </cell>
          <cell r="B891">
            <v>469016</v>
          </cell>
          <cell r="C891">
            <v>6898951.2411885699</v>
          </cell>
          <cell r="H891">
            <v>5428.94</v>
          </cell>
          <cell r="L891">
            <v>3.89819</v>
          </cell>
        </row>
        <row r="892">
          <cell r="A892">
            <v>6885190</v>
          </cell>
          <cell r="B892">
            <v>466064</v>
          </cell>
          <cell r="C892">
            <v>6900946.1108043035</v>
          </cell>
          <cell r="H892">
            <v>5434.99</v>
          </cell>
          <cell r="L892">
            <v>3.87249</v>
          </cell>
        </row>
        <row r="893">
          <cell r="A893">
            <v>6880850</v>
          </cell>
          <cell r="B893">
            <v>463275</v>
          </cell>
          <cell r="C893">
            <v>6896428.1352181565</v>
          </cell>
          <cell r="H893">
            <v>5440.93</v>
          </cell>
          <cell r="L893">
            <v>3.85181</v>
          </cell>
        </row>
        <row r="894">
          <cell r="A894">
            <v>6884250</v>
          </cell>
          <cell r="B894">
            <v>473941</v>
          </cell>
          <cell r="C894">
            <v>6900544.7787675848</v>
          </cell>
          <cell r="H894">
            <v>5447.12</v>
          </cell>
          <cell r="L894">
            <v>3.9382700000000002</v>
          </cell>
        </row>
        <row r="895">
          <cell r="A895">
            <v>6882070</v>
          </cell>
          <cell r="B895">
            <v>464974</v>
          </cell>
          <cell r="C895">
            <v>6897759.7004123386</v>
          </cell>
          <cell r="H895">
            <v>5453.1</v>
          </cell>
          <cell r="L895">
            <v>3.8652099999999998</v>
          </cell>
        </row>
        <row r="896">
          <cell r="A896">
            <v>6889400</v>
          </cell>
          <cell r="B896">
            <v>469980</v>
          </cell>
          <cell r="C896">
            <v>6905411.8501298437</v>
          </cell>
          <cell r="H896">
            <v>5459.15</v>
          </cell>
          <cell r="L896">
            <v>3.9025400000000001</v>
          </cell>
        </row>
        <row r="897">
          <cell r="A897">
            <v>6890810</v>
          </cell>
          <cell r="B897">
            <v>470281</v>
          </cell>
          <cell r="C897">
            <v>6906839.1100588199</v>
          </cell>
          <cell r="H897">
            <v>5465.23</v>
          </cell>
          <cell r="L897">
            <v>3.9042400000000002</v>
          </cell>
        </row>
        <row r="898">
          <cell r="A898">
            <v>6888410</v>
          </cell>
          <cell r="B898">
            <v>466292</v>
          </cell>
          <cell r="C898">
            <v>6904174.2135913623</v>
          </cell>
          <cell r="H898">
            <v>5471.37</v>
          </cell>
          <cell r="L898">
            <v>3.8725800000000001</v>
          </cell>
        </row>
        <row r="899">
          <cell r="A899">
            <v>6894310</v>
          </cell>
          <cell r="B899">
            <v>467025</v>
          </cell>
          <cell r="C899">
            <v>6910110.174750546</v>
          </cell>
          <cell r="H899">
            <v>5477.4</v>
          </cell>
          <cell r="L899">
            <v>3.8753299999999999</v>
          </cell>
        </row>
        <row r="900">
          <cell r="A900">
            <v>6890470</v>
          </cell>
          <cell r="B900">
            <v>465830</v>
          </cell>
          <cell r="C900">
            <v>6906198.2388671767</v>
          </cell>
          <cell r="H900">
            <v>5483.38</v>
          </cell>
          <cell r="L900">
            <v>3.8675899999999999</v>
          </cell>
        </row>
        <row r="901">
          <cell r="A901">
            <v>6893900</v>
          </cell>
          <cell r="B901">
            <v>466344</v>
          </cell>
          <cell r="C901">
            <v>6909655.1517650466</v>
          </cell>
          <cell r="H901">
            <v>5489.55</v>
          </cell>
          <cell r="L901">
            <v>3.8699300000000001</v>
          </cell>
        </row>
        <row r="902">
          <cell r="A902">
            <v>6889420</v>
          </cell>
          <cell r="B902">
            <v>465696</v>
          </cell>
          <cell r="C902">
            <v>6905141.6056737648</v>
          </cell>
          <cell r="H902">
            <v>5495.54</v>
          </cell>
          <cell r="L902">
            <v>3.86707</v>
          </cell>
        </row>
        <row r="903">
          <cell r="A903">
            <v>6886240</v>
          </cell>
          <cell r="B903">
            <v>462449</v>
          </cell>
          <cell r="C903">
            <v>6901750.5541335894</v>
          </cell>
          <cell r="H903">
            <v>5501.55</v>
          </cell>
          <cell r="L903">
            <v>3.8419599999999998</v>
          </cell>
        </row>
        <row r="904">
          <cell r="A904">
            <v>6886700</v>
          </cell>
          <cell r="B904">
            <v>456368</v>
          </cell>
          <cell r="C904">
            <v>6901804.7928871224</v>
          </cell>
          <cell r="H904">
            <v>5507.74</v>
          </cell>
          <cell r="L904">
            <v>3.7913399999999999</v>
          </cell>
        </row>
        <row r="905">
          <cell r="A905">
            <v>6887740</v>
          </cell>
          <cell r="B905">
            <v>464528</v>
          </cell>
          <cell r="C905">
            <v>6903386.7513822773</v>
          </cell>
          <cell r="H905">
            <v>5513.68</v>
          </cell>
          <cell r="L905">
            <v>3.8583400000000001</v>
          </cell>
        </row>
        <row r="906">
          <cell r="A906">
            <v>6888340</v>
          </cell>
          <cell r="B906">
            <v>467327</v>
          </cell>
          <cell r="C906">
            <v>6904174.281179456</v>
          </cell>
          <cell r="H906">
            <v>5519.73</v>
          </cell>
          <cell r="L906">
            <v>3.8811800000000001</v>
          </cell>
        </row>
        <row r="907">
          <cell r="A907">
            <v>6887880</v>
          </cell>
          <cell r="B907">
            <v>464343</v>
          </cell>
          <cell r="C907">
            <v>6903513.9890974425</v>
          </cell>
          <cell r="H907">
            <v>5525.82</v>
          </cell>
          <cell r="L907">
            <v>3.8567300000000002</v>
          </cell>
        </row>
        <row r="908">
          <cell r="A908">
            <v>6893690</v>
          </cell>
          <cell r="B908">
            <v>465011</v>
          </cell>
          <cell r="C908">
            <v>6909355.7988080746</v>
          </cell>
          <cell r="H908">
            <v>5531.98</v>
          </cell>
          <cell r="L908">
            <v>3.8590200000000001</v>
          </cell>
        </row>
        <row r="909">
          <cell r="A909">
            <v>6893460</v>
          </cell>
          <cell r="B909">
            <v>470726</v>
          </cell>
          <cell r="C909">
            <v>6909513.2212796854</v>
          </cell>
          <cell r="H909">
            <v>5537.96</v>
          </cell>
          <cell r="L909">
            <v>3.9064199999999998</v>
          </cell>
        </row>
        <row r="910">
          <cell r="A910">
            <v>6891130</v>
          </cell>
          <cell r="B910">
            <v>463800</v>
          </cell>
          <cell r="C910">
            <v>6906720.2107762517</v>
          </cell>
          <cell r="H910">
            <v>5544.09</v>
          </cell>
          <cell r="L910">
            <v>3.8504299999999998</v>
          </cell>
        </row>
        <row r="911">
          <cell r="A911">
            <v>6896480</v>
          </cell>
          <cell r="B911">
            <v>467405</v>
          </cell>
          <cell r="C911">
            <v>6912300.9245383013</v>
          </cell>
          <cell r="H911">
            <v>5550.07</v>
          </cell>
          <cell r="L911">
            <v>3.8772600000000002</v>
          </cell>
        </row>
        <row r="912">
          <cell r="A912">
            <v>6890140</v>
          </cell>
          <cell r="B912">
            <v>466068</v>
          </cell>
          <cell r="C912">
            <v>6905885.0911745531</v>
          </cell>
          <cell r="H912">
            <v>5556.15</v>
          </cell>
          <cell r="L912">
            <v>3.8697499999999998</v>
          </cell>
        </row>
        <row r="913">
          <cell r="A913">
            <v>6894730</v>
          </cell>
          <cell r="B913">
            <v>470307</v>
          </cell>
          <cell r="C913">
            <v>6910751.8516707197</v>
          </cell>
          <cell r="H913">
            <v>5562.21</v>
          </cell>
          <cell r="L913">
            <v>3.90225</v>
          </cell>
        </row>
        <row r="914">
          <cell r="A914">
            <v>6828690</v>
          </cell>
          <cell r="B914">
            <v>498870</v>
          </cell>
          <cell r="C914">
            <v>6846888.2349633146</v>
          </cell>
          <cell r="H914">
            <v>5568.29</v>
          </cell>
          <cell r="L914">
            <v>4.1783200000000003</v>
          </cell>
        </row>
        <row r="915">
          <cell r="A915">
            <v>6895510</v>
          </cell>
          <cell r="B915">
            <v>460641</v>
          </cell>
          <cell r="C915">
            <v>6910879.0461929599</v>
          </cell>
          <cell r="H915">
            <v>5574.31</v>
          </cell>
          <cell r="L915">
            <v>3.82186</v>
          </cell>
        </row>
        <row r="916">
          <cell r="A916">
            <v>6902530</v>
          </cell>
          <cell r="B916">
            <v>462561</v>
          </cell>
          <cell r="C916">
            <v>6918011.5550203864</v>
          </cell>
          <cell r="H916">
            <v>5580.43</v>
          </cell>
          <cell r="L916">
            <v>3.83385</v>
          </cell>
        </row>
        <row r="917">
          <cell r="A917">
            <v>6895780</v>
          </cell>
          <cell r="B917">
            <v>459795</v>
          </cell>
          <cell r="C917">
            <v>6911092.0074512698</v>
          </cell>
          <cell r="H917">
            <v>5586.56</v>
          </cell>
          <cell r="L917">
            <v>3.8147000000000002</v>
          </cell>
        </row>
        <row r="918">
          <cell r="A918">
            <v>6904380</v>
          </cell>
          <cell r="B918">
            <v>458931</v>
          </cell>
          <cell r="C918">
            <v>6919615.6669756528</v>
          </cell>
          <cell r="H918">
            <v>5592.52</v>
          </cell>
          <cell r="L918">
            <v>3.8028300000000002</v>
          </cell>
        </row>
        <row r="919">
          <cell r="A919">
            <v>6892910</v>
          </cell>
          <cell r="B919">
            <v>458629</v>
          </cell>
          <cell r="C919">
            <v>6908150.9060247131</v>
          </cell>
          <cell r="H919">
            <v>5598.62</v>
          </cell>
          <cell r="L919">
            <v>3.8066399999999998</v>
          </cell>
        </row>
        <row r="920">
          <cell r="A920">
            <v>6889060</v>
          </cell>
          <cell r="B920">
            <v>461086</v>
          </cell>
          <cell r="C920">
            <v>6904473.0891505042</v>
          </cell>
          <cell r="H920">
            <v>5604.85</v>
          </cell>
          <cell r="L920">
            <v>3.82911</v>
          </cell>
        </row>
        <row r="921">
          <cell r="A921">
            <v>6905140</v>
          </cell>
          <cell r="B921">
            <v>466396</v>
          </cell>
          <cell r="C921">
            <v>6920872.9929730445</v>
          </cell>
          <cell r="H921">
            <v>5610.88</v>
          </cell>
          <cell r="L921">
            <v>3.8640699999999999</v>
          </cell>
        </row>
        <row r="922">
          <cell r="A922">
            <v>6900990</v>
          </cell>
          <cell r="B922">
            <v>471093</v>
          </cell>
          <cell r="C922">
            <v>6917050.7833667602</v>
          </cell>
          <cell r="H922">
            <v>5616.98</v>
          </cell>
          <cell r="L922">
            <v>3.9052099999999998</v>
          </cell>
        </row>
        <row r="923">
          <cell r="A923">
            <v>6897970</v>
          </cell>
          <cell r="B923">
            <v>460819</v>
          </cell>
          <cell r="C923">
            <v>6913345.4158296119</v>
          </cell>
          <cell r="H923">
            <v>5622.99</v>
          </cell>
          <cell r="L923">
            <v>3.8219699999999999</v>
          </cell>
        </row>
        <row r="924">
          <cell r="A924">
            <v>6900310</v>
          </cell>
          <cell r="B924">
            <v>461635</v>
          </cell>
          <cell r="C924">
            <v>6915734.528442489</v>
          </cell>
          <cell r="H924">
            <v>5629.1</v>
          </cell>
          <cell r="L924">
            <v>3.82741</v>
          </cell>
        </row>
        <row r="925">
          <cell r="A925">
            <v>6902000</v>
          </cell>
          <cell r="B925">
            <v>464767</v>
          </cell>
          <cell r="C925">
            <v>6917630.5710021621</v>
          </cell>
          <cell r="H925">
            <v>5635.06</v>
          </cell>
          <cell r="L925">
            <v>3.8523700000000001</v>
          </cell>
        </row>
        <row r="926">
          <cell r="A926">
            <v>6900040</v>
          </cell>
          <cell r="B926">
            <v>463429</v>
          </cell>
          <cell r="C926">
            <v>6915585.2039229786</v>
          </cell>
          <cell r="H926">
            <v>5641.18</v>
          </cell>
          <cell r="L926">
            <v>3.8424</v>
          </cell>
        </row>
        <row r="927">
          <cell r="A927">
            <v>6904340</v>
          </cell>
          <cell r="B927">
            <v>471679</v>
          </cell>
          <cell r="C927">
            <v>6920432.9126576558</v>
          </cell>
          <cell r="H927">
            <v>5647.23</v>
          </cell>
          <cell r="L927">
            <v>3.9081600000000001</v>
          </cell>
        </row>
        <row r="928">
          <cell r="A928">
            <v>6897970</v>
          </cell>
          <cell r="B928">
            <v>462550</v>
          </cell>
          <cell r="C928">
            <v>6913460.9827181883</v>
          </cell>
          <cell r="H928">
            <v>5653.37</v>
          </cell>
          <cell r="L928">
            <v>3.8362799999999999</v>
          </cell>
        </row>
        <row r="929">
          <cell r="A929">
            <v>6904520</v>
          </cell>
          <cell r="B929">
            <v>466557</v>
          </cell>
          <cell r="C929">
            <v>6920265.370311521</v>
          </cell>
          <cell r="H929">
            <v>5659.52</v>
          </cell>
          <cell r="L929">
            <v>3.8657599999999999</v>
          </cell>
        </row>
        <row r="930">
          <cell r="A930">
            <v>6904560</v>
          </cell>
          <cell r="B930">
            <v>466559</v>
          </cell>
          <cell r="C930">
            <v>6920305.3799134465</v>
          </cell>
          <cell r="H930">
            <v>5665.63</v>
          </cell>
          <cell r="L930">
            <v>3.8657499999999998</v>
          </cell>
        </row>
        <row r="931">
          <cell r="A931">
            <v>6898630</v>
          </cell>
          <cell r="B931">
            <v>467639</v>
          </cell>
          <cell r="C931">
            <v>6914461.8280194318</v>
          </cell>
          <cell r="H931">
            <v>5671.59</v>
          </cell>
          <cell r="L931">
            <v>3.87799</v>
          </cell>
        </row>
        <row r="932">
          <cell r="A932">
            <v>6902840</v>
          </cell>
          <cell r="B932">
            <v>454134</v>
          </cell>
          <cell r="C932">
            <v>6917762.4698602585</v>
          </cell>
          <cell r="H932">
            <v>5677.7</v>
          </cell>
          <cell r="L932">
            <v>3.76403</v>
          </cell>
        </row>
        <row r="933">
          <cell r="A933">
            <v>6895690</v>
          </cell>
          <cell r="B933">
            <v>462700</v>
          </cell>
          <cell r="C933">
            <v>6911196.1712333215</v>
          </cell>
          <cell r="H933">
            <v>5683.82</v>
          </cell>
          <cell r="L933">
            <v>3.8387899999999999</v>
          </cell>
        </row>
        <row r="934">
          <cell r="A934">
            <v>6907070</v>
          </cell>
          <cell r="B934">
            <v>461155</v>
          </cell>
          <cell r="C934">
            <v>6922447.544290225</v>
          </cell>
          <cell r="H934">
            <v>5689.96</v>
          </cell>
          <cell r="L934">
            <v>3.8197199999999998</v>
          </cell>
        </row>
        <row r="935">
          <cell r="A935">
            <v>6902430</v>
          </cell>
          <cell r="B935">
            <v>461591</v>
          </cell>
          <cell r="C935">
            <v>6917846.9112304328</v>
          </cell>
          <cell r="H935">
            <v>5695.91</v>
          </cell>
          <cell r="L935">
            <v>3.8258800000000002</v>
          </cell>
        </row>
        <row r="936">
          <cell r="A936">
            <v>6902910</v>
          </cell>
          <cell r="B936">
            <v>462192</v>
          </cell>
          <cell r="C936">
            <v>6918366.0393996835</v>
          </cell>
          <cell r="H936">
            <v>5702.01</v>
          </cell>
          <cell r="L936">
            <v>3.8305899999999999</v>
          </cell>
        </row>
        <row r="937">
          <cell r="A937">
            <v>6901310</v>
          </cell>
          <cell r="B937">
            <v>461310</v>
          </cell>
          <cell r="C937">
            <v>6916710.6886874316</v>
          </cell>
          <cell r="H937">
            <v>5708.09</v>
          </cell>
          <cell r="L937">
            <v>3.8241800000000001</v>
          </cell>
        </row>
        <row r="938">
          <cell r="A938">
            <v>6907660</v>
          </cell>
          <cell r="B938">
            <v>460515</v>
          </cell>
          <cell r="C938">
            <v>6922993.6338401902</v>
          </cell>
          <cell r="H938">
            <v>5714.18</v>
          </cell>
          <cell r="L938">
            <v>3.8141099999999999</v>
          </cell>
        </row>
        <row r="939">
          <cell r="A939">
            <v>6910080</v>
          </cell>
          <cell r="B939">
            <v>467985</v>
          </cell>
          <cell r="C939">
            <v>6925909.0290517369</v>
          </cell>
          <cell r="H939">
            <v>5720.32</v>
          </cell>
          <cell r="L939">
            <v>3.8744399999999999</v>
          </cell>
        </row>
        <row r="940">
          <cell r="A940">
            <v>6910420</v>
          </cell>
          <cell r="B940">
            <v>452648</v>
          </cell>
          <cell r="C940">
            <v>6925228.888042232</v>
          </cell>
          <cell r="H940">
            <v>5726.46</v>
          </cell>
          <cell r="L940">
            <v>3.7476500000000001</v>
          </cell>
        </row>
        <row r="941">
          <cell r="A941">
            <v>6904510</v>
          </cell>
          <cell r="B941">
            <v>465194</v>
          </cell>
          <cell r="C941">
            <v>6920163.5834824173</v>
          </cell>
          <cell r="H941">
            <v>5732.51</v>
          </cell>
          <cell r="L941">
            <v>3.8544999999999998</v>
          </cell>
        </row>
        <row r="942">
          <cell r="A942">
            <v>6908870</v>
          </cell>
          <cell r="B942">
            <v>464063</v>
          </cell>
          <cell r="C942">
            <v>6924437.7758778017</v>
          </cell>
          <cell r="H942">
            <v>5738.44</v>
          </cell>
          <cell r="L942">
            <v>3.84273</v>
          </cell>
        </row>
        <row r="943">
          <cell r="A943">
            <v>6909870</v>
          </cell>
          <cell r="B943">
            <v>462478</v>
          </cell>
          <cell r="C943">
            <v>6925329.5670547625</v>
          </cell>
          <cell r="H943">
            <v>5744.59</v>
          </cell>
          <cell r="L943">
            <v>3.8290999999999999</v>
          </cell>
        </row>
        <row r="944">
          <cell r="A944">
            <v>6910980</v>
          </cell>
          <cell r="B944">
            <v>461155</v>
          </cell>
          <cell r="C944">
            <v>6926348.82056469</v>
          </cell>
          <cell r="H944">
            <v>5750.69</v>
          </cell>
          <cell r="L944">
            <v>3.8175599999999998</v>
          </cell>
        </row>
        <row r="945">
          <cell r="A945">
            <v>6902960</v>
          </cell>
          <cell r="B945">
            <v>458513</v>
          </cell>
          <cell r="C945">
            <v>6918171.1119683338</v>
          </cell>
          <cell r="H945">
            <v>5756.71</v>
          </cell>
          <cell r="L945">
            <v>3.80016</v>
          </cell>
        </row>
        <row r="946">
          <cell r="A946">
            <v>6907080</v>
          </cell>
          <cell r="B946">
            <v>459101</v>
          </cell>
          <cell r="C946">
            <v>6922320.9825289752</v>
          </cell>
          <cell r="H946">
            <v>5762.82</v>
          </cell>
          <cell r="L946">
            <v>3.8027500000000001</v>
          </cell>
        </row>
        <row r="947">
          <cell r="A947">
            <v>6908810</v>
          </cell>
          <cell r="B947">
            <v>464937</v>
          </cell>
          <cell r="C947">
            <v>6924436.6305370703</v>
          </cell>
          <cell r="H947">
            <v>5768.88</v>
          </cell>
          <cell r="L947">
            <v>3.84999</v>
          </cell>
        </row>
        <row r="948">
          <cell r="A948">
            <v>6904820</v>
          </cell>
          <cell r="B948">
            <v>459091</v>
          </cell>
          <cell r="C948">
            <v>6920065.3094429011</v>
          </cell>
          <cell r="H948">
            <v>5774.88</v>
          </cell>
          <cell r="L948">
            <v>3.8039100000000001</v>
          </cell>
        </row>
        <row r="949">
          <cell r="A949">
            <v>6903350</v>
          </cell>
          <cell r="B949">
            <v>461659</v>
          </cell>
          <cell r="C949">
            <v>6918769.4506198401</v>
          </cell>
          <cell r="H949">
            <v>5780.99</v>
          </cell>
          <cell r="L949">
            <v>3.8259400000000001</v>
          </cell>
        </row>
        <row r="950">
          <cell r="A950">
            <v>6904520</v>
          </cell>
          <cell r="B950">
            <v>457184</v>
          </cell>
          <cell r="C950">
            <v>6919639.7178216157</v>
          </cell>
          <cell r="H950">
            <v>5787.05</v>
          </cell>
          <cell r="L950">
            <v>3.7883200000000001</v>
          </cell>
        </row>
        <row r="951">
          <cell r="A951">
            <v>6902160</v>
          </cell>
          <cell r="B951">
            <v>468681</v>
          </cell>
          <cell r="C951">
            <v>6918054.2408363577</v>
          </cell>
          <cell r="H951">
            <v>5793.02</v>
          </cell>
          <cell r="L951">
            <v>3.88462</v>
          </cell>
        </row>
        <row r="952">
          <cell r="A952">
            <v>6910310</v>
          </cell>
          <cell r="B952">
            <v>466175</v>
          </cell>
          <cell r="C952">
            <v>6926016.503081372</v>
          </cell>
          <cell r="H952">
            <v>5799.21</v>
          </cell>
          <cell r="L952">
            <v>3.8593799999999998</v>
          </cell>
        </row>
        <row r="953">
          <cell r="A953">
            <v>6907820</v>
          </cell>
          <cell r="B953">
            <v>463406</v>
          </cell>
          <cell r="C953">
            <v>6923346.2323479066</v>
          </cell>
          <cell r="H953">
            <v>5805.27</v>
          </cell>
          <cell r="L953">
            <v>3.8378999999999999</v>
          </cell>
        </row>
        <row r="954">
          <cell r="A954">
            <v>6906500</v>
          </cell>
          <cell r="B954">
            <v>458879</v>
          </cell>
          <cell r="C954">
            <v>6921727.5800937098</v>
          </cell>
          <cell r="H954">
            <v>5811.23</v>
          </cell>
          <cell r="L954">
            <v>3.80124</v>
          </cell>
        </row>
        <row r="955">
          <cell r="A955">
            <v>6905440</v>
          </cell>
          <cell r="B955">
            <v>462234</v>
          </cell>
          <cell r="C955">
            <v>6920893.2131920075</v>
          </cell>
          <cell r="H955">
            <v>5817.33</v>
          </cell>
          <cell r="L955">
            <v>3.8295400000000002</v>
          </cell>
        </row>
        <row r="956">
          <cell r="A956">
            <v>6905380</v>
          </cell>
          <cell r="B956">
            <v>464102</v>
          </cell>
          <cell r="C956">
            <v>6920958.3351328624</v>
          </cell>
          <cell r="H956">
            <v>5823.46</v>
          </cell>
          <cell r="L956">
            <v>3.8450000000000002</v>
          </cell>
        </row>
        <row r="957">
          <cell r="A957">
            <v>6907210</v>
          </cell>
          <cell r="B957">
            <v>459250</v>
          </cell>
          <cell r="C957">
            <v>6922460.5863783704</v>
          </cell>
          <cell r="H957">
            <v>5829.49</v>
          </cell>
          <cell r="L957">
            <v>3.8039100000000001</v>
          </cell>
        </row>
        <row r="958">
          <cell r="A958">
            <v>6906970</v>
          </cell>
          <cell r="B958">
            <v>460119</v>
          </cell>
          <cell r="C958">
            <v>6922278.8334243828</v>
          </cell>
          <cell r="H958">
            <v>5835.55</v>
          </cell>
          <cell r="L958">
            <v>3.8112200000000001</v>
          </cell>
        </row>
        <row r="959">
          <cell r="A959">
            <v>6902040</v>
          </cell>
          <cell r="B959">
            <v>459584</v>
          </cell>
          <cell r="C959">
            <v>6917324.1565835336</v>
          </cell>
          <cell r="H959">
            <v>5841.63</v>
          </cell>
          <cell r="L959">
            <v>3.80951</v>
          </cell>
        </row>
        <row r="960">
          <cell r="A960">
            <v>6905710</v>
          </cell>
          <cell r="B960">
            <v>458177</v>
          </cell>
          <cell r="C960">
            <v>6920892.7709292583</v>
          </cell>
          <cell r="H960">
            <v>5847.62</v>
          </cell>
          <cell r="L960">
            <v>3.7958699999999999</v>
          </cell>
        </row>
        <row r="961">
          <cell r="A961">
            <v>6910190</v>
          </cell>
          <cell r="B961">
            <v>460667</v>
          </cell>
          <cell r="C961">
            <v>6925528.2023768192</v>
          </cell>
          <cell r="H961">
            <v>5853.71</v>
          </cell>
          <cell r="L961">
            <v>3.8139799999999999</v>
          </cell>
        </row>
        <row r="962">
          <cell r="A962">
            <v>6908630</v>
          </cell>
          <cell r="B962">
            <v>457777</v>
          </cell>
          <cell r="C962">
            <v>6923779.8496746048</v>
          </cell>
          <cell r="H962">
            <v>5859.8</v>
          </cell>
          <cell r="L962">
            <v>3.7909600000000001</v>
          </cell>
        </row>
        <row r="963">
          <cell r="A963">
            <v>6909750</v>
          </cell>
          <cell r="B963">
            <v>464992</v>
          </cell>
          <cell r="C963">
            <v>6925378.1872819262</v>
          </cell>
          <cell r="H963">
            <v>5865.88</v>
          </cell>
          <cell r="L963">
            <v>3.84992</v>
          </cell>
        </row>
        <row r="964">
          <cell r="A964">
            <v>6911510</v>
          </cell>
          <cell r="B964">
            <v>461368</v>
          </cell>
          <cell r="C964">
            <v>6926891.8602538714</v>
          </cell>
          <cell r="H964">
            <v>5871.94</v>
          </cell>
          <cell r="L964">
            <v>3.8190300000000001</v>
          </cell>
        </row>
        <row r="965">
          <cell r="A965">
            <v>6912920</v>
          </cell>
          <cell r="B965">
            <v>462446</v>
          </cell>
          <cell r="C965">
            <v>6928370.6127835875</v>
          </cell>
          <cell r="H965">
            <v>5877.96</v>
          </cell>
          <cell r="L965">
            <v>3.8271500000000001</v>
          </cell>
        </row>
        <row r="966">
          <cell r="A966">
            <v>6910230</v>
          </cell>
          <cell r="B966">
            <v>465208</v>
          </cell>
          <cell r="C966">
            <v>6925871.5585588571</v>
          </cell>
          <cell r="H966">
            <v>5884.01</v>
          </cell>
          <cell r="L966">
            <v>3.8514300000000001</v>
          </cell>
        </row>
        <row r="967">
          <cell r="A967">
            <v>6908970</v>
          </cell>
          <cell r="B967">
            <v>461420</v>
          </cell>
          <cell r="C967">
            <v>6924360.9741855972</v>
          </cell>
          <cell r="H967">
            <v>5890.15</v>
          </cell>
          <cell r="L967">
            <v>3.8208600000000001</v>
          </cell>
        </row>
        <row r="968">
          <cell r="A968">
            <v>6917570</v>
          </cell>
          <cell r="B968">
            <v>463463</v>
          </cell>
          <cell r="C968">
            <v>6933078.15288697</v>
          </cell>
          <cell r="H968">
            <v>5896.19</v>
          </cell>
          <cell r="L968">
            <v>3.83297</v>
          </cell>
        </row>
        <row r="969">
          <cell r="A969">
            <v>6914880</v>
          </cell>
          <cell r="B969">
            <v>457706</v>
          </cell>
          <cell r="C969">
            <v>6930011.5944487127</v>
          </cell>
          <cell r="H969">
            <v>5902.37</v>
          </cell>
          <cell r="L969">
            <v>3.7869700000000002</v>
          </cell>
        </row>
        <row r="970">
          <cell r="A970">
            <v>6914060</v>
          </cell>
          <cell r="B970">
            <v>456700</v>
          </cell>
          <cell r="C970">
            <v>6929126.9463748783</v>
          </cell>
          <cell r="H970">
            <v>5908.47</v>
          </cell>
          <cell r="L970">
            <v>3.7791100000000002</v>
          </cell>
        </row>
        <row r="971">
          <cell r="A971">
            <v>6909520</v>
          </cell>
          <cell r="B971">
            <v>457218</v>
          </cell>
          <cell r="C971">
            <v>6924631.0668907342</v>
          </cell>
          <cell r="H971">
            <v>5914.41</v>
          </cell>
          <cell r="L971">
            <v>3.7858700000000001</v>
          </cell>
        </row>
        <row r="972">
          <cell r="A972">
            <v>6916310</v>
          </cell>
          <cell r="B972">
            <v>461303</v>
          </cell>
          <cell r="C972">
            <v>6931676.8722089091</v>
          </cell>
          <cell r="H972">
            <v>5920.6</v>
          </cell>
          <cell r="L972">
            <v>3.8158500000000002</v>
          </cell>
        </row>
        <row r="973">
          <cell r="A973">
            <v>6913360</v>
          </cell>
          <cell r="B973">
            <v>463583</v>
          </cell>
          <cell r="C973">
            <v>6928885.6256052302</v>
          </cell>
          <cell r="H973">
            <v>5926.62</v>
          </cell>
          <cell r="L973">
            <v>3.83629</v>
          </cell>
        </row>
        <row r="974">
          <cell r="A974">
            <v>6916580</v>
          </cell>
          <cell r="B974">
            <v>460839</v>
          </cell>
          <cell r="C974">
            <v>6931915.3725287821</v>
          </cell>
          <cell r="H974">
            <v>5932.63</v>
          </cell>
          <cell r="L974">
            <v>3.8118699999999999</v>
          </cell>
        </row>
        <row r="975">
          <cell r="A975">
            <v>6913720</v>
          </cell>
          <cell r="B975">
            <v>461456</v>
          </cell>
          <cell r="C975">
            <v>6929102.8232405586</v>
          </cell>
          <cell r="H975">
            <v>5938.88</v>
          </cell>
          <cell r="L975">
            <v>3.81854</v>
          </cell>
        </row>
        <row r="976">
          <cell r="A976">
            <v>6908940</v>
          </cell>
          <cell r="B976">
            <v>461291</v>
          </cell>
          <cell r="C976">
            <v>6924322.4337606775</v>
          </cell>
          <cell r="H976">
            <v>5944.8</v>
          </cell>
          <cell r="L976">
            <v>3.8198099999999999</v>
          </cell>
        </row>
        <row r="977">
          <cell r="A977">
            <v>6914250</v>
          </cell>
          <cell r="B977">
            <v>461327</v>
          </cell>
          <cell r="C977">
            <v>6929623.1065816358</v>
          </cell>
          <cell r="H977">
            <v>5950.97</v>
          </cell>
          <cell r="L977">
            <v>3.8171900000000001</v>
          </cell>
        </row>
        <row r="978">
          <cell r="A978">
            <v>6909700</v>
          </cell>
          <cell r="B978">
            <v>458762</v>
          </cell>
          <cell r="C978">
            <v>6924912.8008613931</v>
          </cell>
          <cell r="H978">
            <v>5957.1</v>
          </cell>
          <cell r="L978">
            <v>3.7985199999999999</v>
          </cell>
        </row>
        <row r="979">
          <cell r="A979">
            <v>6919070</v>
          </cell>
          <cell r="B979">
            <v>460500</v>
          </cell>
          <cell r="C979">
            <v>6934377.4465717115</v>
          </cell>
          <cell r="H979">
            <v>5963.07</v>
          </cell>
          <cell r="L979">
            <v>3.8077200000000002</v>
          </cell>
        </row>
        <row r="980">
          <cell r="A980">
            <v>6913910</v>
          </cell>
          <cell r="B980">
            <v>464489</v>
          </cell>
          <cell r="C980">
            <v>6929494.9820614113</v>
          </cell>
          <cell r="H980">
            <v>5969.21</v>
          </cell>
          <cell r="L980">
            <v>3.8434499999999998</v>
          </cell>
        </row>
        <row r="981">
          <cell r="A981">
            <v>6915470</v>
          </cell>
          <cell r="B981">
            <v>461554</v>
          </cell>
          <cell r="C981">
            <v>6930855.505878849</v>
          </cell>
          <cell r="H981">
            <v>5975.24</v>
          </cell>
          <cell r="L981">
            <v>3.81839</v>
          </cell>
        </row>
        <row r="982">
          <cell r="A982">
            <v>6913290</v>
          </cell>
          <cell r="B982">
            <v>457804</v>
          </cell>
          <cell r="C982">
            <v>6928431.484971825</v>
          </cell>
          <cell r="H982">
            <v>5981.4</v>
          </cell>
          <cell r="L982">
            <v>3.78864</v>
          </cell>
        </row>
        <row r="983">
          <cell r="A983">
            <v>6918170</v>
          </cell>
          <cell r="B983">
            <v>462797</v>
          </cell>
          <cell r="C983">
            <v>6933632.3467132607</v>
          </cell>
          <cell r="H983">
            <v>5987.5</v>
          </cell>
          <cell r="L983">
            <v>3.8271500000000001</v>
          </cell>
        </row>
        <row r="984">
          <cell r="A984">
            <v>6905830</v>
          </cell>
          <cell r="B984">
            <v>457523</v>
          </cell>
          <cell r="C984">
            <v>6920969.2276946772</v>
          </cell>
          <cell r="H984">
            <v>5993.58</v>
          </cell>
          <cell r="L984">
            <v>3.7904</v>
          </cell>
        </row>
        <row r="985">
          <cell r="A985">
            <v>6910170</v>
          </cell>
          <cell r="B985">
            <v>458164</v>
          </cell>
          <cell r="C985">
            <v>6925342.1339080278</v>
          </cell>
          <cell r="H985">
            <v>5999.52</v>
          </cell>
          <cell r="L985">
            <v>3.79332</v>
          </cell>
        </row>
        <row r="986">
          <cell r="A986">
            <v>6911290</v>
          </cell>
          <cell r="B986">
            <v>456076</v>
          </cell>
          <cell r="C986">
            <v>6926321.9382224837</v>
          </cell>
          <cell r="H986">
            <v>6005.69</v>
          </cell>
          <cell r="L986">
            <v>3.7754799999999999</v>
          </cell>
        </row>
        <row r="987">
          <cell r="A987">
            <v>6912720</v>
          </cell>
          <cell r="B987">
            <v>458789</v>
          </cell>
          <cell r="C987">
            <v>6927927.8916733377</v>
          </cell>
          <cell r="H987">
            <v>6011.77</v>
          </cell>
          <cell r="L987">
            <v>3.7970799999999998</v>
          </cell>
        </row>
        <row r="988">
          <cell r="A988">
            <v>6913600</v>
          </cell>
          <cell r="B988">
            <v>456436</v>
          </cell>
          <cell r="C988">
            <v>6928650.6113903886</v>
          </cell>
          <cell r="H988">
            <v>6017.75</v>
          </cell>
          <cell r="L988">
            <v>3.77719</v>
          </cell>
        </row>
        <row r="989">
          <cell r="A989">
            <v>6906200</v>
          </cell>
          <cell r="B989">
            <v>460413</v>
          </cell>
          <cell r="C989">
            <v>6921530.1513215667</v>
          </cell>
          <cell r="H989">
            <v>6023.94</v>
          </cell>
          <cell r="L989">
            <v>3.8140800000000001</v>
          </cell>
        </row>
        <row r="990">
          <cell r="A990">
            <v>6907560</v>
          </cell>
          <cell r="B990">
            <v>460176</v>
          </cell>
          <cell r="C990">
            <v>6922871.348506297</v>
          </cell>
          <cell r="H990">
            <v>6029.96</v>
          </cell>
          <cell r="L990">
            <v>3.8113700000000001</v>
          </cell>
        </row>
        <row r="991">
          <cell r="A991">
            <v>6914440</v>
          </cell>
          <cell r="B991">
            <v>460776</v>
          </cell>
          <cell r="C991">
            <v>6929775.9468067922</v>
          </cell>
          <cell r="H991">
            <v>6036.05</v>
          </cell>
          <cell r="L991">
            <v>3.8125300000000002</v>
          </cell>
        </row>
        <row r="992">
          <cell r="A992">
            <v>6916640</v>
          </cell>
          <cell r="B992">
            <v>457654</v>
          </cell>
          <cell r="C992">
            <v>6931764.3167223865</v>
          </cell>
          <cell r="H992">
            <v>6041.99</v>
          </cell>
          <cell r="L992">
            <v>3.7855799999999999</v>
          </cell>
        </row>
        <row r="993">
          <cell r="A993">
            <v>6917060</v>
          </cell>
          <cell r="B993">
            <v>453870</v>
          </cell>
          <cell r="C993">
            <v>6931934.5938770715</v>
          </cell>
          <cell r="H993">
            <v>6048.04</v>
          </cell>
          <cell r="L993">
            <v>3.75414</v>
          </cell>
        </row>
        <row r="994">
          <cell r="A994">
            <v>6916550</v>
          </cell>
          <cell r="B994">
            <v>459169</v>
          </cell>
          <cell r="C994">
            <v>6931774.6693909802</v>
          </cell>
          <cell r="H994">
            <v>6054.27</v>
          </cell>
          <cell r="L994">
            <v>3.7981199999999999</v>
          </cell>
        </row>
        <row r="995">
          <cell r="A995">
            <v>6914090</v>
          </cell>
          <cell r="B995">
            <v>456025</v>
          </cell>
          <cell r="C995">
            <v>6929112.4700691858</v>
          </cell>
          <cell r="H995">
            <v>6060.22</v>
          </cell>
          <cell r="L995">
            <v>3.7735300000000001</v>
          </cell>
        </row>
        <row r="996">
          <cell r="A996">
            <v>6917600</v>
          </cell>
          <cell r="B996">
            <v>457117</v>
          </cell>
          <cell r="C996">
            <v>6932686.8115262007</v>
          </cell>
          <cell r="H996">
            <v>6066.32</v>
          </cell>
          <cell r="L996">
            <v>3.7806299999999999</v>
          </cell>
        </row>
        <row r="997">
          <cell r="A997">
            <v>6920350</v>
          </cell>
          <cell r="B997">
            <v>462608</v>
          </cell>
          <cell r="C997">
            <v>6935794.8768794239</v>
          </cell>
          <cell r="H997">
            <v>6072.38</v>
          </cell>
          <cell r="L997">
            <v>3.8243900000000002</v>
          </cell>
        </row>
        <row r="998">
          <cell r="A998">
            <v>6917270</v>
          </cell>
          <cell r="B998">
            <v>457254</v>
          </cell>
          <cell r="C998">
            <v>6932366.4874207927</v>
          </cell>
          <cell r="H998">
            <v>6078.38</v>
          </cell>
          <cell r="L998">
            <v>3.78193</v>
          </cell>
        </row>
        <row r="999">
          <cell r="A999">
            <v>6919840</v>
          </cell>
          <cell r="B999">
            <v>459597</v>
          </cell>
          <cell r="C999">
            <v>6935085.8158807103</v>
          </cell>
          <cell r="H999">
            <v>6084.57</v>
          </cell>
          <cell r="L999">
            <v>3.7998500000000002</v>
          </cell>
        </row>
        <row r="1000">
          <cell r="A1000">
            <v>6925670</v>
          </cell>
          <cell r="B1000">
            <v>458543</v>
          </cell>
          <cell r="C1000">
            <v>6940833.2253647884</v>
          </cell>
          <cell r="H1000">
            <v>6090.6</v>
          </cell>
          <cell r="L1000">
            <v>3.7879700000000001</v>
          </cell>
        </row>
        <row r="1001">
          <cell r="A1001">
            <v>6914650</v>
          </cell>
          <cell r="B1001">
            <v>455302</v>
          </cell>
          <cell r="C1001">
            <v>6929623.7123242514</v>
          </cell>
          <cell r="H1001">
            <v>6096.6</v>
          </cell>
          <cell r="L1001">
            <v>3.7672599999999998</v>
          </cell>
        </row>
        <row r="1002">
          <cell r="A1002">
            <v>6914600</v>
          </cell>
          <cell r="B1002">
            <v>457507</v>
          </cell>
          <cell r="C1002">
            <v>6929719.0556848468</v>
          </cell>
          <cell r="H1002">
            <v>6102.78</v>
          </cell>
          <cell r="L1002">
            <v>3.7854800000000002</v>
          </cell>
        </row>
        <row r="1003">
          <cell r="A1003">
            <v>6915800</v>
          </cell>
          <cell r="B1003">
            <v>459416</v>
          </cell>
          <cell r="C1003">
            <v>6931042.7003078461</v>
          </cell>
          <cell r="H1003">
            <v>6108.78</v>
          </cell>
          <cell r="L1003">
            <v>3.80057</v>
          </cell>
        </row>
        <row r="1004">
          <cell r="A1004">
            <v>6913270</v>
          </cell>
          <cell r="B1004">
            <v>453922</v>
          </cell>
          <cell r="C1004">
            <v>6928156.1271863012</v>
          </cell>
          <cell r="H1004">
            <v>6114.78</v>
          </cell>
          <cell r="L1004">
            <v>3.7566199999999998</v>
          </cell>
        </row>
        <row r="1005">
          <cell r="A1005">
            <v>6920860</v>
          </cell>
          <cell r="B1005">
            <v>454668</v>
          </cell>
          <cell r="C1005">
            <v>6935778.6892847903</v>
          </cell>
          <cell r="H1005">
            <v>6120.89</v>
          </cell>
          <cell r="L1005">
            <v>3.7586599999999999</v>
          </cell>
        </row>
        <row r="1006">
          <cell r="A1006">
            <v>6918100</v>
          </cell>
          <cell r="B1006">
            <v>457775</v>
          </cell>
          <cell r="C1006">
            <v>6933229.1106311483</v>
          </cell>
          <cell r="H1006">
            <v>6126.88</v>
          </cell>
          <cell r="L1006">
            <v>3.7857799999999999</v>
          </cell>
        </row>
        <row r="1007">
          <cell r="A1007">
            <v>6917960</v>
          </cell>
          <cell r="B1007">
            <v>457892</v>
          </cell>
          <cell r="C1007">
            <v>6933097.1329004187</v>
          </cell>
          <cell r="H1007">
            <v>6133.05</v>
          </cell>
          <cell r="L1007">
            <v>3.7868200000000001</v>
          </cell>
        </row>
        <row r="1008">
          <cell r="A1008">
            <v>6923490</v>
          </cell>
          <cell r="B1008">
            <v>458463</v>
          </cell>
          <cell r="C1008">
            <v>6938652.7824907415</v>
          </cell>
          <cell r="H1008">
            <v>6139.05</v>
          </cell>
          <cell r="L1008">
            <v>3.78851</v>
          </cell>
        </row>
        <row r="1009">
          <cell r="A1009">
            <v>6922350</v>
          </cell>
          <cell r="B1009">
            <v>460398</v>
          </cell>
          <cell r="C1009">
            <v>6937643.4351472529</v>
          </cell>
          <cell r="H1009">
            <v>6145.21</v>
          </cell>
          <cell r="L1009">
            <v>3.8050799999999998</v>
          </cell>
        </row>
        <row r="1010">
          <cell r="A1010">
            <v>6918730</v>
          </cell>
          <cell r="B1010">
            <v>453428</v>
          </cell>
          <cell r="C1010">
            <v>6933572.077928436</v>
          </cell>
          <cell r="H1010">
            <v>6151.25</v>
          </cell>
          <cell r="L1010">
            <v>3.74959</v>
          </cell>
        </row>
        <row r="1011">
          <cell r="A1011">
            <v>6921530</v>
          </cell>
          <cell r="B1011">
            <v>463044</v>
          </cell>
          <cell r="C1011">
            <v>6937001.3143413905</v>
          </cell>
          <cell r="H1011">
            <v>6157.36</v>
          </cell>
          <cell r="L1011">
            <v>3.8273299999999999</v>
          </cell>
        </row>
        <row r="1012">
          <cell r="A1012">
            <v>6924450</v>
          </cell>
          <cell r="B1012">
            <v>457647</v>
          </cell>
          <cell r="C1012">
            <v>6939556.873603439</v>
          </cell>
          <cell r="H1012">
            <v>6163.31</v>
          </cell>
          <cell r="L1012">
            <v>3.7812700000000001</v>
          </cell>
        </row>
        <row r="1013">
          <cell r="A1013">
            <v>6918840</v>
          </cell>
          <cell r="B1013">
            <v>453891</v>
          </cell>
          <cell r="C1013">
            <v>6933712.1492096484</v>
          </cell>
          <cell r="H1013">
            <v>6169.38</v>
          </cell>
          <cell r="L1013">
            <v>3.7533500000000002</v>
          </cell>
        </row>
        <row r="1014">
          <cell r="A1014">
            <v>6913340</v>
          </cell>
          <cell r="B1014">
            <v>450240</v>
          </cell>
          <cell r="C1014">
            <v>6927985.7408217629</v>
          </cell>
          <cell r="H1014">
            <v>6175.53</v>
          </cell>
          <cell r="L1014">
            <v>3.7262</v>
          </cell>
        </row>
        <row r="1015">
          <cell r="A1015">
            <v>6922070</v>
          </cell>
          <cell r="B1015">
            <v>449077</v>
          </cell>
          <cell r="C1015">
            <v>6936621.9363599997</v>
          </cell>
          <cell r="H1015">
            <v>6181.5</v>
          </cell>
          <cell r="L1015">
            <v>3.7119300000000002</v>
          </cell>
        </row>
        <row r="1016">
          <cell r="A1016">
            <v>6919320</v>
          </cell>
          <cell r="B1016">
            <v>449678</v>
          </cell>
          <cell r="C1016">
            <v>6933916.6827045912</v>
          </cell>
          <cell r="H1016">
            <v>6187.69</v>
          </cell>
          <cell r="L1016">
            <v>3.7183600000000001</v>
          </cell>
        </row>
        <row r="1017">
          <cell r="A1017">
            <v>6915250</v>
          </cell>
          <cell r="B1017">
            <v>449151</v>
          </cell>
          <cell r="C1017">
            <v>6929820.9663899764</v>
          </cell>
          <cell r="H1017">
            <v>6193.69</v>
          </cell>
          <cell r="L1017">
            <v>3.71618</v>
          </cell>
        </row>
        <row r="1018">
          <cell r="A1018">
            <v>6913090</v>
          </cell>
          <cell r="B1018">
            <v>455990</v>
          </cell>
          <cell r="C1018">
            <v>6928112.2912244713</v>
          </cell>
          <cell r="H1018">
            <v>6199.8</v>
          </cell>
          <cell r="L1018">
            <v>3.7737799999999999</v>
          </cell>
        </row>
        <row r="1019">
          <cell r="A1019">
            <v>6917240</v>
          </cell>
          <cell r="B1019">
            <v>451476</v>
          </cell>
          <cell r="C1019">
            <v>6931957.8948343396</v>
          </cell>
          <cell r="H1019">
            <v>6205.92</v>
          </cell>
          <cell r="L1019">
            <v>3.7343000000000002</v>
          </cell>
        </row>
        <row r="1020">
          <cell r="A1020">
            <v>6916030</v>
          </cell>
          <cell r="B1020">
            <v>455839</v>
          </cell>
          <cell r="C1020">
            <v>6931036.0275379904</v>
          </cell>
          <cell r="H1020">
            <v>6211.88</v>
          </cell>
          <cell r="L1020">
            <v>3.77094</v>
          </cell>
        </row>
        <row r="1021">
          <cell r="A1021">
            <v>6915030</v>
          </cell>
          <cell r="B1021">
            <v>453866</v>
          </cell>
          <cell r="C1021">
            <v>6929908.6421298804</v>
          </cell>
          <cell r="H1021">
            <v>6218</v>
          </cell>
          <cell r="L1021">
            <v>3.7551999999999999</v>
          </cell>
        </row>
        <row r="1022">
          <cell r="A1022">
            <v>6916140</v>
          </cell>
          <cell r="B1022">
            <v>455857</v>
          </cell>
          <cell r="C1022">
            <v>6931146.9040799625</v>
          </cell>
          <cell r="H1022">
            <v>6224.13</v>
          </cell>
          <cell r="L1022">
            <v>3.77102</v>
          </cell>
        </row>
        <row r="1023">
          <cell r="A1023">
            <v>6919140</v>
          </cell>
          <cell r="B1023">
            <v>450529</v>
          </cell>
          <cell r="C1023">
            <v>6933792.1962998975</v>
          </cell>
          <cell r="H1023">
            <v>6230.16</v>
          </cell>
          <cell r="L1023">
            <v>3.72546</v>
          </cell>
        </row>
        <row r="1024">
          <cell r="A1024">
            <v>6923790</v>
          </cell>
          <cell r="B1024">
            <v>450769</v>
          </cell>
          <cell r="C1024">
            <v>6938448.0221394571</v>
          </cell>
          <cell r="H1024">
            <v>6236.31</v>
          </cell>
          <cell r="L1024">
            <v>3.7249500000000002</v>
          </cell>
        </row>
        <row r="1025">
          <cell r="A1025">
            <v>6927980</v>
          </cell>
          <cell r="B1025">
            <v>458143</v>
          </cell>
          <cell r="C1025">
            <v>6943111.7991339564</v>
          </cell>
          <cell r="H1025">
            <v>6242.3</v>
          </cell>
          <cell r="L1025">
            <v>3.78342</v>
          </cell>
        </row>
        <row r="1026">
          <cell r="A1026">
            <v>6922300</v>
          </cell>
          <cell r="B1026">
            <v>449096</v>
          </cell>
          <cell r="C1026">
            <v>6936852.6555177402</v>
          </cell>
          <cell r="H1026">
            <v>6248.52</v>
          </cell>
          <cell r="L1026">
            <v>3.7119599999999999</v>
          </cell>
        </row>
        <row r="1027">
          <cell r="A1027">
            <v>6925420</v>
          </cell>
          <cell r="B1027">
            <v>447933</v>
          </cell>
          <cell r="C1027">
            <v>6939890.94445848</v>
          </cell>
          <cell r="H1027">
            <v>6254.58</v>
          </cell>
          <cell r="L1027">
            <v>3.7007099999999999</v>
          </cell>
        </row>
        <row r="1028">
          <cell r="A1028">
            <v>6933840</v>
          </cell>
          <cell r="B1028">
            <v>449994</v>
          </cell>
          <cell r="C1028">
            <v>6948426.5948899081</v>
          </cell>
          <cell r="H1028">
            <v>6260.56</v>
          </cell>
          <cell r="L1028">
            <v>3.71319</v>
          </cell>
        </row>
        <row r="1029">
          <cell r="A1029">
            <v>6925130</v>
          </cell>
          <cell r="B1029">
            <v>451758</v>
          </cell>
          <cell r="C1029">
            <v>6939849.4287844459</v>
          </cell>
          <cell r="H1029">
            <v>6266.63</v>
          </cell>
          <cell r="L1029">
            <v>3.73237</v>
          </cell>
        </row>
        <row r="1030">
          <cell r="A1030">
            <v>6925260</v>
          </cell>
          <cell r="B1030">
            <v>450008</v>
          </cell>
          <cell r="C1030">
            <v>6939865.513998244</v>
          </cell>
          <cell r="H1030">
            <v>6272.72</v>
          </cell>
          <cell r="L1030">
            <v>3.7178900000000001</v>
          </cell>
        </row>
        <row r="1031">
          <cell r="A1031">
            <v>6926400</v>
          </cell>
          <cell r="B1031">
            <v>452309</v>
          </cell>
          <cell r="C1031">
            <v>6941152.7282259418</v>
          </cell>
          <cell r="H1031">
            <v>6278.89</v>
          </cell>
          <cell r="L1031">
            <v>3.73624</v>
          </cell>
        </row>
        <row r="1032">
          <cell r="A1032">
            <v>6918670</v>
          </cell>
          <cell r="B1032">
            <v>451068</v>
          </cell>
          <cell r="C1032">
            <v>6933358.2573618703</v>
          </cell>
          <cell r="H1032">
            <v>6284.96</v>
          </cell>
          <cell r="L1032">
            <v>3.7301600000000001</v>
          </cell>
        </row>
        <row r="1033">
          <cell r="A1033">
            <v>6920740</v>
          </cell>
          <cell r="B1033">
            <v>454155</v>
          </cell>
          <cell r="C1033">
            <v>6935625.3669707105</v>
          </cell>
          <cell r="H1033">
            <v>6290.96</v>
          </cell>
          <cell r="L1033">
            <v>3.7545000000000002</v>
          </cell>
        </row>
        <row r="1034">
          <cell r="A1034">
            <v>6925300</v>
          </cell>
          <cell r="B1034">
            <v>453452</v>
          </cell>
          <cell r="C1034">
            <v>6940129.5904936148</v>
          </cell>
          <cell r="H1034">
            <v>6297.05</v>
          </cell>
          <cell r="L1034">
            <v>3.7462399999999998</v>
          </cell>
        </row>
        <row r="1035">
          <cell r="A1035">
            <v>6924120</v>
          </cell>
          <cell r="B1035">
            <v>459993</v>
          </cell>
          <cell r="C1035">
            <v>6939382.6470978046</v>
          </cell>
          <cell r="H1035">
            <v>6303.22</v>
          </cell>
          <cell r="L1035">
            <v>3.80077</v>
          </cell>
        </row>
        <row r="1036">
          <cell r="A1036">
            <v>6923440</v>
          </cell>
          <cell r="B1036">
            <v>447417</v>
          </cell>
          <cell r="C1036">
            <v>6937881.7556528905</v>
          </cell>
          <cell r="H1036">
            <v>6309.33</v>
          </cell>
          <cell r="L1036">
            <v>3.6975099999999999</v>
          </cell>
        </row>
        <row r="1037">
          <cell r="A1037">
            <v>6928260</v>
          </cell>
          <cell r="B1037">
            <v>455887</v>
          </cell>
          <cell r="C1037">
            <v>6943242.7645531967</v>
          </cell>
          <cell r="H1037">
            <v>6315.28</v>
          </cell>
          <cell r="L1037">
            <v>3.7646999999999999</v>
          </cell>
        </row>
        <row r="1038">
          <cell r="A1038">
            <v>6927310</v>
          </cell>
          <cell r="B1038">
            <v>456724</v>
          </cell>
          <cell r="C1038">
            <v>6942349.8475459646</v>
          </cell>
          <cell r="H1038">
            <v>6321.41</v>
          </cell>
          <cell r="L1038">
            <v>3.7721100000000001</v>
          </cell>
        </row>
        <row r="1039">
          <cell r="A1039">
            <v>6927200</v>
          </cell>
          <cell r="B1039">
            <v>456140</v>
          </cell>
          <cell r="C1039">
            <v>6942201.60746348</v>
          </cell>
          <cell r="H1039">
            <v>6327.49</v>
          </cell>
          <cell r="L1039">
            <v>3.76735</v>
          </cell>
        </row>
        <row r="1040">
          <cell r="A1040">
            <v>6924360</v>
          </cell>
          <cell r="B1040">
            <v>450761</v>
          </cell>
          <cell r="C1040">
            <v>6939016.2328203656</v>
          </cell>
          <cell r="H1040">
            <v>6333.56</v>
          </cell>
          <cell r="L1040">
            <v>3.7245699999999999</v>
          </cell>
        </row>
        <row r="1041">
          <cell r="A1041">
            <v>6927130</v>
          </cell>
          <cell r="B1041">
            <v>458859</v>
          </cell>
          <cell r="C1041">
            <v>6942311.0260184575</v>
          </cell>
          <cell r="H1041">
            <v>6339.55</v>
          </cell>
          <cell r="L1041">
            <v>3.78979</v>
          </cell>
        </row>
        <row r="1042">
          <cell r="A1042">
            <v>6922030</v>
          </cell>
          <cell r="B1042">
            <v>446669</v>
          </cell>
          <cell r="C1042">
            <v>6936426.5200315556</v>
          </cell>
          <cell r="H1042">
            <v>6345.75</v>
          </cell>
          <cell r="L1042">
            <v>3.6920999999999999</v>
          </cell>
        </row>
        <row r="1043">
          <cell r="A1043">
            <v>6926650</v>
          </cell>
          <cell r="B1043">
            <v>455526</v>
          </cell>
          <cell r="C1043">
            <v>6941612.5461357674</v>
          </cell>
          <cell r="H1043">
            <v>6351.71</v>
          </cell>
          <cell r="L1043">
            <v>3.7625999999999999</v>
          </cell>
        </row>
        <row r="1044">
          <cell r="A1044">
            <v>6921150</v>
          </cell>
          <cell r="B1044">
            <v>448412</v>
          </cell>
          <cell r="C1044">
            <v>6935660.8407382853</v>
          </cell>
          <cell r="H1044">
            <v>6357.77</v>
          </cell>
          <cell r="L1044">
            <v>3.7069399999999999</v>
          </cell>
        </row>
        <row r="1045">
          <cell r="A1045">
            <v>6927380</v>
          </cell>
          <cell r="B1045">
            <v>456513</v>
          </cell>
          <cell r="C1045">
            <v>6942405.7829398587</v>
          </cell>
          <cell r="H1045">
            <v>6363.85</v>
          </cell>
          <cell r="L1045">
            <v>3.77033</v>
          </cell>
        </row>
        <row r="1046">
          <cell r="A1046">
            <v>6915230</v>
          </cell>
          <cell r="B1046">
            <v>450358</v>
          </cell>
          <cell r="C1046">
            <v>6929879.4296627194</v>
          </cell>
          <cell r="H1046">
            <v>6369.96</v>
          </cell>
          <cell r="L1046">
            <v>3.7261600000000001</v>
          </cell>
        </row>
        <row r="1047">
          <cell r="A1047">
            <v>6925050</v>
          </cell>
          <cell r="B1047">
            <v>450164</v>
          </cell>
          <cell r="C1047">
            <v>6939666.091826098</v>
          </cell>
          <cell r="H1047">
            <v>6375.94</v>
          </cell>
          <cell r="L1047">
            <v>3.71929</v>
          </cell>
        </row>
        <row r="1048">
          <cell r="A1048">
            <v>6927090</v>
          </cell>
          <cell r="B1048">
            <v>459324</v>
          </cell>
          <cell r="C1048">
            <v>6942301.7743983548</v>
          </cell>
          <cell r="H1048">
            <v>6382.08</v>
          </cell>
          <cell r="L1048">
            <v>3.7936299999999998</v>
          </cell>
        </row>
        <row r="1049">
          <cell r="A1049">
            <v>6925000</v>
          </cell>
          <cell r="B1049">
            <v>455496</v>
          </cell>
          <cell r="C1049">
            <v>6939964.0803987943</v>
          </cell>
          <cell r="H1049">
            <v>6388.17</v>
          </cell>
          <cell r="L1049">
            <v>3.7632400000000001</v>
          </cell>
        </row>
        <row r="1050">
          <cell r="A1050">
            <v>6926040</v>
          </cell>
          <cell r="B1050">
            <v>454788</v>
          </cell>
          <cell r="C1050">
            <v>6940955.4539400563</v>
          </cell>
          <cell r="H1050">
            <v>6394.22</v>
          </cell>
          <cell r="L1050">
            <v>3.75685</v>
          </cell>
        </row>
        <row r="1051">
          <cell r="A1051">
            <v>6929190</v>
          </cell>
          <cell r="B1051">
            <v>459176</v>
          </cell>
          <cell r="C1051">
            <v>6944387.5054917075</v>
          </cell>
          <cell r="H1051">
            <v>6400.17</v>
          </cell>
          <cell r="L1051">
            <v>3.79128</v>
          </cell>
        </row>
        <row r="1052">
          <cell r="A1052">
            <v>6925250</v>
          </cell>
          <cell r="B1052">
            <v>454376</v>
          </cell>
          <cell r="C1052">
            <v>6940140.1394289918</v>
          </cell>
          <cell r="H1052">
            <v>6406.36</v>
          </cell>
          <cell r="L1052">
            <v>3.7538800000000001</v>
          </cell>
        </row>
        <row r="1053">
          <cell r="A1053">
            <v>6931890</v>
          </cell>
          <cell r="B1053">
            <v>450908</v>
          </cell>
          <cell r="C1053">
            <v>6946539.9226521309</v>
          </cell>
          <cell r="H1053">
            <v>6412.33</v>
          </cell>
          <cell r="L1053">
            <v>3.7217500000000001</v>
          </cell>
        </row>
        <row r="1054">
          <cell r="A1054">
            <v>6925210</v>
          </cell>
          <cell r="B1054">
            <v>450795</v>
          </cell>
          <cell r="C1054">
            <v>6939866.6915486921</v>
          </cell>
          <cell r="H1054">
            <v>6418.41</v>
          </cell>
          <cell r="L1054">
            <v>3.7244000000000002</v>
          </cell>
        </row>
        <row r="1055">
          <cell r="A1055">
            <v>6933160</v>
          </cell>
          <cell r="B1055">
            <v>453730</v>
          </cell>
          <cell r="C1055">
            <v>6947990.9423223315</v>
          </cell>
          <cell r="H1055">
            <v>6424.52</v>
          </cell>
          <cell r="L1055">
            <v>3.7442899999999999</v>
          </cell>
        </row>
        <row r="1056">
          <cell r="A1056">
            <v>6926570</v>
          </cell>
          <cell r="B1056">
            <v>452413</v>
          </cell>
          <cell r="C1056">
            <v>6941329.0243948307</v>
          </cell>
          <cell r="H1056">
            <v>6430.5</v>
          </cell>
          <cell r="L1056">
            <v>3.73699</v>
          </cell>
        </row>
        <row r="1057">
          <cell r="A1057">
            <v>6927650</v>
          </cell>
          <cell r="B1057">
            <v>447814</v>
          </cell>
          <cell r="C1057">
            <v>6942108.6033612303</v>
          </cell>
          <cell r="H1057">
            <v>6436.69</v>
          </cell>
          <cell r="L1057">
            <v>3.6985399999999999</v>
          </cell>
        </row>
        <row r="1058">
          <cell r="A1058">
            <v>6923130</v>
          </cell>
          <cell r="B1058">
            <v>448289</v>
          </cell>
          <cell r="C1058">
            <v>6937628.6791412691</v>
          </cell>
          <cell r="H1058">
            <v>6442.69</v>
          </cell>
          <cell r="L1058">
            <v>3.70486</v>
          </cell>
        </row>
        <row r="1059">
          <cell r="A1059">
            <v>6933050</v>
          </cell>
          <cell r="B1059">
            <v>448458</v>
          </cell>
          <cell r="C1059">
            <v>6947538.9268720755</v>
          </cell>
          <cell r="H1059">
            <v>6448.77</v>
          </cell>
          <cell r="L1059">
            <v>3.7009699999999999</v>
          </cell>
        </row>
        <row r="1060">
          <cell r="A1060">
            <v>6928660</v>
          </cell>
          <cell r="B1060">
            <v>449142</v>
          </cell>
          <cell r="C1060">
            <v>6943202.2928246083</v>
          </cell>
          <cell r="H1060">
            <v>6454.85</v>
          </cell>
          <cell r="L1060">
            <v>3.7089400000000001</v>
          </cell>
        </row>
        <row r="1061">
          <cell r="A1061">
            <v>6921730</v>
          </cell>
          <cell r="B1061">
            <v>447374</v>
          </cell>
          <cell r="C1061">
            <v>6936172.5700838687</v>
          </cell>
          <cell r="H1061">
            <v>6460.81</v>
          </cell>
          <cell r="L1061">
            <v>3.69807</v>
          </cell>
        </row>
        <row r="1062">
          <cell r="A1062">
            <v>6935880</v>
          </cell>
          <cell r="B1062">
            <v>450545</v>
          </cell>
          <cell r="C1062">
            <v>6950497.9812104311</v>
          </cell>
          <cell r="H1062">
            <v>6466.97</v>
          </cell>
          <cell r="L1062">
            <v>3.7166299999999999</v>
          </cell>
        </row>
        <row r="1063">
          <cell r="A1063">
            <v>6925630</v>
          </cell>
          <cell r="B1063">
            <v>449274</v>
          </cell>
          <cell r="C1063">
            <v>6940187.1415297706</v>
          </cell>
          <cell r="H1063">
            <v>6472.95</v>
          </cell>
          <cell r="L1063">
            <v>3.7116400000000001</v>
          </cell>
        </row>
        <row r="1064">
          <cell r="A1064">
            <v>6921550</v>
          </cell>
          <cell r="B1064">
            <v>445906</v>
          </cell>
          <cell r="C1064">
            <v>6935898.4569446864</v>
          </cell>
          <cell r="H1064">
            <v>6479.05</v>
          </cell>
          <cell r="L1064">
            <v>3.68607</v>
          </cell>
        </row>
        <row r="1065">
          <cell r="A1065">
            <v>6934830</v>
          </cell>
          <cell r="B1065">
            <v>442772</v>
          </cell>
          <cell r="C1065">
            <v>6948950.6147960983</v>
          </cell>
          <cell r="H1065">
            <v>6485.13</v>
          </cell>
          <cell r="L1065">
            <v>3.6532399999999998</v>
          </cell>
        </row>
        <row r="1066">
          <cell r="A1066">
            <v>6929590</v>
          </cell>
          <cell r="B1066">
            <v>448529</v>
          </cell>
          <cell r="C1066">
            <v>6944090.75237606</v>
          </cell>
          <cell r="H1066">
            <v>6491.28</v>
          </cell>
          <cell r="L1066">
            <v>3.7033999999999998</v>
          </cell>
        </row>
        <row r="1067">
          <cell r="A1067">
            <v>6928220</v>
          </cell>
          <cell r="B1067">
            <v>447003</v>
          </cell>
          <cell r="C1067">
            <v>6942625.1720882664</v>
          </cell>
          <cell r="H1067">
            <v>6497.28</v>
          </cell>
          <cell r="L1067">
            <v>3.69156</v>
          </cell>
        </row>
        <row r="1068">
          <cell r="A1068">
            <v>6929130</v>
          </cell>
          <cell r="B1068">
            <v>443911</v>
          </cell>
          <cell r="C1068">
            <v>6943334.8809862407</v>
          </cell>
          <cell r="H1068">
            <v>6503.44</v>
          </cell>
          <cell r="L1068">
            <v>3.66561</v>
          </cell>
        </row>
        <row r="1069">
          <cell r="A1069">
            <v>6930020</v>
          </cell>
          <cell r="B1069">
            <v>439552</v>
          </cell>
          <cell r="C1069">
            <v>6943945.7948010042</v>
          </cell>
          <cell r="H1069">
            <v>6509.53</v>
          </cell>
          <cell r="L1069">
            <v>3.6292499999999999</v>
          </cell>
        </row>
        <row r="1070">
          <cell r="A1070">
            <v>6934390</v>
          </cell>
          <cell r="B1070">
            <v>448169</v>
          </cell>
          <cell r="C1070">
            <v>6948857.4965437446</v>
          </cell>
          <cell r="H1070">
            <v>6515.49</v>
          </cell>
          <cell r="L1070">
            <v>3.6978800000000001</v>
          </cell>
        </row>
        <row r="1071">
          <cell r="A1071">
            <v>6931900</v>
          </cell>
          <cell r="B1071">
            <v>445437</v>
          </cell>
          <cell r="C1071">
            <v>6946196.9012702573</v>
          </cell>
          <cell r="H1071">
            <v>6521.63</v>
          </cell>
          <cell r="L1071">
            <v>3.6767099999999999</v>
          </cell>
        </row>
        <row r="1072">
          <cell r="A1072">
            <v>6929300</v>
          </cell>
          <cell r="B1072">
            <v>451575</v>
          </cell>
          <cell r="C1072">
            <v>6943998.7379989978</v>
          </cell>
          <cell r="H1072">
            <v>6527.7</v>
          </cell>
          <cell r="L1072">
            <v>3.7286299999999999</v>
          </cell>
        </row>
        <row r="1073">
          <cell r="A1073">
            <v>6929070</v>
          </cell>
          <cell r="B1073">
            <v>444279</v>
          </cell>
          <cell r="C1073">
            <v>6943298.602047611</v>
          </cell>
          <cell r="H1073">
            <v>6533.77</v>
          </cell>
          <cell r="L1073">
            <v>3.6686800000000002</v>
          </cell>
        </row>
        <row r="1074">
          <cell r="A1074">
            <v>6922740</v>
          </cell>
          <cell r="B1074">
            <v>437618</v>
          </cell>
          <cell r="C1074">
            <v>6936558.1764639691</v>
          </cell>
          <cell r="H1074">
            <v>6539.88</v>
          </cell>
          <cell r="L1074">
            <v>3.6171199999999999</v>
          </cell>
        </row>
        <row r="1075">
          <cell r="A1075">
            <v>6921790</v>
          </cell>
          <cell r="B1075">
            <v>449085</v>
          </cell>
          <cell r="C1075">
            <v>6936343.0756714763</v>
          </cell>
          <cell r="H1075">
            <v>6546.06</v>
          </cell>
          <cell r="L1075">
            <v>3.7121499999999998</v>
          </cell>
        </row>
        <row r="1076">
          <cell r="A1076">
            <v>6929720</v>
          </cell>
          <cell r="B1076">
            <v>442341</v>
          </cell>
          <cell r="C1076">
            <v>6943823.5560967764</v>
          </cell>
          <cell r="H1076">
            <v>6552.11</v>
          </cell>
          <cell r="L1076">
            <v>3.65238</v>
          </cell>
        </row>
        <row r="1077">
          <cell r="A1077">
            <v>6932880</v>
          </cell>
          <cell r="B1077">
            <v>442510</v>
          </cell>
          <cell r="C1077">
            <v>6946987.8978105905</v>
          </cell>
          <cell r="H1077">
            <v>6558.2</v>
          </cell>
          <cell r="L1077">
            <v>3.65211</v>
          </cell>
        </row>
        <row r="1078">
          <cell r="A1078">
            <v>6927200</v>
          </cell>
          <cell r="B1078">
            <v>450825</v>
          </cell>
          <cell r="C1078">
            <v>6941854.4367944403</v>
          </cell>
          <cell r="H1078">
            <v>6564.17</v>
          </cell>
          <cell r="L1078">
            <v>3.7235800000000001</v>
          </cell>
        </row>
        <row r="1079">
          <cell r="A1079">
            <v>6934550</v>
          </cell>
          <cell r="B1079">
            <v>445827</v>
          </cell>
          <cell r="C1079">
            <v>6948866.4763030475</v>
          </cell>
          <cell r="H1079">
            <v>6570.36</v>
          </cell>
          <cell r="L1079">
            <v>3.6785199999999998</v>
          </cell>
        </row>
        <row r="1080">
          <cell r="A1080">
            <v>6931100</v>
          </cell>
          <cell r="B1080">
            <v>449615</v>
          </cell>
          <cell r="C1080">
            <v>6945667.7740226956</v>
          </cell>
          <cell r="H1080">
            <v>6576.31</v>
          </cell>
          <cell r="L1080">
            <v>3.7115300000000002</v>
          </cell>
        </row>
        <row r="1081">
          <cell r="A1081">
            <v>6928480</v>
          </cell>
          <cell r="B1081">
            <v>441861</v>
          </cell>
          <cell r="C1081">
            <v>6942555.4423925262</v>
          </cell>
          <cell r="H1081">
            <v>6582.48</v>
          </cell>
          <cell r="L1081">
            <v>3.64907</v>
          </cell>
        </row>
        <row r="1082">
          <cell r="A1082">
            <v>6917980</v>
          </cell>
          <cell r="B1082">
            <v>449416</v>
          </cell>
          <cell r="C1082">
            <v>6932562.4561844375</v>
          </cell>
          <cell r="H1082">
            <v>6588.56</v>
          </cell>
          <cell r="L1082">
            <v>3.7169099999999999</v>
          </cell>
        </row>
        <row r="1083">
          <cell r="A1083">
            <v>6928550</v>
          </cell>
          <cell r="B1083">
            <v>440396</v>
          </cell>
          <cell r="C1083">
            <v>6942532.1587978723</v>
          </cell>
          <cell r="H1083">
            <v>6594.59</v>
          </cell>
          <cell r="L1083">
            <v>3.6369600000000002</v>
          </cell>
        </row>
        <row r="1084">
          <cell r="A1084">
            <v>6933140</v>
          </cell>
          <cell r="B1084">
            <v>436904</v>
          </cell>
          <cell r="C1084">
            <v>6946892.5376553033</v>
          </cell>
          <cell r="H1084">
            <v>6600.63</v>
          </cell>
          <cell r="L1084">
            <v>3.6058300000000001</v>
          </cell>
        </row>
        <row r="1085">
          <cell r="A1085">
            <v>6924030</v>
          </cell>
          <cell r="B1085">
            <v>437301</v>
          </cell>
          <cell r="C1085">
            <v>6937825.5793889351</v>
          </cell>
          <cell r="H1085">
            <v>6606.84</v>
          </cell>
          <cell r="L1085">
            <v>3.6138300000000001</v>
          </cell>
        </row>
        <row r="1086">
          <cell r="A1086">
            <v>6928830</v>
          </cell>
          <cell r="B1086">
            <v>445447</v>
          </cell>
          <cell r="C1086">
            <v>6943133.8882147232</v>
          </cell>
          <cell r="H1086">
            <v>6612.81</v>
          </cell>
          <cell r="L1086">
            <v>3.67842</v>
          </cell>
        </row>
        <row r="1087">
          <cell r="A1087">
            <v>6927780</v>
          </cell>
          <cell r="B1087">
            <v>443176</v>
          </cell>
          <cell r="C1087">
            <v>6941940.6943600085</v>
          </cell>
          <cell r="H1087">
            <v>6618.88</v>
          </cell>
          <cell r="L1087">
            <v>3.6602700000000001</v>
          </cell>
        </row>
        <row r="1088">
          <cell r="A1088">
            <v>6934940</v>
          </cell>
          <cell r="B1088">
            <v>443903</v>
          </cell>
          <cell r="C1088">
            <v>6949132.5593017712</v>
          </cell>
          <cell r="H1088">
            <v>6624.92</v>
          </cell>
          <cell r="L1088">
            <v>3.66249</v>
          </cell>
        </row>
        <row r="1089">
          <cell r="A1089">
            <v>6928770</v>
          </cell>
          <cell r="B1089">
            <v>443275</v>
          </cell>
          <cell r="C1089">
            <v>6942935.0436005294</v>
          </cell>
          <cell r="H1089">
            <v>6631.06</v>
          </cell>
          <cell r="L1089">
            <v>3.6605699999999999</v>
          </cell>
        </row>
        <row r="1090">
          <cell r="A1090">
            <v>6927100</v>
          </cell>
          <cell r="B1090">
            <v>441544</v>
          </cell>
          <cell r="C1090">
            <v>6941158.1176557317</v>
          </cell>
          <cell r="H1090">
            <v>6637.17</v>
          </cell>
          <cell r="L1090">
            <v>3.6471900000000002</v>
          </cell>
        </row>
        <row r="1091">
          <cell r="A1091">
            <v>6925990</v>
          </cell>
          <cell r="B1091">
            <v>450243</v>
          </cell>
          <cell r="C1091">
            <v>6940609.257000925</v>
          </cell>
          <cell r="H1091">
            <v>6643.25</v>
          </cell>
          <cell r="L1091">
            <v>3.7194400000000001</v>
          </cell>
        </row>
        <row r="1092">
          <cell r="A1092">
            <v>6931710</v>
          </cell>
          <cell r="B1092">
            <v>446669</v>
          </cell>
          <cell r="C1092">
            <v>6946086.3924868442</v>
          </cell>
          <cell r="H1092">
            <v>6649.17</v>
          </cell>
          <cell r="L1092">
            <v>3.6869499999999999</v>
          </cell>
        </row>
        <row r="1093">
          <cell r="A1093">
            <v>6929380</v>
          </cell>
          <cell r="B1093">
            <v>446257</v>
          </cell>
          <cell r="C1093">
            <v>6943734.7748203222</v>
          </cell>
          <cell r="H1093">
            <v>6655.33</v>
          </cell>
          <cell r="L1093">
            <v>3.6848000000000001</v>
          </cell>
        </row>
        <row r="1094">
          <cell r="A1094">
            <v>6933230</v>
          </cell>
          <cell r="B1094">
            <v>447967</v>
          </cell>
          <cell r="C1094">
            <v>6947686.8486696798</v>
          </cell>
          <cell r="H1094">
            <v>6661.3</v>
          </cell>
          <cell r="L1094">
            <v>3.6968299999999998</v>
          </cell>
        </row>
        <row r="1095">
          <cell r="A1095">
            <v>6928840</v>
          </cell>
          <cell r="B1095">
            <v>447690</v>
          </cell>
          <cell r="C1095">
            <v>6943288.1646402581</v>
          </cell>
          <cell r="H1095">
            <v>6667.37</v>
          </cell>
          <cell r="L1095">
            <v>3.6968899999999998</v>
          </cell>
        </row>
        <row r="1096">
          <cell r="A1096">
            <v>6938130</v>
          </cell>
          <cell r="B1096">
            <v>443924</v>
          </cell>
          <cell r="C1096">
            <v>6952317.3619772932</v>
          </cell>
          <cell r="H1096">
            <v>6673.53</v>
          </cell>
          <cell r="L1096">
            <v>3.6609799999999999</v>
          </cell>
        </row>
        <row r="1097">
          <cell r="A1097">
            <v>6933400</v>
          </cell>
          <cell r="B1097">
            <v>445110</v>
          </cell>
          <cell r="C1097">
            <v>6947672.8915446308</v>
          </cell>
          <cell r="H1097">
            <v>6679.59</v>
          </cell>
          <cell r="L1097">
            <v>3.6732300000000002</v>
          </cell>
        </row>
        <row r="1098">
          <cell r="A1098">
            <v>6932380</v>
          </cell>
          <cell r="B1098">
            <v>437458</v>
          </cell>
          <cell r="C1098">
            <v>6946168.8728468595</v>
          </cell>
          <cell r="H1098">
            <v>6685.67</v>
          </cell>
          <cell r="L1098">
            <v>3.6107800000000001</v>
          </cell>
        </row>
        <row r="1099">
          <cell r="A1099">
            <v>6927790</v>
          </cell>
          <cell r="B1099">
            <v>445220</v>
          </cell>
          <cell r="C1099">
            <v>6942081.4610860823</v>
          </cell>
          <cell r="H1099">
            <v>6691.73</v>
          </cell>
          <cell r="L1099">
            <v>3.6770999999999998</v>
          </cell>
        </row>
        <row r="1100">
          <cell r="A1100">
            <v>6924950</v>
          </cell>
          <cell r="B1100">
            <v>442176</v>
          </cell>
          <cell r="C1100">
            <v>6939052.7397903539</v>
          </cell>
          <cell r="H1100">
            <v>6697.84</v>
          </cell>
          <cell r="L1100">
            <v>3.6535299999999999</v>
          </cell>
        </row>
        <row r="1101">
          <cell r="A1101">
            <v>6928960</v>
          </cell>
          <cell r="B1101">
            <v>443918</v>
          </cell>
          <cell r="C1101">
            <v>6943165.6970160725</v>
          </cell>
          <cell r="H1101">
            <v>6703.84</v>
          </cell>
          <cell r="L1101">
            <v>3.6657600000000001</v>
          </cell>
        </row>
        <row r="1102">
          <cell r="A1102">
            <v>6929320</v>
          </cell>
          <cell r="B1102">
            <v>447323</v>
          </cell>
          <cell r="C1102">
            <v>6943743.5711739734</v>
          </cell>
          <cell r="H1102">
            <v>6709.95</v>
          </cell>
          <cell r="L1102">
            <v>3.6936200000000001</v>
          </cell>
        </row>
        <row r="1103">
          <cell r="A1103">
            <v>6928820</v>
          </cell>
          <cell r="B1103">
            <v>445539</v>
          </cell>
          <cell r="C1103">
            <v>6943129.8669328773</v>
          </cell>
          <cell r="H1103">
            <v>6715.92</v>
          </cell>
          <cell r="L1103">
            <v>3.6791900000000002</v>
          </cell>
        </row>
        <row r="1104">
          <cell r="A1104">
            <v>6930100</v>
          </cell>
          <cell r="B1104">
            <v>443859</v>
          </cell>
          <cell r="C1104">
            <v>6944299.5716556134</v>
          </cell>
          <cell r="H1104">
            <v>6721.92</v>
          </cell>
          <cell r="L1104">
            <v>3.6646700000000001</v>
          </cell>
        </row>
        <row r="1105">
          <cell r="A1105">
            <v>6928210</v>
          </cell>
          <cell r="B1105">
            <v>449195</v>
          </cell>
          <cell r="C1105">
            <v>6942756.6902002217</v>
          </cell>
          <cell r="H1105">
            <v>6728.05</v>
          </cell>
          <cell r="L1105">
            <v>3.7096200000000001</v>
          </cell>
        </row>
        <row r="1106">
          <cell r="A1106">
            <v>6925520</v>
          </cell>
          <cell r="B1106">
            <v>448993</v>
          </cell>
          <cell r="C1106">
            <v>6940059.2359752236</v>
          </cell>
          <cell r="H1106">
            <v>6734.2</v>
          </cell>
          <cell r="L1106">
            <v>3.70939</v>
          </cell>
        </row>
        <row r="1107">
          <cell r="A1107">
            <v>6928560</v>
          </cell>
          <cell r="B1107">
            <v>438676</v>
          </cell>
          <cell r="C1107">
            <v>6942433.3342665648</v>
          </cell>
          <cell r="H1107">
            <v>6740.22</v>
          </cell>
          <cell r="L1107">
            <v>3.6227999999999998</v>
          </cell>
        </row>
        <row r="1108">
          <cell r="A1108">
            <v>6932370</v>
          </cell>
          <cell r="B1108">
            <v>445071</v>
          </cell>
          <cell r="C1108">
            <v>6946642.4836337287</v>
          </cell>
          <cell r="H1108">
            <v>6746.31</v>
          </cell>
          <cell r="L1108">
            <v>3.6734499999999999</v>
          </cell>
        </row>
        <row r="1109">
          <cell r="A1109">
            <v>6931020</v>
          </cell>
          <cell r="B1109">
            <v>449650</v>
          </cell>
          <cell r="C1109">
            <v>6945590.2010052735</v>
          </cell>
          <cell r="H1109">
            <v>6752.4</v>
          </cell>
          <cell r="L1109">
            <v>3.7118600000000002</v>
          </cell>
        </row>
        <row r="1110">
          <cell r="A1110">
            <v>6927370</v>
          </cell>
          <cell r="B1110">
            <v>450141</v>
          </cell>
          <cell r="C1110">
            <v>6941979.7278393935</v>
          </cell>
          <cell r="H1110">
            <v>6758.36</v>
          </cell>
          <cell r="L1110">
            <v>3.7178599999999999</v>
          </cell>
        </row>
        <row r="1111">
          <cell r="A1111">
            <v>6926530</v>
          </cell>
          <cell r="B1111">
            <v>444743</v>
          </cell>
          <cell r="C1111">
            <v>6940793.4934841711</v>
          </cell>
          <cell r="H1111">
            <v>6764.42</v>
          </cell>
          <cell r="L1111">
            <v>3.6738400000000002</v>
          </cell>
        </row>
        <row r="1112">
          <cell r="A1112">
            <v>6935110</v>
          </cell>
          <cell r="B1112">
            <v>440960</v>
          </cell>
          <cell r="C1112">
            <v>6949114.8039530711</v>
          </cell>
          <cell r="H1112">
            <v>6770.58</v>
          </cell>
          <cell r="L1112">
            <v>3.6381800000000002</v>
          </cell>
        </row>
        <row r="1113">
          <cell r="A1113">
            <v>6930500</v>
          </cell>
          <cell r="B1113">
            <v>448400</v>
          </cell>
          <cell r="C1113">
            <v>6944990.4983037636</v>
          </cell>
          <cell r="H1113">
            <v>6776.69</v>
          </cell>
          <cell r="L1113">
            <v>3.7018499999999999</v>
          </cell>
        </row>
        <row r="1114">
          <cell r="A1114">
            <v>6929980</v>
          </cell>
          <cell r="B1114">
            <v>440051</v>
          </cell>
          <cell r="C1114">
            <v>6943937.4799387679</v>
          </cell>
          <cell r="H1114">
            <v>6782.67</v>
          </cell>
          <cell r="L1114">
            <v>3.6333799999999998</v>
          </cell>
        </row>
        <row r="1115">
          <cell r="A1115">
            <v>6933000</v>
          </cell>
          <cell r="B1115">
            <v>444828</v>
          </cell>
          <cell r="C1115">
            <v>6947255.6482375301</v>
          </cell>
          <cell r="H1115">
            <v>6788.73</v>
          </cell>
          <cell r="L1115">
            <v>3.6711200000000002</v>
          </cell>
        </row>
        <row r="1116">
          <cell r="A1116">
            <v>6922960</v>
          </cell>
          <cell r="B1116">
            <v>436936</v>
          </cell>
          <cell r="C1116">
            <v>6936734.6438639471</v>
          </cell>
          <cell r="H1116">
            <v>6794.81</v>
          </cell>
          <cell r="L1116">
            <v>3.61137</v>
          </cell>
        </row>
        <row r="1117">
          <cell r="A1117">
            <v>6927320</v>
          </cell>
          <cell r="B1117">
            <v>440410</v>
          </cell>
          <cell r="C1117">
            <v>6941305.6066047279</v>
          </cell>
          <cell r="H1117">
            <v>6801</v>
          </cell>
          <cell r="L1117">
            <v>3.6377299999999999</v>
          </cell>
        </row>
        <row r="1118">
          <cell r="A1118">
            <v>6926710</v>
          </cell>
          <cell r="B1118">
            <v>442963</v>
          </cell>
          <cell r="C1118">
            <v>6940859.286841779</v>
          </cell>
          <cell r="H1118">
            <v>6807.09</v>
          </cell>
          <cell r="L1118">
            <v>3.6590799999999999</v>
          </cell>
        </row>
        <row r="1119">
          <cell r="A1119">
            <v>6927550</v>
          </cell>
          <cell r="B1119">
            <v>445909</v>
          </cell>
          <cell r="C1119">
            <v>6941886.2404682273</v>
          </cell>
          <cell r="H1119">
            <v>6813.19</v>
          </cell>
          <cell r="L1119">
            <v>3.6829100000000001</v>
          </cell>
        </row>
        <row r="1120">
          <cell r="A1120">
            <v>6922620</v>
          </cell>
          <cell r="B1120">
            <v>443711</v>
          </cell>
          <cell r="C1120">
            <v>6936825.4225140195</v>
          </cell>
          <cell r="H1120">
            <v>6819.17</v>
          </cell>
          <cell r="L1120">
            <v>3.6674000000000002</v>
          </cell>
        </row>
        <row r="1121">
          <cell r="A1121">
            <v>6925500</v>
          </cell>
          <cell r="B1121">
            <v>442263</v>
          </cell>
          <cell r="C1121">
            <v>6939607.1082460247</v>
          </cell>
          <cell r="H1121">
            <v>6825.19</v>
          </cell>
          <cell r="L1121">
            <v>3.65395</v>
          </cell>
        </row>
        <row r="1122">
          <cell r="A1122">
            <v>6929230</v>
          </cell>
          <cell r="B1122">
            <v>447286</v>
          </cell>
          <cell r="C1122">
            <v>6943651.2715863865</v>
          </cell>
          <cell r="H1122">
            <v>6831.26</v>
          </cell>
          <cell r="L1122">
            <v>3.6933500000000001</v>
          </cell>
        </row>
        <row r="1123">
          <cell r="A1123">
            <v>6931950</v>
          </cell>
          <cell r="B1123">
            <v>452140</v>
          </cell>
          <cell r="C1123">
            <v>6946679.8913467769</v>
          </cell>
          <cell r="H1123">
            <v>6837.45</v>
          </cell>
          <cell r="L1123">
            <v>3.7318600000000002</v>
          </cell>
        </row>
        <row r="1124">
          <cell r="A1124">
            <v>6925470</v>
          </cell>
          <cell r="B1124">
            <v>439923</v>
          </cell>
          <cell r="C1124">
            <v>6939428.3963181758</v>
          </cell>
          <cell r="H1124">
            <v>6843.53</v>
          </cell>
          <cell r="L1124">
            <v>3.6346799999999999</v>
          </cell>
        </row>
        <row r="1125">
          <cell r="A1125">
            <v>6931390</v>
          </cell>
          <cell r="B1125">
            <v>433708</v>
          </cell>
          <cell r="C1125">
            <v>6944945.6572864596</v>
          </cell>
          <cell r="H1125">
            <v>6849.64</v>
          </cell>
          <cell r="L1125">
            <v>3.5804200000000002</v>
          </cell>
        </row>
        <row r="1126">
          <cell r="A1126">
            <v>6923520</v>
          </cell>
          <cell r="B1126">
            <v>445325</v>
          </cell>
          <cell r="C1126">
            <v>6937827.0198569996</v>
          </cell>
          <cell r="H1126">
            <v>6855.56</v>
          </cell>
          <cell r="L1126">
            <v>3.6802299999999999</v>
          </cell>
        </row>
        <row r="1127">
          <cell r="A1127">
            <v>6927420</v>
          </cell>
          <cell r="B1127">
            <v>438502</v>
          </cell>
          <cell r="C1127">
            <v>6941284.6091995388</v>
          </cell>
          <cell r="H1127">
            <v>6861.7</v>
          </cell>
          <cell r="L1127">
            <v>3.6219600000000001</v>
          </cell>
        </row>
        <row r="1128">
          <cell r="A1128">
            <v>6932870</v>
          </cell>
          <cell r="B1128">
            <v>442051</v>
          </cell>
          <cell r="C1128">
            <v>6946948.6393663734</v>
          </cell>
          <cell r="H1128">
            <v>6867.83</v>
          </cell>
          <cell r="L1128">
            <v>3.6483300000000001</v>
          </cell>
        </row>
        <row r="1129">
          <cell r="A1129">
            <v>6920400</v>
          </cell>
          <cell r="B1129">
            <v>444878</v>
          </cell>
          <cell r="C1129">
            <v>6934684.773520126</v>
          </cell>
          <cell r="H1129">
            <v>6873.84</v>
          </cell>
          <cell r="L1129">
            <v>3.6781999999999999</v>
          </cell>
        </row>
        <row r="1130">
          <cell r="A1130">
            <v>6932650</v>
          </cell>
          <cell r="B1130">
            <v>447438</v>
          </cell>
          <cell r="C1130">
            <v>6947074.0067388862</v>
          </cell>
          <cell r="H1130">
            <v>6880.04</v>
          </cell>
          <cell r="L1130">
            <v>3.69279</v>
          </cell>
        </row>
        <row r="1131">
          <cell r="A1131">
            <v>6929290</v>
          </cell>
          <cell r="B1131">
            <v>443035</v>
          </cell>
          <cell r="C1131">
            <v>6943438.6677779499</v>
          </cell>
          <cell r="H1131">
            <v>6886.04</v>
          </cell>
          <cell r="L1131">
            <v>3.6583199999999998</v>
          </cell>
        </row>
        <row r="1132">
          <cell r="A1132">
            <v>6926010</v>
          </cell>
          <cell r="B1132">
            <v>444734</v>
          </cell>
          <cell r="C1132">
            <v>6940273.9782413114</v>
          </cell>
          <cell r="H1132">
            <v>6892.12</v>
          </cell>
          <cell r="L1132">
            <v>3.6740400000000002</v>
          </cell>
        </row>
        <row r="1133">
          <cell r="A1133">
            <v>6926220</v>
          </cell>
          <cell r="B1133">
            <v>443948</v>
          </cell>
          <cell r="C1133">
            <v>6940433.1980311871</v>
          </cell>
          <cell r="H1133">
            <v>6898.25</v>
          </cell>
          <cell r="L1133">
            <v>3.6674500000000001</v>
          </cell>
        </row>
        <row r="1134">
          <cell r="A1134">
            <v>6927810</v>
          </cell>
          <cell r="B1134">
            <v>443922</v>
          </cell>
          <cell r="C1134">
            <v>6942018.3076876551</v>
          </cell>
          <cell r="H1134">
            <v>6904.25</v>
          </cell>
          <cell r="L1134">
            <v>3.6663999999999999</v>
          </cell>
        </row>
        <row r="1135">
          <cell r="A1135">
            <v>6924520</v>
          </cell>
          <cell r="B1135">
            <v>443342</v>
          </cell>
          <cell r="C1135">
            <v>6938697.9793157876</v>
          </cell>
          <cell r="H1135">
            <v>6910.36</v>
          </cell>
          <cell r="L1135">
            <v>3.6633599999999999</v>
          </cell>
        </row>
        <row r="1136">
          <cell r="A1136">
            <v>6926960</v>
          </cell>
          <cell r="B1136">
            <v>438257</v>
          </cell>
          <cell r="C1136">
            <v>6940810.0426763045</v>
          </cell>
          <cell r="H1136">
            <v>6916.4</v>
          </cell>
          <cell r="L1136">
            <v>3.62018</v>
          </cell>
        </row>
        <row r="1137">
          <cell r="A1137">
            <v>6933430</v>
          </cell>
          <cell r="B1137">
            <v>442415</v>
          </cell>
          <cell r="C1137">
            <v>6947530.6594929658</v>
          </cell>
          <cell r="H1137">
            <v>6922.49</v>
          </cell>
          <cell r="L1137">
            <v>3.65103</v>
          </cell>
        </row>
        <row r="1138">
          <cell r="A1138">
            <v>6931510</v>
          </cell>
          <cell r="B1138">
            <v>440960</v>
          </cell>
          <cell r="C1138">
            <v>6945522.0284267236</v>
          </cell>
          <cell r="H1138">
            <v>6928.46</v>
          </cell>
          <cell r="L1138">
            <v>3.6400600000000001</v>
          </cell>
        </row>
        <row r="1139">
          <cell r="A1139">
            <v>6927990</v>
          </cell>
          <cell r="B1139">
            <v>436952</v>
          </cell>
          <cell r="C1139">
            <v>6941755.7712641051</v>
          </cell>
          <cell r="H1139">
            <v>6934.56</v>
          </cell>
          <cell r="L1139">
            <v>3.6089000000000002</v>
          </cell>
        </row>
        <row r="1140">
          <cell r="A1140">
            <v>6925710</v>
          </cell>
          <cell r="B1140">
            <v>436008</v>
          </cell>
          <cell r="C1140">
            <v>6939420.8705736082</v>
          </cell>
          <cell r="H1140">
            <v>6940.63</v>
          </cell>
          <cell r="L1140">
            <v>3.6023000000000001</v>
          </cell>
        </row>
        <row r="1141">
          <cell r="A1141">
            <v>6930080</v>
          </cell>
          <cell r="B1141">
            <v>440561</v>
          </cell>
          <cell r="C1141">
            <v>6944069.6377877062</v>
          </cell>
          <cell r="H1141">
            <v>6946.74</v>
          </cell>
          <cell r="L1141">
            <v>3.6375299999999999</v>
          </cell>
        </row>
        <row r="1142">
          <cell r="A1142">
            <v>6930610</v>
          </cell>
          <cell r="B1142">
            <v>442246</v>
          </cell>
          <cell r="C1142">
            <v>6944705.6204831414</v>
          </cell>
          <cell r="H1142">
            <v>6952.85</v>
          </cell>
          <cell r="L1142">
            <v>3.6511200000000001</v>
          </cell>
        </row>
        <row r="1143">
          <cell r="A1143">
            <v>6929370</v>
          </cell>
          <cell r="B1143">
            <v>443258</v>
          </cell>
          <cell r="C1143">
            <v>6943532.7040235298</v>
          </cell>
          <cell r="H1143">
            <v>6958.93</v>
          </cell>
          <cell r="L1143">
            <v>3.66011</v>
          </cell>
        </row>
        <row r="1144">
          <cell r="A1144">
            <v>6925610</v>
          </cell>
          <cell r="B1144">
            <v>441036</v>
          </cell>
          <cell r="C1144">
            <v>6939638.856790619</v>
          </cell>
          <cell r="H1144">
            <v>6964.93</v>
          </cell>
          <cell r="L1144">
            <v>3.6437900000000001</v>
          </cell>
        </row>
        <row r="1145">
          <cell r="A1145">
            <v>6929420</v>
          </cell>
          <cell r="B1145">
            <v>442089</v>
          </cell>
          <cell r="C1145">
            <v>6943508.0969101479</v>
          </cell>
          <cell r="H1145">
            <v>6970.91</v>
          </cell>
          <cell r="L1145">
            <v>3.6504599999999998</v>
          </cell>
        </row>
        <row r="1146">
          <cell r="A1146">
            <v>6926000</v>
          </cell>
          <cell r="B1146">
            <v>438867</v>
          </cell>
          <cell r="C1146">
            <v>6939890.4568889597</v>
          </cell>
          <cell r="H1146">
            <v>6977.01</v>
          </cell>
          <cell r="L1146">
            <v>3.6257000000000001</v>
          </cell>
        </row>
        <row r="1147">
          <cell r="A1147">
            <v>6933540</v>
          </cell>
          <cell r="B1147">
            <v>440253</v>
          </cell>
          <cell r="C1147">
            <v>6947503.1101253768</v>
          </cell>
          <cell r="H1147">
            <v>6983.04</v>
          </cell>
          <cell r="L1147">
            <v>3.6331799999999999</v>
          </cell>
        </row>
        <row r="1148">
          <cell r="A1148">
            <v>6930140</v>
          </cell>
          <cell r="B1148">
            <v>437573</v>
          </cell>
          <cell r="C1148">
            <v>6943940.5589743359</v>
          </cell>
          <cell r="H1148">
            <v>6989.2</v>
          </cell>
          <cell r="L1148">
            <v>3.6128900000000002</v>
          </cell>
        </row>
        <row r="1149">
          <cell r="A1149">
            <v>6932450</v>
          </cell>
          <cell r="B1149">
            <v>438821</v>
          </cell>
          <cell r="C1149">
            <v>6946324.7530350201</v>
          </cell>
          <cell r="H1149">
            <v>6995.24</v>
          </cell>
          <cell r="L1149">
            <v>3.6219700000000001</v>
          </cell>
        </row>
        <row r="1150">
          <cell r="A1150">
            <v>6931440</v>
          </cell>
          <cell r="B1150">
            <v>435931</v>
          </cell>
          <cell r="C1150">
            <v>6945134.7559576156</v>
          </cell>
          <cell r="H1150">
            <v>7001.32</v>
          </cell>
          <cell r="L1150">
            <v>3.5987</v>
          </cell>
        </row>
        <row r="1151">
          <cell r="A1151">
            <v>6927140</v>
          </cell>
          <cell r="B1151">
            <v>445389</v>
          </cell>
          <cell r="C1151">
            <v>6941443.6708051302</v>
          </cell>
          <cell r="H1151">
            <v>7007.4</v>
          </cell>
          <cell r="L1151">
            <v>3.6788400000000001</v>
          </cell>
        </row>
        <row r="1152">
          <cell r="A1152">
            <v>6932940</v>
          </cell>
          <cell r="B1152">
            <v>447209</v>
          </cell>
          <cell r="C1152">
            <v>6947348.5715932539</v>
          </cell>
          <cell r="H1152">
            <v>7013.34</v>
          </cell>
          <cell r="L1152">
            <v>3.6907399999999999</v>
          </cell>
        </row>
        <row r="1153">
          <cell r="A1153">
            <v>6918140</v>
          </cell>
          <cell r="B1153">
            <v>440717</v>
          </cell>
          <cell r="C1153">
            <v>6932163.6661839234</v>
          </cell>
          <cell r="H1153">
            <v>7019.51</v>
          </cell>
          <cell r="L1153">
            <v>3.6450800000000001</v>
          </cell>
        </row>
        <row r="1154">
          <cell r="A1154">
            <v>6924110</v>
          </cell>
          <cell r="B1154">
            <v>441397</v>
          </cell>
          <cell r="C1154">
            <v>6938164.828513057</v>
          </cell>
          <cell r="H1154">
            <v>7025.59</v>
          </cell>
          <cell r="L1154">
            <v>3.6475499999999998</v>
          </cell>
        </row>
        <row r="1155">
          <cell r="A1155">
            <v>6924770</v>
          </cell>
          <cell r="B1155">
            <v>444673</v>
          </cell>
          <cell r="C1155">
            <v>6939032.6687807478</v>
          </cell>
          <cell r="H1155">
            <v>7031.66</v>
          </cell>
          <cell r="L1155">
            <v>3.6741999999999999</v>
          </cell>
        </row>
        <row r="1156">
          <cell r="A1156">
            <v>6931620</v>
          </cell>
          <cell r="B1156">
            <v>441618</v>
          </cell>
          <cell r="C1156">
            <v>6945673.6943423301</v>
          </cell>
          <cell r="H1156">
            <v>7037.71</v>
          </cell>
          <cell r="L1156">
            <v>3.6454300000000002</v>
          </cell>
        </row>
        <row r="1157">
          <cell r="A1157">
            <v>6922960</v>
          </cell>
          <cell r="B1157">
            <v>440625</v>
          </cell>
          <cell r="C1157">
            <v>6936967.9956386229</v>
          </cell>
          <cell r="H1157">
            <v>7043.71</v>
          </cell>
          <cell r="L1157">
            <v>3.6417799999999998</v>
          </cell>
        </row>
        <row r="1158">
          <cell r="A1158">
            <v>6922760</v>
          </cell>
          <cell r="B1158">
            <v>441571</v>
          </cell>
          <cell r="C1158">
            <v>6936828.6095818272</v>
          </cell>
          <cell r="H1158">
            <v>7049.81</v>
          </cell>
          <cell r="L1158">
            <v>3.6496900000000001</v>
          </cell>
        </row>
        <row r="1159">
          <cell r="A1159">
            <v>6927420</v>
          </cell>
          <cell r="B1159">
            <v>437423</v>
          </cell>
          <cell r="C1159">
            <v>6941216.5193220479</v>
          </cell>
          <cell r="H1159">
            <v>7055.95</v>
          </cell>
          <cell r="L1159">
            <v>3.61307</v>
          </cell>
        </row>
        <row r="1160">
          <cell r="A1160">
            <v>6921810</v>
          </cell>
          <cell r="B1160">
            <v>442726</v>
          </cell>
          <cell r="C1160">
            <v>6935954.1550977258</v>
          </cell>
          <cell r="H1160">
            <v>7061.93</v>
          </cell>
          <cell r="L1160">
            <v>3.65971</v>
          </cell>
        </row>
        <row r="1161">
          <cell r="A1161">
            <v>6924150</v>
          </cell>
          <cell r="B1161">
            <v>442641</v>
          </cell>
          <cell r="C1161">
            <v>6938283.9919706089</v>
          </cell>
          <cell r="H1161">
            <v>7068.09</v>
          </cell>
          <cell r="L1161">
            <v>3.6577799999999998</v>
          </cell>
        </row>
        <row r="1162">
          <cell r="A1162">
            <v>6918860</v>
          </cell>
          <cell r="B1162">
            <v>444778</v>
          </cell>
          <cell r="C1162">
            <v>6933141.5169336749</v>
          </cell>
          <cell r="H1162">
            <v>7074.09</v>
          </cell>
          <cell r="L1162">
            <v>3.6781899999999998</v>
          </cell>
        </row>
        <row r="1163">
          <cell r="A1163">
            <v>6920570</v>
          </cell>
          <cell r="B1163">
            <v>446668</v>
          </cell>
          <cell r="C1163">
            <v>6934969.4981619744</v>
          </cell>
          <cell r="H1163">
            <v>7080.24</v>
          </cell>
          <cell r="L1163">
            <v>3.6928700000000001</v>
          </cell>
        </row>
        <row r="1164">
          <cell r="A1164">
            <v>6921130</v>
          </cell>
          <cell r="B1164">
            <v>444322</v>
          </cell>
          <cell r="C1164">
            <v>6935377.6328866482</v>
          </cell>
          <cell r="H1164">
            <v>7086.31</v>
          </cell>
          <cell r="L1164">
            <v>3.6732300000000002</v>
          </cell>
        </row>
        <row r="1165">
          <cell r="A1165">
            <v>6923020</v>
          </cell>
          <cell r="B1165">
            <v>442573</v>
          </cell>
          <cell r="C1165">
            <v>6937151.9175493773</v>
          </cell>
          <cell r="H1165">
            <v>7092.26</v>
          </cell>
          <cell r="L1165">
            <v>3.65781</v>
          </cell>
        </row>
        <row r="1166">
          <cell r="A1166">
            <v>6922220</v>
          </cell>
          <cell r="B1166">
            <v>438449</v>
          </cell>
          <cell r="C1166">
            <v>6936091.6787486644</v>
          </cell>
          <cell r="H1166">
            <v>7098.49</v>
          </cell>
          <cell r="L1166">
            <v>3.6242399999999999</v>
          </cell>
        </row>
        <row r="1167">
          <cell r="A1167">
            <v>6913570</v>
          </cell>
          <cell r="B1167">
            <v>440922</v>
          </cell>
          <cell r="C1167">
            <v>6927615.9233284928</v>
          </cell>
          <cell r="H1167">
            <v>7104.49</v>
          </cell>
          <cell r="L1167">
            <v>3.6491699999999998</v>
          </cell>
        </row>
        <row r="1168">
          <cell r="A1168">
            <v>6916390</v>
          </cell>
          <cell r="B1168">
            <v>434976</v>
          </cell>
          <cell r="C1168">
            <v>6930054.4885201901</v>
          </cell>
          <cell r="H1168">
            <v>7110.52</v>
          </cell>
          <cell r="L1168">
            <v>3.59863</v>
          </cell>
        </row>
        <row r="1169">
          <cell r="A1169">
            <v>6923240</v>
          </cell>
          <cell r="B1169">
            <v>439526</v>
          </cell>
          <cell r="C1169">
            <v>6937177.8319787607</v>
          </cell>
          <cell r="H1169">
            <v>7116.63</v>
          </cell>
          <cell r="L1169">
            <v>3.63259</v>
          </cell>
        </row>
        <row r="1170">
          <cell r="A1170">
            <v>6922070</v>
          </cell>
          <cell r="B1170">
            <v>437632</v>
          </cell>
          <cell r="C1170">
            <v>6935890.3594346195</v>
          </cell>
          <cell r="H1170">
            <v>7122.77</v>
          </cell>
          <cell r="L1170">
            <v>3.6175799999999998</v>
          </cell>
        </row>
        <row r="1171">
          <cell r="A1171">
            <v>6915240</v>
          </cell>
          <cell r="B1171">
            <v>440148</v>
          </cell>
          <cell r="C1171">
            <v>6929233.3755723471</v>
          </cell>
          <cell r="H1171">
            <v>7128.74</v>
          </cell>
          <cell r="L1171">
            <v>3.6419100000000002</v>
          </cell>
        </row>
        <row r="1172">
          <cell r="A1172">
            <v>6919710</v>
          </cell>
          <cell r="B1172">
            <v>441924</v>
          </cell>
          <cell r="C1172">
            <v>6933807.2462470904</v>
          </cell>
          <cell r="H1172">
            <v>7134.95</v>
          </cell>
          <cell r="L1172">
            <v>3.6541999999999999</v>
          </cell>
        </row>
        <row r="1173">
          <cell r="A1173">
            <v>6915690</v>
          </cell>
          <cell r="B1173">
            <v>438773</v>
          </cell>
          <cell r="C1173">
            <v>6929595.2081855126</v>
          </cell>
          <cell r="H1173">
            <v>7140.91</v>
          </cell>
          <cell r="L1173">
            <v>3.6303200000000002</v>
          </cell>
        </row>
        <row r="1174">
          <cell r="A1174">
            <v>6916140</v>
          </cell>
          <cell r="B1174">
            <v>443061</v>
          </cell>
          <cell r="C1174">
            <v>6930317.1663337946</v>
          </cell>
          <cell r="H1174">
            <v>7147.05</v>
          </cell>
          <cell r="L1174">
            <v>3.66547</v>
          </cell>
        </row>
        <row r="1175">
          <cell r="A1175">
            <v>6909430</v>
          </cell>
          <cell r="B1175">
            <v>440569</v>
          </cell>
          <cell r="C1175">
            <v>6923461.8870928092</v>
          </cell>
          <cell r="H1175">
            <v>7153.15</v>
          </cell>
          <cell r="L1175">
            <v>3.6484399999999999</v>
          </cell>
        </row>
        <row r="1176">
          <cell r="A1176">
            <v>6923750</v>
          </cell>
          <cell r="B1176">
            <v>444205</v>
          </cell>
          <cell r="C1176">
            <v>6937984.7637981093</v>
          </cell>
          <cell r="H1176">
            <v>7159.24</v>
          </cell>
          <cell r="L1176">
            <v>3.6708799999999999</v>
          </cell>
        </row>
        <row r="1177">
          <cell r="A1177">
            <v>6919520</v>
          </cell>
          <cell r="B1177">
            <v>434453</v>
          </cell>
          <cell r="C1177">
            <v>6933145.5052237408</v>
          </cell>
          <cell r="H1177">
            <v>7165.29</v>
          </cell>
          <cell r="L1177">
            <v>3.5926900000000002</v>
          </cell>
        </row>
        <row r="1178">
          <cell r="A1178">
            <v>6920350</v>
          </cell>
          <cell r="B1178">
            <v>434730</v>
          </cell>
          <cell r="C1178">
            <v>6933991.2764734859</v>
          </cell>
          <cell r="H1178">
            <v>7171.29</v>
          </cell>
          <cell r="L1178">
            <v>3.5945499999999999</v>
          </cell>
        </row>
        <row r="1179">
          <cell r="A1179">
            <v>6928450</v>
          </cell>
          <cell r="B1179">
            <v>439480</v>
          </cell>
          <cell r="C1179">
            <v>6942374.4075815044</v>
          </cell>
          <cell r="H1179">
            <v>7177.41</v>
          </cell>
          <cell r="L1179">
            <v>3.62948</v>
          </cell>
        </row>
        <row r="1180">
          <cell r="A1180">
            <v>6922410</v>
          </cell>
          <cell r="B1180">
            <v>438710</v>
          </cell>
          <cell r="C1180">
            <v>6936297.783243956</v>
          </cell>
          <cell r="H1180">
            <v>7183.54</v>
          </cell>
          <cell r="L1180">
            <v>3.62629</v>
          </cell>
        </row>
        <row r="1181">
          <cell r="A1181">
            <v>6913050</v>
          </cell>
          <cell r="B1181">
            <v>445594</v>
          </cell>
          <cell r="C1181">
            <v>6927395.951207146</v>
          </cell>
          <cell r="H1181">
            <v>7189.51</v>
          </cell>
          <cell r="L1181">
            <v>3.6880099999999998</v>
          </cell>
        </row>
        <row r="1182">
          <cell r="A1182">
            <v>6916750</v>
          </cell>
          <cell r="B1182">
            <v>439627</v>
          </cell>
          <cell r="C1182">
            <v>6930707.1925235968</v>
          </cell>
          <cell r="H1182">
            <v>7195.66</v>
          </cell>
          <cell r="L1182">
            <v>3.6368100000000001</v>
          </cell>
        </row>
        <row r="1183">
          <cell r="A1183">
            <v>6911860</v>
          </cell>
          <cell r="B1183">
            <v>444797</v>
          </cell>
          <cell r="C1183">
            <v>6926157.1576315714</v>
          </cell>
          <cell r="H1183">
            <v>7201.73</v>
          </cell>
          <cell r="L1183">
            <v>3.6820599999999999</v>
          </cell>
        </row>
      </sheetData>
      <sheetData sheetId="4"/>
      <sheetData sheetId="5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y-June 2018"/>
    </sheetNames>
    <sheetDataSet>
      <sheetData sheetId="0">
        <row r="12">
          <cell r="AM12">
            <v>561.19650466842234</v>
          </cell>
          <cell r="AN12">
            <v>567.9</v>
          </cell>
          <cell r="AO12">
            <v>550.69999999999993</v>
          </cell>
        </row>
        <row r="14">
          <cell r="AM14">
            <v>478.32664211172505</v>
          </cell>
          <cell r="AN14">
            <v>499.7</v>
          </cell>
          <cell r="AO14">
            <v>468.8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 graphs"/>
      <sheetName val="190418 4 mf osc"/>
      <sheetName val="010318 1 osc"/>
      <sheetName val="060318 3 osc"/>
      <sheetName val="170418 osc"/>
      <sheetName val="170418 osc redone"/>
      <sheetName val="290418 osc"/>
      <sheetName val="160518 osc"/>
    </sheetNames>
    <sheetDataSet>
      <sheetData sheetId="0"/>
      <sheetData sheetId="1"/>
      <sheetData sheetId="2"/>
      <sheetData sheetId="3">
        <row r="4">
          <cell r="A4">
            <v>232200</v>
          </cell>
        </row>
      </sheetData>
      <sheetData sheetId="4"/>
      <sheetData sheetId="5">
        <row r="989">
          <cell r="D989">
            <v>4.6848232897557143</v>
          </cell>
          <cell r="L989">
            <v>2.2751118791946316</v>
          </cell>
        </row>
        <row r="990">
          <cell r="D990">
            <v>4.8711380267907778</v>
          </cell>
          <cell r="L990">
            <v>4.9899100000000001</v>
          </cell>
        </row>
        <row r="991">
          <cell r="D991">
            <v>4.0399779860327927</v>
          </cell>
          <cell r="L991">
            <v>1.54376</v>
          </cell>
        </row>
      </sheetData>
      <sheetData sheetId="6"/>
      <sheetData sheetId="7">
        <row r="1191">
          <cell r="D1191">
            <v>8.1334887853482964</v>
          </cell>
          <cell r="L1191">
            <v>1.6953363142857125</v>
          </cell>
        </row>
        <row r="1192">
          <cell r="D1192">
            <v>8.8043986136843895</v>
          </cell>
          <cell r="L1192">
            <v>2.2358500000000001</v>
          </cell>
        </row>
        <row r="1193">
          <cell r="D1193">
            <v>7.5541283085431843</v>
          </cell>
          <cell r="L1193">
            <v>1.11504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and density"/>
      <sheetName val="Graphs and strengths"/>
      <sheetName val="Flex 28 days"/>
      <sheetName val="Comp 28 days"/>
    </sheetNames>
    <sheetDataSet>
      <sheetData sheetId="0">
        <row r="20">
          <cell r="L20" t="str">
            <v>MEAN</v>
          </cell>
          <cell r="M20" t="str">
            <v>MAX</v>
          </cell>
          <cell r="N20" t="str">
            <v>MIN</v>
          </cell>
          <cell r="O20" t="str">
            <v>MAX DIFF</v>
          </cell>
          <cell r="P20" t="str">
            <v>MIN DIFF</v>
          </cell>
        </row>
        <row r="21">
          <cell r="K21" t="str">
            <v>010318 1</v>
          </cell>
          <cell r="L21">
            <v>1380.5729166666667</v>
          </cell>
          <cell r="M21">
            <v>1389.140625</v>
          </cell>
          <cell r="N21">
            <v>1367.1875</v>
          </cell>
          <cell r="O21">
            <v>8.5677083333332575</v>
          </cell>
          <cell r="P21">
            <v>13.385416666666742</v>
          </cell>
        </row>
        <row r="22">
          <cell r="K22" t="str">
            <v>130318 1</v>
          </cell>
          <cell r="L22">
            <v>1349.1927083333333</v>
          </cell>
          <cell r="M22">
            <v>1352.3046875</v>
          </cell>
          <cell r="N22">
            <v>1344.921875</v>
          </cell>
          <cell r="O22">
            <v>3.1119791666667425</v>
          </cell>
          <cell r="P22">
            <v>4.2708333333332575</v>
          </cell>
        </row>
        <row r="23">
          <cell r="K23">
            <v>170418</v>
          </cell>
          <cell r="L23">
            <v>1358.9973958333333</v>
          </cell>
          <cell r="M23">
            <v>1368.2421874999998</v>
          </cell>
          <cell r="N23">
            <v>1349.53125</v>
          </cell>
          <cell r="O23">
            <v>9.2447916666665151</v>
          </cell>
          <cell r="P23">
            <v>9.4661458333332575</v>
          </cell>
        </row>
        <row r="24">
          <cell r="K24" t="str">
            <v>190418 2</v>
          </cell>
          <cell r="L24">
            <v>1475.3645833333333</v>
          </cell>
          <cell r="M24">
            <v>1482.2656249999998</v>
          </cell>
          <cell r="N24">
            <v>1468.5937499999998</v>
          </cell>
          <cell r="O24">
            <v>6.9010416666665151</v>
          </cell>
          <cell r="P24">
            <v>6.7708333333334849</v>
          </cell>
        </row>
        <row r="25">
          <cell r="K25" t="str">
            <v>190418 4</v>
          </cell>
          <cell r="L25">
            <v>1329.453125</v>
          </cell>
          <cell r="M25">
            <v>1337.9296875</v>
          </cell>
          <cell r="N25">
            <v>1323.5546874999998</v>
          </cell>
          <cell r="O25">
            <v>8.4765625</v>
          </cell>
          <cell r="P25">
            <v>5.8984375000002274</v>
          </cell>
        </row>
        <row r="26">
          <cell r="K26" t="str">
            <v>190418 4 mf</v>
          </cell>
          <cell r="L26">
            <v>1437.7083333333333</v>
          </cell>
          <cell r="M26">
            <v>1447.3828124999998</v>
          </cell>
          <cell r="N26">
            <v>1426.8359375</v>
          </cell>
          <cell r="O26">
            <v>9.6744791666665151</v>
          </cell>
          <cell r="P26">
            <v>10.872395833333258</v>
          </cell>
        </row>
        <row r="27">
          <cell r="K27">
            <v>290418</v>
          </cell>
          <cell r="L27">
            <v>1321.7057291666667</v>
          </cell>
          <cell r="M27">
            <v>1331.8359375</v>
          </cell>
          <cell r="N27">
            <v>1316.2109375</v>
          </cell>
          <cell r="O27">
            <v>10.130208333333258</v>
          </cell>
          <cell r="P27">
            <v>5.4947916666667425</v>
          </cell>
        </row>
        <row r="28">
          <cell r="K28">
            <v>160518</v>
          </cell>
          <cell r="L28">
            <v>1402.4479166666667</v>
          </cell>
          <cell r="M28">
            <v>1410.5468750000002</v>
          </cell>
          <cell r="N28">
            <v>1393.125</v>
          </cell>
          <cell r="O28">
            <v>8.0989583333334849</v>
          </cell>
          <cell r="P28">
            <v>9.3229166666667425</v>
          </cell>
        </row>
        <row r="29">
          <cell r="K29" t="str">
            <v>060318 3 vib</v>
          </cell>
          <cell r="L29">
            <v>1656.796875</v>
          </cell>
          <cell r="M29">
            <v>1661.4453125</v>
          </cell>
          <cell r="N29">
            <v>1652.7343750000002</v>
          </cell>
          <cell r="O29">
            <v>4.6484375</v>
          </cell>
          <cell r="P29">
            <v>4.0624999999997726</v>
          </cell>
        </row>
        <row r="30">
          <cell r="K30" t="str">
            <v>170418 vib</v>
          </cell>
          <cell r="L30">
            <v>1641.3932291666667</v>
          </cell>
          <cell r="M30">
            <v>1650.4296875</v>
          </cell>
          <cell r="N30">
            <v>1632.2265625</v>
          </cell>
          <cell r="O30">
            <v>9.0364583333332575</v>
          </cell>
          <cell r="P30">
            <v>9.1666666666667425</v>
          </cell>
        </row>
        <row r="31">
          <cell r="K31" t="str">
            <v>160518 vib</v>
          </cell>
          <cell r="L31">
            <v>1692.6822916666667</v>
          </cell>
          <cell r="M31">
            <v>1702.2265625</v>
          </cell>
          <cell r="N31">
            <v>1682.421875</v>
          </cell>
          <cell r="O31">
            <v>9.5442708333332575</v>
          </cell>
          <cell r="P31">
            <v>10.260416666666742</v>
          </cell>
        </row>
        <row r="32">
          <cell r="K32" t="str">
            <v>290418 vib</v>
          </cell>
          <cell r="L32">
            <v>1660.4036458333333</v>
          </cell>
          <cell r="M32">
            <v>1662.7734375</v>
          </cell>
          <cell r="N32">
            <v>1655.78125</v>
          </cell>
          <cell r="O32">
            <v>2.3697916666667425</v>
          </cell>
          <cell r="P32">
            <v>4.6223958333332575</v>
          </cell>
        </row>
        <row r="33">
          <cell r="K33" t="str">
            <v>010318 1 vib</v>
          </cell>
          <cell r="L33">
            <v>1630.234375</v>
          </cell>
          <cell r="M33">
            <v>1637.5390625</v>
          </cell>
          <cell r="N33">
            <v>1625</v>
          </cell>
          <cell r="O33">
            <v>7.3046875</v>
          </cell>
          <cell r="P33">
            <v>5.234375</v>
          </cell>
        </row>
        <row r="34">
          <cell r="K34" t="str">
            <v>190418 4 mf vib</v>
          </cell>
          <cell r="L34">
            <v>1607.1484375</v>
          </cell>
          <cell r="M34">
            <v>1616.6015625</v>
          </cell>
          <cell r="N34">
            <v>1596.5625</v>
          </cell>
          <cell r="O34">
            <v>9.453125</v>
          </cell>
          <cell r="P34">
            <v>10.5859375</v>
          </cell>
        </row>
      </sheetData>
      <sheetData sheetId="1">
        <row r="6">
          <cell r="AB6" t="str">
            <v>010318 1</v>
          </cell>
          <cell r="AC6">
            <v>2.312187421875</v>
          </cell>
          <cell r="AE6">
            <v>0.21352593750000004</v>
          </cell>
          <cell r="AG6">
            <v>0.32437757812500001</v>
          </cell>
        </row>
        <row r="7">
          <cell r="AB7" t="str">
            <v>130318 1</v>
          </cell>
          <cell r="AC7">
            <v>2.8642509453125</v>
          </cell>
          <cell r="AE7">
            <v>0.15162200781249968</v>
          </cell>
          <cell r="AG7">
            <v>0.18751076562499991</v>
          </cell>
        </row>
        <row r="8">
          <cell r="AB8">
            <v>170418</v>
          </cell>
          <cell r="AC8">
            <v>2.761290265625</v>
          </cell>
          <cell r="AE8">
            <v>8.184528906249966E-2</v>
          </cell>
          <cell r="AG8">
            <v>0.12747373437500009</v>
          </cell>
        </row>
        <row r="9">
          <cell r="AB9" t="str">
            <v>190418 2</v>
          </cell>
          <cell r="AC9">
            <v>4.6401779218749999</v>
          </cell>
          <cell r="AE9">
            <v>0.43942985937500012</v>
          </cell>
          <cell r="AG9">
            <v>0.29349842968750028</v>
          </cell>
        </row>
        <row r="10">
          <cell r="AB10" t="str">
            <v>190418 4</v>
          </cell>
          <cell r="AC10">
            <v>3.2254906640625003</v>
          </cell>
          <cell r="AE10">
            <v>0.16106814843750028</v>
          </cell>
          <cell r="AG10">
            <v>0.29510821875000071</v>
          </cell>
        </row>
        <row r="11">
          <cell r="AB11">
            <v>290418</v>
          </cell>
          <cell r="AC11">
            <v>2.8442928359374999</v>
          </cell>
          <cell r="AE11">
            <v>5.7254218749999808E-2</v>
          </cell>
          <cell r="AG11">
            <v>6.5636164062500058E-2</v>
          </cell>
        </row>
        <row r="12">
          <cell r="AB12">
            <v>160518</v>
          </cell>
          <cell r="AC12">
            <v>3.4014038046875004</v>
          </cell>
          <cell r="AE12">
            <v>0.10673703906250021</v>
          </cell>
          <cell r="AG12">
            <v>0.14428395312500042</v>
          </cell>
        </row>
        <row r="13">
          <cell r="AB13" t="str">
            <v>190418 4 mf</v>
          </cell>
          <cell r="AC13">
            <v>5.1533203125</v>
          </cell>
          <cell r="AE13">
            <v>0.2645859374999997</v>
          </cell>
          <cell r="AG13">
            <v>0.21213281250000104</v>
          </cell>
        </row>
        <row r="14">
          <cell r="AB14" t="str">
            <v>060318 3 vib</v>
          </cell>
          <cell r="AC14">
            <v>6.9299843750000001</v>
          </cell>
          <cell r="AE14">
            <v>0.84423437500000009</v>
          </cell>
          <cell r="AG14">
            <v>0.95789843749999992</v>
          </cell>
        </row>
        <row r="15">
          <cell r="AB15" t="str">
            <v>170418 vib</v>
          </cell>
          <cell r="AC15">
            <v>3.7706927083333337</v>
          </cell>
          <cell r="AE15">
            <v>7.1979166666666483E-2</v>
          </cell>
          <cell r="AG15">
            <v>0.10872395833333348</v>
          </cell>
        </row>
        <row r="16">
          <cell r="AB16" t="str">
            <v>160518 vib</v>
          </cell>
          <cell r="AC16">
            <v>4.342911458333333</v>
          </cell>
          <cell r="AE16">
            <v>0.1229322916666673</v>
          </cell>
          <cell r="AG16">
            <v>0.14756770833333288</v>
          </cell>
        </row>
        <row r="17">
          <cell r="AB17" t="str">
            <v>290418 vib</v>
          </cell>
          <cell r="AC17">
            <v>3.2818385416666662</v>
          </cell>
          <cell r="AE17">
            <v>0.25461458333333375</v>
          </cell>
          <cell r="AG17">
            <v>0.35236979166666638</v>
          </cell>
        </row>
        <row r="18">
          <cell r="AB18" t="str">
            <v>010318 1 vib</v>
          </cell>
          <cell r="AC18">
            <v>3.0260729166666667</v>
          </cell>
          <cell r="AE18">
            <v>0.22008333333333319</v>
          </cell>
          <cell r="AG18">
            <v>0.12746354166666674</v>
          </cell>
        </row>
        <row r="19">
          <cell r="AB19" t="str">
            <v>190418 4 mf vib</v>
          </cell>
          <cell r="AC19">
            <v>5.9277552083333331</v>
          </cell>
          <cell r="AE19">
            <v>0.26322916666666707</v>
          </cell>
          <cell r="AG19">
            <v>0.27219270833333287</v>
          </cell>
        </row>
        <row r="20">
          <cell r="AB20" t="str">
            <v>alumdieth 7d</v>
          </cell>
          <cell r="AC20">
            <v>2.0278645833333333</v>
          </cell>
          <cell r="AE20">
            <v>0.26555729166666664</v>
          </cell>
          <cell r="AG20">
            <v>0.45358333333333323</v>
          </cell>
        </row>
        <row r="21">
          <cell r="AB21" t="str">
            <v>x seed 7d</v>
          </cell>
          <cell r="AC21">
            <v>2.362072916666667</v>
          </cell>
          <cell r="AE21">
            <v>0.63400520833333296</v>
          </cell>
          <cell r="AG21">
            <v>0.47336979166666704</v>
          </cell>
        </row>
        <row r="22">
          <cell r="AB22" t="str">
            <v>alumdieth 1d</v>
          </cell>
          <cell r="AC22">
            <v>0.65679166666666677</v>
          </cell>
          <cell r="AE22">
            <v>1.8208333333333271E-2</v>
          </cell>
          <cell r="AG22">
            <v>2.6416666666666755E-2</v>
          </cell>
        </row>
        <row r="23">
          <cell r="AB23" t="str">
            <v>x seed 1d</v>
          </cell>
          <cell r="AC23">
            <v>1.9010156250000001</v>
          </cell>
          <cell r="AE23">
            <v>0.2687187499999999</v>
          </cell>
          <cell r="AG23">
            <v>0.15307812500000018</v>
          </cell>
        </row>
        <row r="24">
          <cell r="AB24" t="str">
            <v>no acc 1d</v>
          </cell>
          <cell r="AC24">
            <v>0.58810937500000005</v>
          </cell>
          <cell r="AE24">
            <v>0.1328125</v>
          </cell>
          <cell r="AG24">
            <v>0.10668750000000005</v>
          </cell>
        </row>
        <row r="27">
          <cell r="AB27" t="str">
            <v>010318 1</v>
          </cell>
          <cell r="AC27">
            <v>8.1519374999999989</v>
          </cell>
          <cell r="AE27">
            <v>0.42925000000000146</v>
          </cell>
          <cell r="AG27">
            <v>0.37137499999999957</v>
          </cell>
        </row>
        <row r="28">
          <cell r="AB28" t="str">
            <v>130318 1</v>
          </cell>
          <cell r="AC28">
            <v>10.049412499999999</v>
          </cell>
          <cell r="AE28">
            <v>0.84265000000000079</v>
          </cell>
          <cell r="AG28">
            <v>0.71447499999999842</v>
          </cell>
        </row>
        <row r="29">
          <cell r="AB29">
            <v>170418</v>
          </cell>
          <cell r="AC29">
            <v>10.5519625</v>
          </cell>
          <cell r="AE29">
            <v>0.88391250000000099</v>
          </cell>
          <cell r="AG29">
            <v>0.86821250000000028</v>
          </cell>
        </row>
        <row r="30">
          <cell r="AB30" t="str">
            <v>190418 2</v>
          </cell>
          <cell r="AC30">
            <v>16.401975</v>
          </cell>
          <cell r="AE30">
            <v>1.0703375000000008</v>
          </cell>
          <cell r="AG30">
            <v>1.9251000000000005</v>
          </cell>
        </row>
        <row r="31">
          <cell r="AB31" t="str">
            <v>190418 4</v>
          </cell>
          <cell r="AC31">
            <v>11.3091875</v>
          </cell>
          <cell r="AE31">
            <v>0.45612500000000011</v>
          </cell>
          <cell r="AG31">
            <v>0.32275000000000098</v>
          </cell>
        </row>
        <row r="32">
          <cell r="AB32">
            <v>290418</v>
          </cell>
          <cell r="AC32">
            <v>9.9721875000000004</v>
          </cell>
          <cell r="AE32">
            <v>0.98106250000000017</v>
          </cell>
          <cell r="AG32">
            <v>0.64656249999999993</v>
          </cell>
        </row>
        <row r="33">
          <cell r="AB33">
            <v>160518</v>
          </cell>
          <cell r="AC33">
            <v>10.170725000000001</v>
          </cell>
          <cell r="AE33">
            <v>1.1390250000000002</v>
          </cell>
          <cell r="AG33">
            <v>0.89141250000000127</v>
          </cell>
        </row>
        <row r="34">
          <cell r="AB34" t="str">
            <v>190418 4 mf</v>
          </cell>
          <cell r="AC34">
            <v>17.214800000000004</v>
          </cell>
          <cell r="AE34">
            <v>1.1765749999999962</v>
          </cell>
          <cell r="AG34">
            <v>1.2655500000000046</v>
          </cell>
        </row>
        <row r="35">
          <cell r="AB35" t="str">
            <v>060318 3 vib</v>
          </cell>
          <cell r="AC35">
            <v>24.641250000000003</v>
          </cell>
          <cell r="AE35">
            <v>1.6024999999999956</v>
          </cell>
          <cell r="AG35">
            <v>0.89125000000000298</v>
          </cell>
        </row>
        <row r="36">
          <cell r="AB36" t="str">
            <v>170418 vib</v>
          </cell>
          <cell r="AC36">
            <v>19.350000000000001</v>
          </cell>
          <cell r="AE36">
            <v>0.25</v>
          </cell>
          <cell r="AG36">
            <v>0.22500000000000142</v>
          </cell>
        </row>
        <row r="37">
          <cell r="AB37" t="str">
            <v>160518 vib</v>
          </cell>
          <cell r="AC37">
            <v>22.785</v>
          </cell>
          <cell r="AE37">
            <v>0.67125000000000057</v>
          </cell>
          <cell r="AG37">
            <v>0.97875000000000156</v>
          </cell>
        </row>
        <row r="38">
          <cell r="AB38" t="str">
            <v>290418 vib</v>
          </cell>
          <cell r="AC38">
            <v>26.96125</v>
          </cell>
          <cell r="AE38">
            <v>0.40749999999999886</v>
          </cell>
          <cell r="AG38">
            <v>0.61124999999999829</v>
          </cell>
        </row>
        <row r="39">
          <cell r="AB39" t="str">
            <v>010318 1 vib</v>
          </cell>
          <cell r="AC39">
            <v>15.157499999999999</v>
          </cell>
          <cell r="AE39">
            <v>0.88625000000000043</v>
          </cell>
          <cell r="AG39">
            <v>0.95124999999999815</v>
          </cell>
        </row>
        <row r="40">
          <cell r="AB40" t="str">
            <v>190418 4 mf vib</v>
          </cell>
          <cell r="AC40">
            <v>24.768749999999997</v>
          </cell>
          <cell r="AE40">
            <v>0.79375000000000284</v>
          </cell>
          <cell r="AG40">
            <v>1.7937499999999957</v>
          </cell>
        </row>
        <row r="41">
          <cell r="AB41" t="str">
            <v>Yiwei alumdieth 7d</v>
          </cell>
          <cell r="AC41">
            <v>19.033333333333335</v>
          </cell>
          <cell r="AE41">
            <v>1.6166666666666636</v>
          </cell>
          <cell r="AG41">
            <v>1.3583333333333343</v>
          </cell>
        </row>
        <row r="42">
          <cell r="AB42" t="str">
            <v>Yiwei x seed 7d</v>
          </cell>
          <cell r="AC42">
            <v>18.904166666666669</v>
          </cell>
          <cell r="AE42">
            <v>1.3270833333333307</v>
          </cell>
          <cell r="AG42">
            <v>1.9229166666666693</v>
          </cell>
        </row>
        <row r="43">
          <cell r="AB43" t="str">
            <v>Yiwei alumdieth 1d</v>
          </cell>
          <cell r="AC43">
            <v>2.1312500000000001</v>
          </cell>
          <cell r="AE43">
            <v>5.6249999999999911E-2</v>
          </cell>
          <cell r="AG43">
            <v>3.125E-2</v>
          </cell>
        </row>
        <row r="44">
          <cell r="AB44" t="str">
            <v>Yiwei x seed 1d</v>
          </cell>
          <cell r="AC44">
            <v>8.0291666666666668</v>
          </cell>
          <cell r="AE44">
            <v>0.72083333333333321</v>
          </cell>
          <cell r="AG44">
            <v>0.65416666666666679</v>
          </cell>
        </row>
        <row r="45">
          <cell r="AB45" t="str">
            <v>Yiwei no acc 1d</v>
          </cell>
          <cell r="AC45">
            <v>2.1958333333333333</v>
          </cell>
          <cell r="AE45">
            <v>9.7916666666666874E-2</v>
          </cell>
          <cell r="AG45">
            <v>7.0833333333333304E-2</v>
          </cell>
        </row>
        <row r="46">
          <cell r="AB46" t="str">
            <v>060318 3 maze</v>
          </cell>
          <cell r="AC46">
            <v>16.542000000000002</v>
          </cell>
          <cell r="AE46">
            <v>0.52399999999999736</v>
          </cell>
        </row>
        <row r="47">
          <cell r="AB47" t="str">
            <v>060318 3 wall</v>
          </cell>
          <cell r="AC47">
            <v>14.368421052631581</v>
          </cell>
        </row>
        <row r="48">
          <cell r="AB48" t="str">
            <v>060318 3 hybrid</v>
          </cell>
          <cell r="AC48">
            <v>25.722222222222225</v>
          </cell>
        </row>
        <row r="81">
          <cell r="U81" t="str">
            <v>Peano</v>
          </cell>
          <cell r="W81">
            <v>2.8255690253956174</v>
          </cell>
        </row>
        <row r="82">
          <cell r="U82" t="str">
            <v>wall</v>
          </cell>
          <cell r="W82">
            <v>1.8885842910657888</v>
          </cell>
        </row>
        <row r="83">
          <cell r="U83" t="str">
            <v>Hybrid</v>
          </cell>
          <cell r="W83">
            <v>3.790311084010797</v>
          </cell>
        </row>
        <row r="85">
          <cell r="W85">
            <v>5.8543960000000004</v>
          </cell>
        </row>
        <row r="86">
          <cell r="W86">
            <v>7.6080379999999996</v>
          </cell>
        </row>
        <row r="87">
          <cell r="W87">
            <v>6.7863089999999993</v>
          </cell>
        </row>
        <row r="89">
          <cell r="E89">
            <v>0.22247975791980679</v>
          </cell>
          <cell r="M89">
            <v>0.40491315941404871</v>
          </cell>
          <cell r="Q89">
            <v>45.445054945054949</v>
          </cell>
          <cell r="R89">
            <v>1.1123987895990324</v>
          </cell>
        </row>
        <row r="90">
          <cell r="E90">
            <v>1.0094156800234659</v>
          </cell>
          <cell r="M90">
            <v>2.3822210048553658</v>
          </cell>
          <cell r="Q90">
            <v>23.135593220338979</v>
          </cell>
          <cell r="R90">
            <v>3.8357795840891793</v>
          </cell>
        </row>
        <row r="91">
          <cell r="E91">
            <v>0.81539867764139906</v>
          </cell>
          <cell r="M91">
            <v>1.7123372230469383</v>
          </cell>
          <cell r="Q91">
            <v>73.49206349206348</v>
          </cell>
          <cell r="R91">
            <v>4.892392065848397</v>
          </cell>
        </row>
        <row r="97">
          <cell r="W97" t="str">
            <v>peano</v>
          </cell>
          <cell r="X97">
            <v>1.815073434469312</v>
          </cell>
        </row>
        <row r="98">
          <cell r="W98" t="str">
            <v>wall</v>
          </cell>
          <cell r="X98">
            <v>2.3587655604836151</v>
          </cell>
        </row>
        <row r="99">
          <cell r="W99" t="str">
            <v>Hybrid</v>
          </cell>
          <cell r="X99">
            <v>2.1040000000000001</v>
          </cell>
        </row>
      </sheetData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matrix"/>
      <sheetName val="Device stats"/>
      <sheetName val="4 mms device stats"/>
      <sheetName val="10 mms device stats"/>
      <sheetName val="Ruffle &amp; circles alt. 10mm p sc"/>
      <sheetName val="new 8 design 10mms"/>
      <sheetName val="workshop summ &amp; settlement"/>
      <sheetName val="layer settlement"/>
      <sheetName val="010318 1"/>
      <sheetName val="010318 2"/>
      <sheetName val="060318 1"/>
      <sheetName val="060318 3"/>
      <sheetName val="130318 1"/>
      <sheetName val="170418"/>
      <sheetName val="190418 2"/>
      <sheetName val="190418 4"/>
      <sheetName val="190418 4 adapted for 2% vol fr"/>
      <sheetName val="290418"/>
      <sheetName val="010518 2"/>
      <sheetName val="160518"/>
      <sheetName val="mix summary"/>
    </sheetNames>
    <sheetDataSet>
      <sheetData sheetId="0"/>
      <sheetData sheetId="1"/>
      <sheetData sheetId="2"/>
      <sheetData sheetId="3"/>
      <sheetData sheetId="4"/>
      <sheetData sheetId="5"/>
      <sheetData sheetId="6">
        <row r="41">
          <cell r="H41">
            <v>1</v>
          </cell>
          <cell r="L41">
            <v>1269.0458302452371</v>
          </cell>
          <cell r="N41">
            <v>218</v>
          </cell>
        </row>
        <row r="42">
          <cell r="H42">
            <v>2</v>
          </cell>
          <cell r="L42">
            <v>1161.1506707210867</v>
          </cell>
          <cell r="N42">
            <v>256</v>
          </cell>
        </row>
        <row r="43">
          <cell r="H43">
            <v>3</v>
          </cell>
          <cell r="L43">
            <v>1166.829363327621</v>
          </cell>
          <cell r="N43">
            <v>262</v>
          </cell>
        </row>
        <row r="44">
          <cell r="H44">
            <v>4</v>
          </cell>
          <cell r="L44">
            <v>1314.4753710975108</v>
          </cell>
          <cell r="N44">
            <v>256</v>
          </cell>
        </row>
        <row r="45">
          <cell r="H45">
            <v>5</v>
          </cell>
          <cell r="L45">
            <v>1110.0424372622786</v>
          </cell>
          <cell r="N45">
            <v>208</v>
          </cell>
        </row>
        <row r="46">
          <cell r="H46">
            <v>6</v>
          </cell>
          <cell r="L46">
            <v>1314.4753710975108</v>
          </cell>
          <cell r="N46">
            <v>316</v>
          </cell>
        </row>
        <row r="47">
          <cell r="H47">
            <v>7</v>
          </cell>
          <cell r="L47">
            <v>1223.6162893929632</v>
          </cell>
          <cell r="N47">
            <v>214</v>
          </cell>
        </row>
        <row r="48">
          <cell r="H48">
            <v>8</v>
          </cell>
          <cell r="L48">
            <v>1229.2949819994974</v>
          </cell>
          <cell r="N48">
            <v>232</v>
          </cell>
        </row>
        <row r="49">
          <cell r="H49">
            <v>9</v>
          </cell>
          <cell r="L49">
            <v>1189.5441337537577</v>
          </cell>
          <cell r="N49">
            <v>210</v>
          </cell>
        </row>
        <row r="50">
          <cell r="H50">
            <v>10</v>
          </cell>
          <cell r="L50">
            <v>1234.9736746060314</v>
          </cell>
          <cell r="N50">
            <v>238</v>
          </cell>
        </row>
        <row r="51">
          <cell r="H51">
            <v>11</v>
          </cell>
          <cell r="L51">
            <v>1371.2622971628532</v>
          </cell>
          <cell r="N51">
            <v>216</v>
          </cell>
        </row>
        <row r="52">
          <cell r="H52">
            <v>12</v>
          </cell>
          <cell r="L52">
            <v>1331.5114489171135</v>
          </cell>
          <cell r="N52">
            <v>254</v>
          </cell>
        </row>
        <row r="53">
          <cell r="H53">
            <v>13</v>
          </cell>
          <cell r="L53">
            <v>1303.1179858844423</v>
          </cell>
          <cell r="N53">
            <v>218</v>
          </cell>
        </row>
        <row r="54">
          <cell r="H54">
            <v>14</v>
          </cell>
          <cell r="L54">
            <v>1342.868834130182</v>
          </cell>
          <cell r="N54">
            <v>254</v>
          </cell>
        </row>
        <row r="55">
          <cell r="H55">
            <v>15</v>
          </cell>
          <cell r="L55">
            <v>1325.8327563105793</v>
          </cell>
          <cell r="N55">
            <v>214</v>
          </cell>
        </row>
        <row r="56">
          <cell r="H56">
            <v>16</v>
          </cell>
          <cell r="L56">
            <v>1359.9049119497847</v>
          </cell>
          <cell r="N56">
            <v>254</v>
          </cell>
        </row>
        <row r="57">
          <cell r="H57">
            <v>17</v>
          </cell>
          <cell r="L57">
            <v>1393.9770675889899</v>
          </cell>
          <cell r="N57">
            <v>228</v>
          </cell>
        </row>
        <row r="58">
          <cell r="H58">
            <v>18</v>
          </cell>
          <cell r="L58">
            <v>1365.583604556319</v>
          </cell>
          <cell r="N58">
            <v>242</v>
          </cell>
        </row>
        <row r="59">
          <cell r="H59">
            <v>19</v>
          </cell>
          <cell r="L59">
            <v>1382.6196823759217</v>
          </cell>
          <cell r="N59">
            <v>226</v>
          </cell>
        </row>
        <row r="60">
          <cell r="H60">
            <v>20</v>
          </cell>
          <cell r="L60">
            <v>1348.5475267367162</v>
          </cell>
          <cell r="N60">
            <v>236</v>
          </cell>
        </row>
        <row r="61">
          <cell r="H61">
            <v>21</v>
          </cell>
          <cell r="L61">
            <v>1314.4753710975108</v>
          </cell>
          <cell r="N61">
            <v>228</v>
          </cell>
        </row>
        <row r="62">
          <cell r="H62">
            <v>22</v>
          </cell>
          <cell r="L62">
            <v>1399.6557601955242</v>
          </cell>
          <cell r="N62">
            <v>256</v>
          </cell>
        </row>
        <row r="63">
          <cell r="H63">
            <v>23</v>
          </cell>
          <cell r="L63">
            <v>1388.2983749824557</v>
          </cell>
          <cell r="N63">
            <v>222</v>
          </cell>
        </row>
        <row r="64">
          <cell r="H64">
            <v>24</v>
          </cell>
          <cell r="L64">
            <v>1354.2262193432505</v>
          </cell>
          <cell r="N64">
            <v>242</v>
          </cell>
          <cell r="U64">
            <v>219</v>
          </cell>
          <cell r="V64">
            <v>0</v>
          </cell>
        </row>
        <row r="65">
          <cell r="H65">
            <v>25</v>
          </cell>
          <cell r="L65">
            <v>1433.7279158347299</v>
          </cell>
          <cell r="N65">
            <v>210</v>
          </cell>
          <cell r="U65">
            <v>219</v>
          </cell>
          <cell r="V65">
            <v>29</v>
          </cell>
        </row>
        <row r="66">
          <cell r="H66">
            <v>26</v>
          </cell>
          <cell r="L66">
            <v>1382.6196823759217</v>
          </cell>
          <cell r="N66">
            <v>236</v>
          </cell>
          <cell r="U66">
            <v>252</v>
          </cell>
          <cell r="V66">
            <v>0</v>
          </cell>
        </row>
        <row r="67">
          <cell r="H67">
            <v>27</v>
          </cell>
          <cell r="L67">
            <v>1416.6918380151269</v>
          </cell>
          <cell r="N67">
            <v>218</v>
          </cell>
          <cell r="U67">
            <v>252</v>
          </cell>
          <cell r="V67">
            <v>29</v>
          </cell>
        </row>
        <row r="68">
          <cell r="H68">
            <v>28</v>
          </cell>
          <cell r="L68">
            <v>1416.6918380151269</v>
          </cell>
          <cell r="N68">
            <v>212</v>
          </cell>
        </row>
        <row r="69">
          <cell r="H69">
            <v>29</v>
          </cell>
          <cell r="L69">
            <v>1445.0853010477981</v>
          </cell>
          <cell r="N69">
            <v>210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eep graph"/>
      <sheetName val="060318 3 sweep"/>
      <sheetName val="060318 3 ramp"/>
      <sheetName val="170418 sweep"/>
      <sheetName val="290418 sweep"/>
      <sheetName val="160518 sweep"/>
      <sheetName val="190418 4 mf sweep"/>
      <sheetName val="010318 1 sili oil sweep"/>
      <sheetName val="Yiwei no acc ramp"/>
      <sheetName val="Yiwei x seed ramp"/>
      <sheetName val="Yiwei alumdieth ramp"/>
    </sheetNames>
    <sheetDataSet>
      <sheetData sheetId="0"/>
      <sheetData sheetId="1">
        <row r="5">
          <cell r="B5">
            <v>1.0039599999999999E-2</v>
          </cell>
          <cell r="C5">
            <v>68612.7</v>
          </cell>
          <cell r="X5">
            <v>3.7313400000000001E-5</v>
          </cell>
          <cell r="Y5">
            <v>7164250</v>
          </cell>
          <cell r="AM5">
            <v>8.5647900000000005E-4</v>
          </cell>
          <cell r="AN5">
            <v>145855</v>
          </cell>
        </row>
        <row r="6">
          <cell r="B6">
            <v>1.2564000000000001E-2</v>
          </cell>
          <cell r="C6">
            <v>59119.4</v>
          </cell>
          <cell r="X6">
            <v>3.2511500000000002E-5</v>
          </cell>
          <cell r="Y6">
            <v>9644220</v>
          </cell>
          <cell r="AM6">
            <v>1.0064799999999999E-3</v>
          </cell>
          <cell r="AN6">
            <v>365505</v>
          </cell>
        </row>
        <row r="7">
          <cell r="B7">
            <v>1.5958799999999999E-2</v>
          </cell>
          <cell r="C7">
            <v>46194.400000000001</v>
          </cell>
          <cell r="X7">
            <v>6.0000500000000003E-5</v>
          </cell>
          <cell r="Y7">
            <v>6206510</v>
          </cell>
          <cell r="AM7">
            <v>1.2996399999999999E-3</v>
          </cell>
          <cell r="AN7">
            <v>499600</v>
          </cell>
        </row>
        <row r="8">
          <cell r="B8">
            <v>1.9940300000000001E-2</v>
          </cell>
          <cell r="C8">
            <v>35782.199999999997</v>
          </cell>
          <cell r="X8">
            <v>8.1891400000000007E-5</v>
          </cell>
          <cell r="Y8">
            <v>5458130</v>
          </cell>
          <cell r="AM8">
            <v>1.4596800000000001E-3</v>
          </cell>
          <cell r="AN8">
            <v>744260</v>
          </cell>
        </row>
        <row r="9">
          <cell r="B9">
            <v>2.52058E-2</v>
          </cell>
          <cell r="C9">
            <v>26757</v>
          </cell>
          <cell r="X9">
            <v>1.00121E-4</v>
          </cell>
          <cell r="Y9">
            <v>5635290</v>
          </cell>
          <cell r="AM9">
            <v>1.8946E-3</v>
          </cell>
          <cell r="AN9">
            <v>871212</v>
          </cell>
        </row>
        <row r="10">
          <cell r="B10">
            <v>3.0561700000000001E-2</v>
          </cell>
          <cell r="C10">
            <v>28690.799999999999</v>
          </cell>
          <cell r="X10">
            <v>1.2549699999999999E-4</v>
          </cell>
          <cell r="Y10">
            <v>5666180</v>
          </cell>
          <cell r="AM10">
            <v>2.55105E-3</v>
          </cell>
          <cell r="AN10">
            <v>884531</v>
          </cell>
        </row>
        <row r="11">
          <cell r="B11">
            <v>3.6757600000000001E-2</v>
          </cell>
          <cell r="C11">
            <v>55545.4</v>
          </cell>
          <cell r="X11">
            <v>1.87305E-4</v>
          </cell>
          <cell r="Y11">
            <v>4769080</v>
          </cell>
          <cell r="AM11">
            <v>3.4477100000000001E-3</v>
          </cell>
          <cell r="AN11">
            <v>776452</v>
          </cell>
        </row>
        <row r="12">
          <cell r="B12">
            <v>4.7824400000000003E-2</v>
          </cell>
          <cell r="C12">
            <v>81608.399999999994</v>
          </cell>
          <cell r="X12">
            <v>2.01683E-4</v>
          </cell>
          <cell r="Y12">
            <v>5548410</v>
          </cell>
          <cell r="AM12">
            <v>4.5530900000000001E-3</v>
          </cell>
          <cell r="AN12">
            <v>666969</v>
          </cell>
        </row>
        <row r="13">
          <cell r="B13">
            <v>6.4231300000000005E-2</v>
          </cell>
          <cell r="C13">
            <v>59318.3</v>
          </cell>
          <cell r="X13">
            <v>2.8516099999999998E-4</v>
          </cell>
          <cell r="Y13">
            <v>4694460</v>
          </cell>
          <cell r="AM13">
            <v>6.0472900000000003E-3</v>
          </cell>
          <cell r="AN13">
            <v>548679</v>
          </cell>
        </row>
        <row r="14">
          <cell r="B14">
            <v>8.0021900000000007E-2</v>
          </cell>
          <cell r="C14">
            <v>43145.4</v>
          </cell>
          <cell r="X14">
            <v>3.5838800000000001E-4</v>
          </cell>
          <cell r="Y14">
            <v>4680270</v>
          </cell>
          <cell r="AM14">
            <v>7.7936799999999999E-3</v>
          </cell>
          <cell r="AN14">
            <v>448396</v>
          </cell>
        </row>
        <row r="15">
          <cell r="B15">
            <v>0.100317</v>
          </cell>
          <cell r="C15">
            <v>32746</v>
          </cell>
          <cell r="X15">
            <v>4.70166E-4</v>
          </cell>
          <cell r="Y15">
            <v>4256610</v>
          </cell>
          <cell r="AM15">
            <v>1.0038200000000001E-2</v>
          </cell>
          <cell r="AN15">
            <v>355543</v>
          </cell>
        </row>
        <row r="16">
          <cell r="B16">
            <v>0.12637300000000001</v>
          </cell>
          <cell r="C16">
            <v>24708.400000000001</v>
          </cell>
          <cell r="X16">
            <v>6.69716E-4</v>
          </cell>
          <cell r="Y16">
            <v>3558110</v>
          </cell>
          <cell r="AM16">
            <v>1.2683699999999999E-2</v>
          </cell>
          <cell r="AN16">
            <v>277639</v>
          </cell>
        </row>
        <row r="17">
          <cell r="B17">
            <v>0.15917300000000001</v>
          </cell>
          <cell r="C17">
            <v>18347.3</v>
          </cell>
          <cell r="X17">
            <v>9.0100599999999999E-4</v>
          </cell>
          <cell r="Y17">
            <v>3135660</v>
          </cell>
          <cell r="AF17">
            <v>4.6925000000000002E-5</v>
          </cell>
          <cell r="AG17">
            <v>7511280</v>
          </cell>
          <cell r="AM17">
            <v>1.5907899999999999E-2</v>
          </cell>
          <cell r="AN17">
            <v>220249</v>
          </cell>
        </row>
        <row r="18">
          <cell r="B18">
            <v>0.20010600000000001</v>
          </cell>
          <cell r="C18">
            <v>13152.8</v>
          </cell>
          <cell r="X18">
            <v>1.2711000000000001E-3</v>
          </cell>
          <cell r="Y18">
            <v>2619280</v>
          </cell>
          <cell r="AF18">
            <v>8.6735899999999997E-5</v>
          </cell>
          <cell r="AG18">
            <v>5153450</v>
          </cell>
          <cell r="AM18">
            <v>2.0154200000000001E-2</v>
          </cell>
          <cell r="AN18">
            <v>172875</v>
          </cell>
        </row>
        <row r="19">
          <cell r="B19">
            <v>0.2515</v>
          </cell>
          <cell r="C19">
            <v>9824.35</v>
          </cell>
          <cell r="X19">
            <v>1.7329699999999999E-3</v>
          </cell>
          <cell r="Y19">
            <v>2231830</v>
          </cell>
          <cell r="AF19">
            <v>9.2578799999999995E-5</v>
          </cell>
          <cell r="AG19">
            <v>6124310</v>
          </cell>
          <cell r="AM19">
            <v>2.5326600000000001E-2</v>
          </cell>
          <cell r="AN19">
            <v>134741</v>
          </cell>
        </row>
        <row r="20">
          <cell r="B20">
            <v>0.316695</v>
          </cell>
          <cell r="C20">
            <v>7360.29</v>
          </cell>
          <cell r="X20">
            <v>2.4172899999999999E-3</v>
          </cell>
          <cell r="Y20">
            <v>1823050</v>
          </cell>
          <cell r="AF20">
            <v>1.0898199999999999E-4</v>
          </cell>
          <cell r="AG20">
            <v>6587870</v>
          </cell>
          <cell r="AM20">
            <v>3.1884500000000003E-2</v>
          </cell>
          <cell r="AN20">
            <v>103393</v>
          </cell>
        </row>
        <row r="21">
          <cell r="B21">
            <v>0.39829700000000001</v>
          </cell>
          <cell r="C21">
            <v>5563.39</v>
          </cell>
          <cell r="X21">
            <v>3.5442899999999999E-3</v>
          </cell>
          <cell r="Y21">
            <v>1378730</v>
          </cell>
          <cell r="AF21">
            <v>1.9027900000000001E-4</v>
          </cell>
          <cell r="AG21">
            <v>4760520</v>
          </cell>
          <cell r="AM21">
            <v>3.9899900000000002E-2</v>
          </cell>
          <cell r="AN21">
            <v>80043.100000000006</v>
          </cell>
        </row>
        <row r="22">
          <cell r="B22">
            <v>0.50117599999999995</v>
          </cell>
          <cell r="C22">
            <v>4477.51</v>
          </cell>
          <cell r="X22">
            <v>4.7546799999999998E-3</v>
          </cell>
          <cell r="Y22">
            <v>1093490</v>
          </cell>
          <cell r="AF22">
            <v>2.0787900000000001E-4</v>
          </cell>
          <cell r="AG22">
            <v>5459090</v>
          </cell>
          <cell r="AM22">
            <v>5.05262E-2</v>
          </cell>
          <cell r="AN22">
            <v>60858.9</v>
          </cell>
        </row>
        <row r="23">
          <cell r="B23">
            <v>0.631332</v>
          </cell>
          <cell r="C23">
            <v>3480.99</v>
          </cell>
          <cell r="X23">
            <v>6.3043400000000003E-3</v>
          </cell>
          <cell r="Y23">
            <v>847876</v>
          </cell>
          <cell r="AF23">
            <v>2.6369499999999999E-4</v>
          </cell>
          <cell r="AG23">
            <v>5140060</v>
          </cell>
          <cell r="AM23">
            <v>6.3233899999999996E-2</v>
          </cell>
          <cell r="AN23">
            <v>47437.599999999999</v>
          </cell>
        </row>
        <row r="24">
          <cell r="B24">
            <v>0.79438900000000001</v>
          </cell>
          <cell r="C24">
            <v>2810.99</v>
          </cell>
          <cell r="X24">
            <v>8.1891900000000007E-3</v>
          </cell>
          <cell r="Y24">
            <v>656972</v>
          </cell>
          <cell r="AF24">
            <v>3.9962199999999998E-4</v>
          </cell>
          <cell r="AG24">
            <v>4047200</v>
          </cell>
          <cell r="AM24">
            <v>7.9607999999999998E-2</v>
          </cell>
          <cell r="AN24">
            <v>36153.5</v>
          </cell>
        </row>
        <row r="25">
          <cell r="B25">
            <v>1.0002800000000001</v>
          </cell>
          <cell r="C25">
            <v>2133.42</v>
          </cell>
          <cell r="X25">
            <v>1.0126100000000001E-2</v>
          </cell>
          <cell r="Y25">
            <v>525355</v>
          </cell>
          <cell r="AF25">
            <v>5.5494300000000002E-4</v>
          </cell>
          <cell r="AG25">
            <v>3441190</v>
          </cell>
          <cell r="AM25">
            <v>0.10034899999999999</v>
          </cell>
          <cell r="AN25">
            <v>27739.1</v>
          </cell>
        </row>
        <row r="26">
          <cell r="B26">
            <v>1.2592699999999999</v>
          </cell>
          <cell r="C26">
            <v>1560.74</v>
          </cell>
          <cell r="X26">
            <v>1.2776300000000001E-2</v>
          </cell>
          <cell r="Y26">
            <v>413161</v>
          </cell>
          <cell r="AF26">
            <v>7.3532100000000004E-4</v>
          </cell>
          <cell r="AG26">
            <v>3043080</v>
          </cell>
          <cell r="AM26">
            <v>0.12628600000000001</v>
          </cell>
          <cell r="AN26">
            <v>20997.4</v>
          </cell>
        </row>
        <row r="27">
          <cell r="B27">
            <v>1.58466</v>
          </cell>
          <cell r="C27">
            <v>1293.1300000000001</v>
          </cell>
          <cell r="X27">
            <v>1.5814000000000002E-2</v>
          </cell>
          <cell r="Y27">
            <v>337282</v>
          </cell>
          <cell r="AF27">
            <v>1.01344E-3</v>
          </cell>
          <cell r="AG27">
            <v>2583290</v>
          </cell>
          <cell r="AM27">
            <v>0.158913</v>
          </cell>
          <cell r="AN27">
            <v>16005.3</v>
          </cell>
        </row>
        <row r="28">
          <cell r="B28">
            <v>1.99576</v>
          </cell>
          <cell r="C28">
            <v>1005.09</v>
          </cell>
          <cell r="X28">
            <v>2.0606300000000001E-2</v>
          </cell>
          <cell r="Y28">
            <v>249861</v>
          </cell>
          <cell r="AF28">
            <v>1.3455800000000001E-3</v>
          </cell>
          <cell r="AG28">
            <v>2269990</v>
          </cell>
          <cell r="AM28">
            <v>0.19975599999999999</v>
          </cell>
          <cell r="AN28">
            <v>12311.4</v>
          </cell>
        </row>
        <row r="29">
          <cell r="B29">
            <v>2.5121199999999999</v>
          </cell>
          <cell r="C29">
            <v>788.26499999999999</v>
          </cell>
          <cell r="X29">
            <v>2.5498199999999999E-2</v>
          </cell>
          <cell r="Y29">
            <v>188770</v>
          </cell>
          <cell r="AF29">
            <v>1.7876999999999999E-3</v>
          </cell>
          <cell r="AG29">
            <v>1979310</v>
          </cell>
          <cell r="AM29">
            <v>0.25125399999999998</v>
          </cell>
          <cell r="AN29">
            <v>9403.9599999999991</v>
          </cell>
        </row>
        <row r="30">
          <cell r="B30">
            <v>3.16228</v>
          </cell>
          <cell r="C30">
            <v>582.56299999999999</v>
          </cell>
          <cell r="X30">
            <v>3.19732E-2</v>
          </cell>
          <cell r="Y30">
            <v>146974</v>
          </cell>
          <cell r="AF30">
            <v>2.4361399999999998E-3</v>
          </cell>
          <cell r="AG30">
            <v>1672150</v>
          </cell>
          <cell r="AM30">
            <v>0.31661800000000001</v>
          </cell>
          <cell r="AN30">
            <v>7261.58</v>
          </cell>
        </row>
        <row r="31">
          <cell r="B31">
            <v>3.98143</v>
          </cell>
          <cell r="C31">
            <v>422.95400000000001</v>
          </cell>
          <cell r="X31">
            <v>3.9651800000000001E-2</v>
          </cell>
          <cell r="Y31">
            <v>115964</v>
          </cell>
          <cell r="AF31">
            <v>3.3167700000000001E-3</v>
          </cell>
          <cell r="AG31">
            <v>1387630</v>
          </cell>
          <cell r="AM31">
            <v>0.39815699999999998</v>
          </cell>
          <cell r="AN31">
            <v>5815.18</v>
          </cell>
        </row>
        <row r="32">
          <cell r="B32">
            <v>5.0121599999999997</v>
          </cell>
          <cell r="C32">
            <v>297.61200000000002</v>
          </cell>
          <cell r="X32">
            <v>5.05969E-2</v>
          </cell>
          <cell r="Y32">
            <v>88836.4</v>
          </cell>
          <cell r="AF32">
            <v>4.52843E-3</v>
          </cell>
          <cell r="AG32">
            <v>1116490</v>
          </cell>
          <cell r="AM32">
            <v>0.50047600000000003</v>
          </cell>
          <cell r="AN32">
            <v>4740.6000000000004</v>
          </cell>
        </row>
        <row r="33">
          <cell r="B33">
            <v>6.3096399999999999</v>
          </cell>
          <cell r="C33">
            <v>244.917</v>
          </cell>
          <cell r="X33">
            <v>6.3349000000000003E-2</v>
          </cell>
          <cell r="Y33">
            <v>68849</v>
          </cell>
          <cell r="AF33">
            <v>6.0905600000000001E-3</v>
          </cell>
          <cell r="AG33">
            <v>882592</v>
          </cell>
          <cell r="AM33">
            <v>0.63069699999999995</v>
          </cell>
          <cell r="AN33">
            <v>4035.64</v>
          </cell>
        </row>
        <row r="34">
          <cell r="B34">
            <v>7.9434899999999997</v>
          </cell>
          <cell r="C34">
            <v>179.70500000000001</v>
          </cell>
          <cell r="X34">
            <v>7.9284199999999999E-2</v>
          </cell>
          <cell r="Y34">
            <v>52389.7</v>
          </cell>
          <cell r="AF34">
            <v>7.7109700000000002E-3</v>
          </cell>
          <cell r="AG34">
            <v>723970</v>
          </cell>
          <cell r="AM34">
            <v>0.79455200000000004</v>
          </cell>
          <cell r="AN34">
            <v>2922.25</v>
          </cell>
        </row>
        <row r="35">
          <cell r="B35">
            <v>9.9998400000000007</v>
          </cell>
          <cell r="C35">
            <v>131.50800000000001</v>
          </cell>
          <cell r="X35">
            <v>9.9431900000000004E-2</v>
          </cell>
          <cell r="Y35">
            <v>39389.9</v>
          </cell>
          <cell r="AF35">
            <v>1.00129E-2</v>
          </cell>
          <cell r="AG35">
            <v>577677</v>
          </cell>
          <cell r="AM35">
            <v>1.0005200000000001</v>
          </cell>
          <cell r="AN35">
            <v>2088.6</v>
          </cell>
        </row>
        <row r="36">
          <cell r="B36">
            <v>12.5891</v>
          </cell>
          <cell r="C36">
            <v>106.816</v>
          </cell>
          <cell r="X36">
            <v>0.12678300000000001</v>
          </cell>
          <cell r="Y36">
            <v>30626.7</v>
          </cell>
          <cell r="AF36">
            <v>1.2936899999999999E-2</v>
          </cell>
          <cell r="AG36">
            <v>439926</v>
          </cell>
          <cell r="AM36">
            <v>1.2587200000000001</v>
          </cell>
          <cell r="AN36">
            <v>1637.27</v>
          </cell>
        </row>
        <row r="37">
          <cell r="B37">
            <v>15.8489</v>
          </cell>
          <cell r="C37">
            <v>86.609800000000007</v>
          </cell>
          <cell r="X37">
            <v>0.15864200000000001</v>
          </cell>
          <cell r="Y37">
            <v>23720.9</v>
          </cell>
          <cell r="AF37">
            <v>1.6105499999999998E-2</v>
          </cell>
          <cell r="AG37">
            <v>343187</v>
          </cell>
          <cell r="AM37">
            <v>1.5857600000000001</v>
          </cell>
          <cell r="AN37">
            <v>1162.02</v>
          </cell>
        </row>
        <row r="38">
          <cell r="B38">
            <v>19.952500000000001</v>
          </cell>
          <cell r="C38">
            <v>60.871200000000002</v>
          </cell>
          <cell r="X38">
            <v>0.19961999999999999</v>
          </cell>
          <cell r="Y38">
            <v>18510.3</v>
          </cell>
          <cell r="AF38">
            <v>2.0029600000000002E-2</v>
          </cell>
          <cell r="AG38">
            <v>274519</v>
          </cell>
          <cell r="AM38">
            <v>1.99603</v>
          </cell>
          <cell r="AN38">
            <v>856.64599999999996</v>
          </cell>
        </row>
        <row r="39">
          <cell r="B39">
            <v>25.118500000000001</v>
          </cell>
          <cell r="C39">
            <v>51.735199999999999</v>
          </cell>
          <cell r="X39">
            <v>0.25165399999999999</v>
          </cell>
          <cell r="Y39">
            <v>13379.5</v>
          </cell>
          <cell r="AF39">
            <v>2.55406E-2</v>
          </cell>
          <cell r="AG39">
            <v>209249</v>
          </cell>
          <cell r="AM39">
            <v>2.5124599999999999</v>
          </cell>
          <cell r="AN39">
            <v>642.93600000000004</v>
          </cell>
        </row>
        <row r="40">
          <cell r="B40">
            <v>31.621400000000001</v>
          </cell>
          <cell r="C40">
            <v>37.610999999999997</v>
          </cell>
          <cell r="X40">
            <v>0.31605499999999997</v>
          </cell>
          <cell r="Y40">
            <v>10806.9</v>
          </cell>
          <cell r="AF40">
            <v>3.1682700000000001E-2</v>
          </cell>
          <cell r="AG40">
            <v>163047</v>
          </cell>
          <cell r="AM40">
            <v>3.1624099999999999</v>
          </cell>
          <cell r="AN40">
            <v>501.48</v>
          </cell>
        </row>
        <row r="41">
          <cell r="B41">
            <v>39.810499999999998</v>
          </cell>
          <cell r="C41">
            <v>34.322099999999999</v>
          </cell>
          <cell r="X41">
            <v>0.39849899999999999</v>
          </cell>
          <cell r="Y41">
            <v>8224.0499999999993</v>
          </cell>
          <cell r="AF41">
            <v>4.0376599999999999E-2</v>
          </cell>
          <cell r="AG41">
            <v>120899</v>
          </cell>
          <cell r="AM41">
            <v>3.98143</v>
          </cell>
          <cell r="AN41">
            <v>366.68</v>
          </cell>
        </row>
        <row r="42">
          <cell r="B42">
            <v>50.119500000000002</v>
          </cell>
          <cell r="C42">
            <v>27.028199999999998</v>
          </cell>
          <cell r="X42">
            <v>0.50124000000000002</v>
          </cell>
          <cell r="Y42">
            <v>6684.57</v>
          </cell>
          <cell r="AF42">
            <v>5.0138099999999998E-2</v>
          </cell>
          <cell r="AG42">
            <v>92552.8</v>
          </cell>
          <cell r="AM42">
            <v>5.0123100000000003</v>
          </cell>
          <cell r="AN42">
            <v>274.01799999999997</v>
          </cell>
        </row>
        <row r="43">
          <cell r="B43">
            <v>63.097799999999999</v>
          </cell>
          <cell r="C43">
            <v>20.7134</v>
          </cell>
          <cell r="X43">
            <v>0.63127900000000003</v>
          </cell>
          <cell r="Y43">
            <v>4998.38</v>
          </cell>
          <cell r="AF43">
            <v>6.42263E-2</v>
          </cell>
          <cell r="AG43">
            <v>67003.3</v>
          </cell>
          <cell r="AM43">
            <v>6.3098700000000001</v>
          </cell>
          <cell r="AN43">
            <v>210.095</v>
          </cell>
        </row>
        <row r="44">
          <cell r="B44">
            <v>79.433099999999996</v>
          </cell>
          <cell r="C44">
            <v>17.690999999999999</v>
          </cell>
          <cell r="X44">
            <v>0.79420800000000003</v>
          </cell>
          <cell r="Y44">
            <v>3815.88</v>
          </cell>
          <cell r="AF44">
            <v>8.0273499999999998E-2</v>
          </cell>
          <cell r="AG44">
            <v>48911.8</v>
          </cell>
          <cell r="AM44">
            <v>7.94313</v>
          </cell>
          <cell r="AN44">
            <v>162.46600000000001</v>
          </cell>
        </row>
        <row r="45">
          <cell r="B45">
            <v>99.998800000000003</v>
          </cell>
          <cell r="C45">
            <v>13.8462</v>
          </cell>
          <cell r="X45">
            <v>1.00034</v>
          </cell>
          <cell r="Y45">
            <v>2983.27</v>
          </cell>
          <cell r="AF45">
            <v>9.9551100000000003E-2</v>
          </cell>
          <cell r="AG45">
            <v>37228.6</v>
          </cell>
          <cell r="AM45">
            <v>9.9996799999999997</v>
          </cell>
          <cell r="AN45">
            <v>123.12</v>
          </cell>
        </row>
        <row r="46">
          <cell r="B46">
            <v>125.896</v>
          </cell>
          <cell r="C46">
            <v>12.3134</v>
          </cell>
          <cell r="X46">
            <v>1.2593399999999999</v>
          </cell>
          <cell r="Y46">
            <v>2017.83</v>
          </cell>
          <cell r="AF46">
            <v>0.126219</v>
          </cell>
          <cell r="AG46">
            <v>28424.9</v>
          </cell>
          <cell r="AM46">
            <v>12.588900000000001</v>
          </cell>
          <cell r="AN46">
            <v>97.087900000000005</v>
          </cell>
        </row>
        <row r="47">
          <cell r="B47">
            <v>158.48699999999999</v>
          </cell>
          <cell r="C47">
            <v>9.2529299999999992</v>
          </cell>
          <cell r="X47">
            <v>1.5854200000000001</v>
          </cell>
          <cell r="Y47">
            <v>1623.26</v>
          </cell>
          <cell r="AF47">
            <v>0.159667</v>
          </cell>
          <cell r="AG47">
            <v>19521.2</v>
          </cell>
          <cell r="AM47">
            <v>15.8484</v>
          </cell>
          <cell r="AN47">
            <v>74.636399999999995</v>
          </cell>
        </row>
        <row r="48">
          <cell r="B48">
            <v>199.53100000000001</v>
          </cell>
          <cell r="C48">
            <v>8.3865800000000004</v>
          </cell>
          <cell r="X48">
            <v>1.996</v>
          </cell>
          <cell r="Y48">
            <v>1126.3699999999999</v>
          </cell>
          <cell r="AF48">
            <v>0.19960900000000001</v>
          </cell>
          <cell r="AG48">
            <v>13883.8</v>
          </cell>
          <cell r="AM48">
            <v>19.951899999999998</v>
          </cell>
          <cell r="AN48">
            <v>60.082700000000003</v>
          </cell>
        </row>
        <row r="49">
          <cell r="B49">
            <v>251.196</v>
          </cell>
          <cell r="C49">
            <v>7.1587300000000003</v>
          </cell>
          <cell r="X49">
            <v>2.51186</v>
          </cell>
          <cell r="Y49">
            <v>808.32399999999996</v>
          </cell>
          <cell r="AF49">
            <v>0.25200400000000001</v>
          </cell>
          <cell r="AG49">
            <v>10509.4</v>
          </cell>
          <cell r="AM49">
            <v>25.119900000000001</v>
          </cell>
          <cell r="AN49">
            <v>39.069699999999997</v>
          </cell>
        </row>
        <row r="50">
          <cell r="B50">
            <v>316.22199999999998</v>
          </cell>
          <cell r="C50">
            <v>5.1574</v>
          </cell>
          <cell r="X50">
            <v>3.16262</v>
          </cell>
          <cell r="Y50">
            <v>627.17899999999997</v>
          </cell>
          <cell r="AF50">
            <v>0.31608599999999998</v>
          </cell>
          <cell r="AG50">
            <v>7541.78</v>
          </cell>
          <cell r="AM50">
            <v>31.625299999999999</v>
          </cell>
          <cell r="AN50">
            <v>39.557600000000001</v>
          </cell>
        </row>
        <row r="51">
          <cell r="B51">
            <v>398.12299999999999</v>
          </cell>
          <cell r="C51">
            <v>4.7738699999999996</v>
          </cell>
          <cell r="X51">
            <v>3.9815999999999998</v>
          </cell>
          <cell r="Y51">
            <v>488.19200000000001</v>
          </cell>
          <cell r="AF51">
            <v>0.39828799999999998</v>
          </cell>
          <cell r="AG51">
            <v>5636.52</v>
          </cell>
          <cell r="AM51">
            <v>39.812100000000001</v>
          </cell>
          <cell r="AN51">
            <v>23.461600000000001</v>
          </cell>
        </row>
        <row r="52">
          <cell r="B52">
            <v>501.17599999999999</v>
          </cell>
          <cell r="C52">
            <v>3.9558</v>
          </cell>
          <cell r="X52">
            <v>5.0110700000000001</v>
          </cell>
          <cell r="Y52">
            <v>324.88799999999998</v>
          </cell>
          <cell r="AF52">
            <v>0.50089399999999995</v>
          </cell>
          <cell r="AG52">
            <v>4362.41</v>
          </cell>
          <cell r="AM52">
            <v>50.117400000000004</v>
          </cell>
          <cell r="AN52">
            <v>24.313500000000001</v>
          </cell>
        </row>
        <row r="53">
          <cell r="B53">
            <v>630.95899999999995</v>
          </cell>
          <cell r="C53">
            <v>3.0000800000000001</v>
          </cell>
          <cell r="X53">
            <v>6.3090900000000003</v>
          </cell>
          <cell r="Y53">
            <v>265.90100000000001</v>
          </cell>
          <cell r="AF53">
            <v>0.631274</v>
          </cell>
          <cell r="AG53">
            <v>3362.41</v>
          </cell>
          <cell r="AM53">
            <v>63.093699999999998</v>
          </cell>
          <cell r="AN53">
            <v>20.8369</v>
          </cell>
        </row>
        <row r="54">
          <cell r="B54">
            <v>794.34199999999998</v>
          </cell>
          <cell r="C54">
            <v>2.1118299999999999</v>
          </cell>
          <cell r="X54">
            <v>7.9439000000000002</v>
          </cell>
          <cell r="Y54">
            <v>216.80699999999999</v>
          </cell>
          <cell r="AF54">
            <v>0.79453200000000002</v>
          </cell>
          <cell r="AG54">
            <v>2360.31</v>
          </cell>
          <cell r="AM54">
            <v>79.431700000000006</v>
          </cell>
          <cell r="AN54">
            <v>17.177600000000002</v>
          </cell>
        </row>
        <row r="55">
          <cell r="X55">
            <v>10.000500000000001</v>
          </cell>
          <cell r="Y55">
            <v>167.995</v>
          </cell>
          <cell r="AF55">
            <v>1.00007</v>
          </cell>
          <cell r="AG55">
            <v>1800.19</v>
          </cell>
          <cell r="AM55">
            <v>99.9983</v>
          </cell>
          <cell r="AN55">
            <v>14.194699999999999</v>
          </cell>
        </row>
        <row r="56">
          <cell r="X56">
            <v>12.589700000000001</v>
          </cell>
          <cell r="Y56">
            <v>137.55799999999999</v>
          </cell>
          <cell r="AF56">
            <v>1.2590399999999999</v>
          </cell>
          <cell r="AG56">
            <v>1364.29</v>
          </cell>
        </row>
        <row r="57">
          <cell r="X57">
            <v>15.849299999999999</v>
          </cell>
          <cell r="Y57">
            <v>77.166200000000003</v>
          </cell>
          <cell r="AF57">
            <v>1.5845199999999999</v>
          </cell>
          <cell r="AG57">
            <v>1080.8599999999999</v>
          </cell>
        </row>
        <row r="58">
          <cell r="X58">
            <v>19.951599999999999</v>
          </cell>
          <cell r="Y58">
            <v>56.177199999999999</v>
          </cell>
          <cell r="AF58">
            <v>1.9949399999999999</v>
          </cell>
          <cell r="AG58">
            <v>880.36099999999999</v>
          </cell>
        </row>
        <row r="59">
          <cell r="X59">
            <v>25.119199999999999</v>
          </cell>
          <cell r="Y59">
            <v>47.9816</v>
          </cell>
          <cell r="AF59">
            <v>2.51193</v>
          </cell>
          <cell r="AG59">
            <v>595.91</v>
          </cell>
        </row>
        <row r="60">
          <cell r="X60">
            <v>30.000599999999999</v>
          </cell>
          <cell r="Y60">
            <v>50.078600000000002</v>
          </cell>
          <cell r="AF60">
            <v>3.16262</v>
          </cell>
          <cell r="AG60">
            <v>412.30599999999998</v>
          </cell>
        </row>
        <row r="61">
          <cell r="AF61">
            <v>3.98169</v>
          </cell>
          <cell r="AG61">
            <v>311.91399999999999</v>
          </cell>
        </row>
        <row r="62">
          <cell r="AF62">
            <v>5.0113300000000001</v>
          </cell>
          <cell r="AG62">
            <v>229.577</v>
          </cell>
        </row>
        <row r="63">
          <cell r="AF63">
            <v>6.3092899999999998</v>
          </cell>
          <cell r="AG63">
            <v>163.63999999999999</v>
          </cell>
        </row>
        <row r="64">
          <cell r="AF64">
            <v>7.9432099999999997</v>
          </cell>
          <cell r="AG64">
            <v>151.334</v>
          </cell>
        </row>
        <row r="65">
          <cell r="AF65">
            <v>9.9996899999999993</v>
          </cell>
          <cell r="AG65">
            <v>104.44799999999999</v>
          </cell>
        </row>
        <row r="66">
          <cell r="AF66">
            <v>12.588699999999999</v>
          </cell>
          <cell r="AG66">
            <v>75.5351</v>
          </cell>
        </row>
        <row r="67">
          <cell r="AF67">
            <v>15.8485</v>
          </cell>
          <cell r="AG67">
            <v>68.113900000000001</v>
          </cell>
        </row>
        <row r="68">
          <cell r="AF68">
            <v>19.952000000000002</v>
          </cell>
          <cell r="AG68">
            <v>45.563800000000001</v>
          </cell>
        </row>
        <row r="69">
          <cell r="AF69">
            <v>25.116700000000002</v>
          </cell>
          <cell r="AG69">
            <v>33.530700000000003</v>
          </cell>
        </row>
        <row r="70">
          <cell r="AF70">
            <v>31.622699999999998</v>
          </cell>
          <cell r="AG70">
            <v>37.068800000000003</v>
          </cell>
        </row>
        <row r="71">
          <cell r="AF71">
            <v>39.808700000000002</v>
          </cell>
          <cell r="AG71">
            <v>26.894200000000001</v>
          </cell>
        </row>
        <row r="72">
          <cell r="AF72">
            <v>50.119500000000002</v>
          </cell>
          <cell r="AG72">
            <v>21.171800000000001</v>
          </cell>
        </row>
        <row r="73">
          <cell r="AF73">
            <v>63.096499999999999</v>
          </cell>
          <cell r="AG73">
            <v>17.116900000000001</v>
          </cell>
        </row>
        <row r="74">
          <cell r="AF74">
            <v>79.432000000000002</v>
          </cell>
          <cell r="AG74">
            <v>10.933199999999999</v>
          </cell>
        </row>
        <row r="75">
          <cell r="AF75">
            <v>100.004</v>
          </cell>
          <cell r="AG75">
            <v>11.6256</v>
          </cell>
        </row>
        <row r="76">
          <cell r="AF76">
            <v>125.896</v>
          </cell>
          <cell r="AG76">
            <v>12.3134</v>
          </cell>
        </row>
        <row r="77">
          <cell r="AF77">
            <v>158.48699999999999</v>
          </cell>
          <cell r="AG77">
            <v>9.2529299999999992</v>
          </cell>
        </row>
        <row r="78">
          <cell r="AF78">
            <v>199.53100000000001</v>
          </cell>
          <cell r="AG78">
            <v>8.3865800000000004</v>
          </cell>
        </row>
        <row r="79">
          <cell r="AF79">
            <v>251.196</v>
          </cell>
          <cell r="AG79">
            <v>7.1587300000000003</v>
          </cell>
        </row>
        <row r="80">
          <cell r="AF80">
            <v>316.22199999999998</v>
          </cell>
          <cell r="AG80">
            <v>5.1574</v>
          </cell>
        </row>
        <row r="81">
          <cell r="AF81">
            <v>398.12299999999999</v>
          </cell>
          <cell r="AG81">
            <v>4.7738699999999996</v>
          </cell>
        </row>
        <row r="82">
          <cell r="AF82">
            <v>501.17599999999999</v>
          </cell>
          <cell r="AG82">
            <v>3.9558</v>
          </cell>
        </row>
        <row r="83">
          <cell r="AF83">
            <v>630.95899999999995</v>
          </cell>
          <cell r="AG83">
            <v>3.0000800000000001</v>
          </cell>
        </row>
        <row r="84">
          <cell r="AF84">
            <v>794.34199999999998</v>
          </cell>
          <cell r="AG84">
            <v>2.1118299999999999</v>
          </cell>
        </row>
      </sheetData>
      <sheetData sheetId="2"/>
      <sheetData sheetId="3">
        <row r="5">
          <cell r="C5">
            <v>1.11982E-4</v>
          </cell>
          <cell r="D5">
            <v>111915</v>
          </cell>
        </row>
        <row r="6">
          <cell r="C6">
            <v>-8.2715799999999998E-5</v>
          </cell>
          <cell r="D6">
            <v>-155456</v>
          </cell>
        </row>
        <row r="7">
          <cell r="C7">
            <v>2.74086E-5</v>
          </cell>
          <cell r="D7">
            <v>553006</v>
          </cell>
        </row>
        <row r="8">
          <cell r="C8">
            <v>1.4875700000000001E-5</v>
          </cell>
          <cell r="D8">
            <v>1364620</v>
          </cell>
        </row>
        <row r="9">
          <cell r="C9">
            <v>-8.3455599999999994E-5</v>
          </cell>
          <cell r="D9">
            <v>-355053</v>
          </cell>
        </row>
        <row r="10">
          <cell r="C10">
            <v>5.0791300000000003E-5</v>
          </cell>
          <cell r="D10">
            <v>883970</v>
          </cell>
        </row>
        <row r="11">
          <cell r="C11">
            <v>-6.6291000000000006E-5</v>
          </cell>
          <cell r="D11">
            <v>-1036550</v>
          </cell>
        </row>
        <row r="12">
          <cell r="C12">
            <v>1.00419E-4</v>
          </cell>
          <cell r="D12">
            <v>1035830</v>
          </cell>
        </row>
        <row r="13">
          <cell r="C13">
            <v>-5.1882899999999998E-5</v>
          </cell>
          <cell r="D13">
            <v>-2992140</v>
          </cell>
        </row>
        <row r="14">
          <cell r="C14">
            <v>1.16632E-4</v>
          </cell>
          <cell r="D14">
            <v>1626230</v>
          </cell>
        </row>
        <row r="15">
          <cell r="C15">
            <v>4.3844000000000002E-5</v>
          </cell>
          <cell r="D15">
            <v>5164780</v>
          </cell>
        </row>
        <row r="16">
          <cell r="C16">
            <v>1.12555E-4</v>
          </cell>
          <cell r="D16">
            <v>2548810</v>
          </cell>
        </row>
        <row r="17">
          <cell r="C17">
            <v>-1.8073000000000001E-5</v>
          </cell>
          <cell r="D17">
            <v>-20195100</v>
          </cell>
        </row>
        <row r="18">
          <cell r="C18">
            <v>1.16795E-4</v>
          </cell>
          <cell r="D18">
            <v>4160220</v>
          </cell>
        </row>
        <row r="19">
          <cell r="C19">
            <v>8.5382299999999997E-5</v>
          </cell>
          <cell r="D19">
            <v>7194990</v>
          </cell>
        </row>
        <row r="20">
          <cell r="C20">
            <v>1.76713E-4</v>
          </cell>
          <cell r="D20">
            <v>4386680</v>
          </cell>
        </row>
        <row r="21">
          <cell r="C21">
            <v>2.19583E-4</v>
          </cell>
          <cell r="D21">
            <v>4435980</v>
          </cell>
        </row>
        <row r="22">
          <cell r="C22">
            <v>2.67015E-4</v>
          </cell>
          <cell r="D22">
            <v>4380000</v>
          </cell>
        </row>
        <row r="23">
          <cell r="C23">
            <v>3.5447199999999999E-4</v>
          </cell>
          <cell r="D23">
            <v>3959630</v>
          </cell>
        </row>
        <row r="24">
          <cell r="C24">
            <v>3.3016799999999999E-4</v>
          </cell>
          <cell r="D24">
            <v>5069820</v>
          </cell>
        </row>
        <row r="25">
          <cell r="C25">
            <v>5.2494200000000003E-4</v>
          </cell>
          <cell r="D25">
            <v>3786730</v>
          </cell>
        </row>
        <row r="26">
          <cell r="C26">
            <v>6.7756700000000001E-4</v>
          </cell>
          <cell r="D26">
            <v>3449390</v>
          </cell>
        </row>
        <row r="27">
          <cell r="C27">
            <v>9.2498600000000004E-4</v>
          </cell>
          <cell r="D27">
            <v>2942750</v>
          </cell>
        </row>
        <row r="28">
          <cell r="C28">
            <v>1.41081E-3</v>
          </cell>
          <cell r="D28">
            <v>2214230</v>
          </cell>
        </row>
        <row r="29">
          <cell r="C29">
            <v>2.0501299999999998E-3</v>
          </cell>
          <cell r="D29">
            <v>1709950</v>
          </cell>
        </row>
        <row r="30">
          <cell r="C30">
            <v>2.69958E-3</v>
          </cell>
          <cell r="D30">
            <v>1432290</v>
          </cell>
        </row>
        <row r="31">
          <cell r="C31">
            <v>3.6348299999999999E-3</v>
          </cell>
          <cell r="D31">
            <v>1153500</v>
          </cell>
        </row>
        <row r="32">
          <cell r="C32">
            <v>4.8356199999999997E-3</v>
          </cell>
          <cell r="D32">
            <v>915438</v>
          </cell>
        </row>
        <row r="33">
          <cell r="C33">
            <v>6.2349800000000002E-3</v>
          </cell>
          <cell r="D33">
            <v>730567</v>
          </cell>
        </row>
        <row r="34">
          <cell r="C34">
            <v>8.1134099999999997E-3</v>
          </cell>
          <cell r="D34">
            <v>554272</v>
          </cell>
        </row>
        <row r="35">
          <cell r="C35">
            <v>1.03333E-2</v>
          </cell>
          <cell r="D35">
            <v>427202</v>
          </cell>
        </row>
        <row r="36">
          <cell r="C36">
            <v>1.2718699999999999E-2</v>
          </cell>
          <cell r="D36">
            <v>331986</v>
          </cell>
        </row>
        <row r="37">
          <cell r="C37">
            <v>1.5765500000000002E-2</v>
          </cell>
          <cell r="D37">
            <v>268516</v>
          </cell>
        </row>
        <row r="38">
          <cell r="C38">
            <v>2.0374900000000001E-2</v>
          </cell>
          <cell r="D38">
            <v>198585</v>
          </cell>
        </row>
        <row r="39">
          <cell r="C39">
            <v>2.5557699999999999E-2</v>
          </cell>
          <cell r="D39">
            <v>144937</v>
          </cell>
        </row>
        <row r="40">
          <cell r="C40">
            <v>3.1570899999999999E-2</v>
          </cell>
          <cell r="D40">
            <v>115957</v>
          </cell>
        </row>
        <row r="41">
          <cell r="C41">
            <v>4.0139000000000001E-2</v>
          </cell>
          <cell r="D41">
            <v>91082</v>
          </cell>
        </row>
        <row r="42">
          <cell r="C42">
            <v>5.04181E-2</v>
          </cell>
          <cell r="D42">
            <v>67659.899999999994</v>
          </cell>
        </row>
        <row r="43">
          <cell r="C43">
            <v>6.2763600000000003E-2</v>
          </cell>
          <cell r="D43">
            <v>53981.1</v>
          </cell>
        </row>
        <row r="44">
          <cell r="C44">
            <v>7.9794000000000004E-2</v>
          </cell>
          <cell r="D44">
            <v>42034.8</v>
          </cell>
        </row>
        <row r="45">
          <cell r="C45">
            <v>0.10101599999999999</v>
          </cell>
          <cell r="D45">
            <v>33141.800000000003</v>
          </cell>
        </row>
        <row r="46">
          <cell r="C46">
            <v>0.126942</v>
          </cell>
          <cell r="D46">
            <v>23751.599999999999</v>
          </cell>
        </row>
        <row r="47">
          <cell r="C47">
            <v>0.159022</v>
          </cell>
          <cell r="D47">
            <v>16615.2</v>
          </cell>
        </row>
        <row r="48">
          <cell r="C48">
            <v>0.19948399999999999</v>
          </cell>
          <cell r="D48">
            <v>12264.6</v>
          </cell>
        </row>
        <row r="49">
          <cell r="C49">
            <v>0.251778</v>
          </cell>
          <cell r="D49">
            <v>8911.9</v>
          </cell>
        </row>
        <row r="50">
          <cell r="C50">
            <v>0.31700299999999998</v>
          </cell>
          <cell r="D50">
            <v>6763.24</v>
          </cell>
        </row>
        <row r="51">
          <cell r="C51">
            <v>0.39809699999999998</v>
          </cell>
          <cell r="D51">
            <v>5570.46</v>
          </cell>
        </row>
        <row r="52">
          <cell r="C52">
            <v>0.501579</v>
          </cell>
          <cell r="D52">
            <v>3857.66</v>
          </cell>
        </row>
        <row r="53">
          <cell r="C53">
            <v>0.63125799999999999</v>
          </cell>
          <cell r="D53">
            <v>2680.18</v>
          </cell>
        </row>
        <row r="54">
          <cell r="C54">
            <v>0.79467100000000002</v>
          </cell>
          <cell r="D54">
            <v>2054.5700000000002</v>
          </cell>
        </row>
        <row r="55">
          <cell r="C55">
            <v>1.0004299999999999</v>
          </cell>
          <cell r="D55">
            <v>1528.47</v>
          </cell>
        </row>
        <row r="56">
          <cell r="C56">
            <v>1.2591699999999999</v>
          </cell>
          <cell r="D56">
            <v>1172.57</v>
          </cell>
        </row>
        <row r="57">
          <cell r="C57">
            <v>1.58484</v>
          </cell>
          <cell r="D57">
            <v>792.31500000000005</v>
          </cell>
        </row>
        <row r="58">
          <cell r="C58">
            <v>1.9954099999999999</v>
          </cell>
          <cell r="D58">
            <v>608.95699999999999</v>
          </cell>
        </row>
        <row r="59">
          <cell r="C59">
            <v>2.5118100000000001</v>
          </cell>
          <cell r="D59">
            <v>435.17500000000001</v>
          </cell>
        </row>
        <row r="60">
          <cell r="C60">
            <v>3.1621199999999998</v>
          </cell>
          <cell r="D60">
            <v>315.77</v>
          </cell>
        </row>
        <row r="61">
          <cell r="C61">
            <v>3.9810500000000002</v>
          </cell>
          <cell r="D61">
            <v>244.08199999999999</v>
          </cell>
        </row>
        <row r="62">
          <cell r="C62">
            <v>5.0118200000000002</v>
          </cell>
          <cell r="D62">
            <v>182.154</v>
          </cell>
        </row>
        <row r="63">
          <cell r="C63">
            <v>6.3094099999999997</v>
          </cell>
          <cell r="D63">
            <v>151.59800000000001</v>
          </cell>
        </row>
        <row r="64">
          <cell r="C64">
            <v>7.9431099999999999</v>
          </cell>
          <cell r="D64">
            <v>99.270600000000002</v>
          </cell>
        </row>
        <row r="65">
          <cell r="C65">
            <v>9.9996899999999993</v>
          </cell>
          <cell r="D65">
            <v>76.392499999999998</v>
          </cell>
        </row>
        <row r="66">
          <cell r="C66">
            <v>12.59</v>
          </cell>
          <cell r="D66">
            <v>60.572699999999998</v>
          </cell>
        </row>
        <row r="67">
          <cell r="C67">
            <v>15.8489</v>
          </cell>
          <cell r="D67">
            <v>49.268900000000002</v>
          </cell>
        </row>
        <row r="68">
          <cell r="C68">
            <v>19.952000000000002</v>
          </cell>
          <cell r="D68">
            <v>40.603099999999998</v>
          </cell>
        </row>
        <row r="69">
          <cell r="C69">
            <v>25.119</v>
          </cell>
          <cell r="D69">
            <v>35.178100000000001</v>
          </cell>
        </row>
        <row r="70">
          <cell r="C70">
            <v>31.6233</v>
          </cell>
          <cell r="D70">
            <v>24.925699999999999</v>
          </cell>
        </row>
        <row r="71">
          <cell r="C71">
            <v>39.809899999999999</v>
          </cell>
          <cell r="D71">
            <v>22.908200000000001</v>
          </cell>
        </row>
        <row r="72">
          <cell r="C72">
            <v>50.1218</v>
          </cell>
          <cell r="D72">
            <v>17.819400000000002</v>
          </cell>
        </row>
        <row r="73">
          <cell r="C73">
            <v>63.098300000000002</v>
          </cell>
          <cell r="D73">
            <v>14.809100000000001</v>
          </cell>
        </row>
        <row r="74">
          <cell r="C74">
            <v>79.436099999999996</v>
          </cell>
          <cell r="D74">
            <v>12.764200000000001</v>
          </cell>
        </row>
        <row r="75">
          <cell r="C75">
            <v>100.006</v>
          </cell>
          <cell r="D75">
            <v>9.7544699999999995</v>
          </cell>
        </row>
      </sheetData>
      <sheetData sheetId="4">
        <row r="5">
          <cell r="C5">
            <v>1.47865E-5</v>
          </cell>
          <cell r="D5">
            <v>1034330</v>
          </cell>
        </row>
        <row r="6">
          <cell r="C6">
            <v>3.26558E-5</v>
          </cell>
          <cell r="D6">
            <v>728232</v>
          </cell>
        </row>
        <row r="7">
          <cell r="C7">
            <v>3.1705000000000002E-5</v>
          </cell>
          <cell r="D7">
            <v>1073160</v>
          </cell>
        </row>
        <row r="8">
          <cell r="C8">
            <v>7.1554899999999997E-6</v>
          </cell>
          <cell r="D8">
            <v>5726710</v>
          </cell>
        </row>
        <row r="9">
          <cell r="C9">
            <v>3.5624999999999999E-5</v>
          </cell>
          <cell r="D9">
            <v>1440870</v>
          </cell>
        </row>
        <row r="10">
          <cell r="C10">
            <v>1.9911999999999998E-5</v>
          </cell>
          <cell r="D10">
            <v>3214280</v>
          </cell>
        </row>
        <row r="11">
          <cell r="C11">
            <v>1.71158E-5</v>
          </cell>
          <cell r="D11">
            <v>4477380</v>
          </cell>
        </row>
        <row r="12">
          <cell r="C12">
            <v>2.22923E-5</v>
          </cell>
          <cell r="D12">
            <v>4523260</v>
          </cell>
        </row>
        <row r="13">
          <cell r="C13">
            <v>4.4755900000000003E-5</v>
          </cell>
          <cell r="D13">
            <v>3079670</v>
          </cell>
        </row>
        <row r="14">
          <cell r="C14">
            <v>7.9098799999999996E-5</v>
          </cell>
          <cell r="D14">
            <v>2247910</v>
          </cell>
        </row>
        <row r="15">
          <cell r="C15">
            <v>-3.3283099999999998E-6</v>
          </cell>
          <cell r="D15">
            <v>-62368800</v>
          </cell>
        </row>
        <row r="16">
          <cell r="C16">
            <v>3.0255599999999999E-5</v>
          </cell>
          <cell r="D16">
            <v>8176850</v>
          </cell>
        </row>
        <row r="17">
          <cell r="C17">
            <v>7.3057600000000002E-6</v>
          </cell>
          <cell r="D17">
            <v>42775300</v>
          </cell>
        </row>
        <row r="18">
          <cell r="C18">
            <v>9.5437299999999995E-5</v>
          </cell>
          <cell r="D18">
            <v>4130250</v>
          </cell>
        </row>
        <row r="19">
          <cell r="C19">
            <v>1.28718E-4</v>
          </cell>
          <cell r="D19">
            <v>3869050</v>
          </cell>
        </row>
        <row r="20">
          <cell r="C20">
            <v>1.4435000000000001E-4</v>
          </cell>
          <cell r="D20">
            <v>4302950</v>
          </cell>
        </row>
        <row r="21">
          <cell r="C21">
            <v>1.82685E-4</v>
          </cell>
          <cell r="D21">
            <v>4043280</v>
          </cell>
        </row>
        <row r="22">
          <cell r="C22">
            <v>2.8798700000000002E-4</v>
          </cell>
          <cell r="D22">
            <v>3194150</v>
          </cell>
        </row>
        <row r="23">
          <cell r="C23">
            <v>3.9163499999999999E-4</v>
          </cell>
          <cell r="D23">
            <v>2802110</v>
          </cell>
        </row>
        <row r="24">
          <cell r="C24">
            <v>4.793E-4</v>
          </cell>
          <cell r="D24">
            <v>2712010</v>
          </cell>
        </row>
        <row r="25">
          <cell r="C25">
            <v>6.7190100000000003E-4</v>
          </cell>
          <cell r="D25">
            <v>2264460</v>
          </cell>
        </row>
        <row r="26">
          <cell r="C26">
            <v>8.7631500000000001E-4</v>
          </cell>
          <cell r="D26">
            <v>2013410</v>
          </cell>
        </row>
        <row r="27">
          <cell r="C27">
            <v>1.20313E-3</v>
          </cell>
          <cell r="D27">
            <v>1692700</v>
          </cell>
        </row>
        <row r="28">
          <cell r="C28">
            <v>1.6387699999999999E-3</v>
          </cell>
          <cell r="D28">
            <v>1414410</v>
          </cell>
        </row>
        <row r="29">
          <cell r="C29">
            <v>2.1300999999999998E-3</v>
          </cell>
          <cell r="D29">
            <v>1225460</v>
          </cell>
        </row>
        <row r="30">
          <cell r="C30">
            <v>2.82526E-3</v>
          </cell>
          <cell r="D30">
            <v>1013420</v>
          </cell>
        </row>
        <row r="31">
          <cell r="C31">
            <v>3.8102600000000002E-3</v>
          </cell>
          <cell r="D31">
            <v>809764</v>
          </cell>
        </row>
        <row r="32">
          <cell r="C32">
            <v>4.8426800000000002E-3</v>
          </cell>
          <cell r="D32">
            <v>668364</v>
          </cell>
        </row>
        <row r="33">
          <cell r="C33">
            <v>6.1668000000000001E-3</v>
          </cell>
          <cell r="D33">
            <v>548248</v>
          </cell>
        </row>
        <row r="34">
          <cell r="C34">
            <v>7.8687500000000007E-3</v>
          </cell>
          <cell r="D34">
            <v>442703</v>
          </cell>
        </row>
        <row r="35">
          <cell r="C35">
            <v>1.0095099999999999E-2</v>
          </cell>
          <cell r="D35">
            <v>348205</v>
          </cell>
        </row>
        <row r="36">
          <cell r="C36">
            <v>1.2798500000000001E-2</v>
          </cell>
          <cell r="D36">
            <v>271797</v>
          </cell>
        </row>
        <row r="37">
          <cell r="C37">
            <v>1.6121099999999999E-2</v>
          </cell>
          <cell r="D37">
            <v>209653</v>
          </cell>
        </row>
        <row r="38">
          <cell r="C38">
            <v>2.0118899999999999E-2</v>
          </cell>
          <cell r="D38">
            <v>163027</v>
          </cell>
        </row>
        <row r="39">
          <cell r="C39">
            <v>2.57428E-2</v>
          </cell>
          <cell r="D39">
            <v>118370</v>
          </cell>
        </row>
        <row r="40">
          <cell r="C40">
            <v>3.19698E-2</v>
          </cell>
          <cell r="D40">
            <v>88490</v>
          </cell>
        </row>
        <row r="41">
          <cell r="C41">
            <v>4.0043599999999999E-2</v>
          </cell>
          <cell r="D41">
            <v>64751.8</v>
          </cell>
        </row>
        <row r="42">
          <cell r="C42">
            <v>5.0656E-2</v>
          </cell>
          <cell r="D42">
            <v>45930</v>
          </cell>
        </row>
        <row r="43">
          <cell r="C43">
            <v>6.3543500000000003E-2</v>
          </cell>
          <cell r="D43">
            <v>32737.599999999999</v>
          </cell>
        </row>
        <row r="44">
          <cell r="C44">
            <v>7.9739900000000002E-2</v>
          </cell>
          <cell r="D44">
            <v>23049.8</v>
          </cell>
        </row>
        <row r="45">
          <cell r="C45">
            <v>9.9854499999999999E-2</v>
          </cell>
          <cell r="D45">
            <v>17034.099999999999</v>
          </cell>
        </row>
        <row r="46">
          <cell r="C46">
            <v>0.125947</v>
          </cell>
          <cell r="D46">
            <v>13707.9</v>
          </cell>
        </row>
        <row r="47">
          <cell r="C47">
            <v>0.15853400000000001</v>
          </cell>
          <cell r="D47">
            <v>10712</v>
          </cell>
        </row>
        <row r="48">
          <cell r="C48">
            <v>0.199573</v>
          </cell>
          <cell r="D48">
            <v>8316.17</v>
          </cell>
        </row>
        <row r="49">
          <cell r="C49">
            <v>0.25147199999999997</v>
          </cell>
          <cell r="D49">
            <v>5580.23</v>
          </cell>
        </row>
        <row r="50">
          <cell r="C50">
            <v>0.316388</v>
          </cell>
          <cell r="D50">
            <v>4321.22</v>
          </cell>
        </row>
        <row r="51">
          <cell r="C51">
            <v>0.39828599999999997</v>
          </cell>
          <cell r="D51">
            <v>3263.44</v>
          </cell>
        </row>
        <row r="52">
          <cell r="C52">
            <v>0.50145700000000004</v>
          </cell>
          <cell r="D52">
            <v>2346.81</v>
          </cell>
        </row>
        <row r="53">
          <cell r="C53">
            <v>0.63111799999999996</v>
          </cell>
          <cell r="D53">
            <v>1371.89</v>
          </cell>
        </row>
        <row r="54">
          <cell r="C54">
            <v>0.79430699999999999</v>
          </cell>
          <cell r="D54">
            <v>1008.96</v>
          </cell>
        </row>
        <row r="55">
          <cell r="C55">
            <v>1.0002899999999999</v>
          </cell>
          <cell r="D55">
            <v>799.44899999999996</v>
          </cell>
        </row>
        <row r="56">
          <cell r="C56">
            <v>1.2587900000000001</v>
          </cell>
          <cell r="D56">
            <v>524.91300000000001</v>
          </cell>
        </row>
        <row r="57">
          <cell r="C57">
            <v>1.5848100000000001</v>
          </cell>
          <cell r="D57">
            <v>348.947</v>
          </cell>
        </row>
        <row r="58">
          <cell r="C58">
            <v>1.99536</v>
          </cell>
          <cell r="D58">
            <v>240.77799999999999</v>
          </cell>
        </row>
        <row r="59">
          <cell r="C59">
            <v>2.5116800000000001</v>
          </cell>
          <cell r="D59">
            <v>160.03</v>
          </cell>
        </row>
        <row r="60">
          <cell r="C60">
            <v>3.1623399999999999</v>
          </cell>
          <cell r="D60">
            <v>125.1</v>
          </cell>
        </row>
        <row r="61">
          <cell r="C61">
            <v>3.9813299999999998</v>
          </cell>
          <cell r="D61">
            <v>95.612700000000004</v>
          </cell>
        </row>
        <row r="62">
          <cell r="C62">
            <v>5.0116500000000004</v>
          </cell>
          <cell r="D62">
            <v>66.069900000000004</v>
          </cell>
        </row>
        <row r="63">
          <cell r="C63">
            <v>6.3097399999999997</v>
          </cell>
          <cell r="D63">
            <v>51.469000000000001</v>
          </cell>
        </row>
        <row r="64">
          <cell r="C64">
            <v>7.9427399999999997</v>
          </cell>
          <cell r="D64">
            <v>42.297499999999999</v>
          </cell>
        </row>
        <row r="65">
          <cell r="C65">
            <v>9.9994300000000003</v>
          </cell>
          <cell r="D65">
            <v>33.095700000000001</v>
          </cell>
        </row>
        <row r="66">
          <cell r="C66">
            <v>12.589399999999999</v>
          </cell>
          <cell r="D66">
            <v>24.322600000000001</v>
          </cell>
        </row>
        <row r="67">
          <cell r="C67">
            <v>15.849299999999999</v>
          </cell>
          <cell r="D67">
            <v>12.727399999999999</v>
          </cell>
        </row>
        <row r="68">
          <cell r="C68">
            <v>19.953099999999999</v>
          </cell>
          <cell r="D68">
            <v>11.9991</v>
          </cell>
        </row>
        <row r="69">
          <cell r="C69">
            <v>25.1235</v>
          </cell>
          <cell r="D69">
            <v>11.7576</v>
          </cell>
        </row>
        <row r="70">
          <cell r="C70">
            <v>31.623999999999999</v>
          </cell>
          <cell r="D70">
            <v>10.2095</v>
          </cell>
        </row>
        <row r="71">
          <cell r="C71">
            <v>39.810899999999997</v>
          </cell>
          <cell r="D71">
            <v>4.8758600000000003</v>
          </cell>
        </row>
        <row r="72">
          <cell r="C72">
            <v>50.116700000000002</v>
          </cell>
          <cell r="D72">
            <v>3.5607700000000002</v>
          </cell>
        </row>
        <row r="73">
          <cell r="C73">
            <v>63.096499999999999</v>
          </cell>
          <cell r="D73">
            <v>2.77643</v>
          </cell>
        </row>
        <row r="74">
          <cell r="C74">
            <v>79.431399999999996</v>
          </cell>
          <cell r="D74">
            <v>2.1981700000000002</v>
          </cell>
        </row>
        <row r="75">
          <cell r="C75">
            <v>99.9983</v>
          </cell>
          <cell r="D75">
            <v>1.74525</v>
          </cell>
        </row>
      </sheetData>
      <sheetData sheetId="5">
        <row r="5">
          <cell r="C5">
            <v>2.03623E-5</v>
          </cell>
          <cell r="D5">
            <v>1142640</v>
          </cell>
        </row>
        <row r="6">
          <cell r="C6">
            <v>6.0968699999999998E-5</v>
          </cell>
          <cell r="D6">
            <v>-331097</v>
          </cell>
        </row>
        <row r="7">
          <cell r="C7">
            <v>6.9024199999999996E-5</v>
          </cell>
          <cell r="D7">
            <v>-218152</v>
          </cell>
        </row>
        <row r="8">
          <cell r="C8">
            <v>1.0913100000000001E-5</v>
          </cell>
          <cell r="D8">
            <v>736701</v>
          </cell>
        </row>
        <row r="9">
          <cell r="C9">
            <v>6.6661299999999998E-5</v>
          </cell>
          <cell r="D9">
            <v>34036.699999999997</v>
          </cell>
        </row>
        <row r="10">
          <cell r="C10">
            <v>7.1068400000000006E-5</v>
          </cell>
          <cell r="D10">
            <v>-3684.97</v>
          </cell>
        </row>
        <row r="11">
          <cell r="C11">
            <v>3.97575E-5</v>
          </cell>
          <cell r="D11">
            <v>-236.81</v>
          </cell>
        </row>
        <row r="12">
          <cell r="C12">
            <v>4.8440700000000004E-6</v>
          </cell>
          <cell r="D12">
            <v>24416.3</v>
          </cell>
        </row>
        <row r="13">
          <cell r="C13">
            <v>6.3858599999999999E-5</v>
          </cell>
          <cell r="D13">
            <v>174899</v>
          </cell>
        </row>
        <row r="14">
          <cell r="C14">
            <v>4.6771499999999998E-5</v>
          </cell>
          <cell r="D14">
            <v>2229930</v>
          </cell>
        </row>
        <row r="15">
          <cell r="C15">
            <v>1.11863E-4</v>
          </cell>
          <cell r="D15">
            <v>1875670</v>
          </cell>
        </row>
        <row r="16">
          <cell r="C16">
            <v>2.8813E-5</v>
          </cell>
          <cell r="D16">
            <v>-10472700</v>
          </cell>
        </row>
        <row r="17">
          <cell r="C17">
            <v>5.73662E-5</v>
          </cell>
          <cell r="D17">
            <v>-7321670</v>
          </cell>
        </row>
        <row r="18">
          <cell r="C18">
            <v>1.05219E-4</v>
          </cell>
          <cell r="D18">
            <v>5667030</v>
          </cell>
        </row>
        <row r="19">
          <cell r="C19">
            <v>1.0644799999999999E-4</v>
          </cell>
          <cell r="D19">
            <v>7468350</v>
          </cell>
        </row>
        <row r="20">
          <cell r="C20">
            <v>1.04078E-4</v>
          </cell>
          <cell r="D20">
            <v>965089000</v>
          </cell>
        </row>
        <row r="21">
          <cell r="C21">
            <v>1.44121E-5</v>
          </cell>
          <cell r="D21">
            <v>19705900</v>
          </cell>
        </row>
        <row r="22">
          <cell r="C22">
            <v>1.3672599999999999E-4</v>
          </cell>
          <cell r="D22">
            <v>11727400</v>
          </cell>
        </row>
        <row r="23">
          <cell r="C23">
            <v>1.43659E-4</v>
          </cell>
          <cell r="D23">
            <v>13493700</v>
          </cell>
        </row>
        <row r="24">
          <cell r="C24">
            <v>1.6658499999999999E-4</v>
          </cell>
          <cell r="D24">
            <v>14778300</v>
          </cell>
        </row>
        <row r="25">
          <cell r="C25">
            <v>1.5554300000000001E-4</v>
          </cell>
          <cell r="D25">
            <v>20016000</v>
          </cell>
        </row>
        <row r="26">
          <cell r="C26">
            <v>1.7486499999999999E-4</v>
          </cell>
          <cell r="D26">
            <v>21498500</v>
          </cell>
        </row>
        <row r="27">
          <cell r="C27">
            <v>3.28375E-4</v>
          </cell>
          <cell r="D27">
            <v>14473800</v>
          </cell>
        </row>
        <row r="28">
          <cell r="C28">
            <v>4.56773E-4</v>
          </cell>
          <cell r="D28">
            <v>12522300</v>
          </cell>
        </row>
        <row r="29">
          <cell r="C29">
            <v>9.2603599999999998E-4</v>
          </cell>
          <cell r="D29">
            <v>7354960</v>
          </cell>
        </row>
        <row r="30">
          <cell r="C30">
            <v>1.9730899999999998E-3</v>
          </cell>
          <cell r="D30">
            <v>3945950</v>
          </cell>
        </row>
        <row r="31">
          <cell r="C31">
            <v>3.4145400000000002E-3</v>
          </cell>
          <cell r="D31">
            <v>2513200</v>
          </cell>
        </row>
        <row r="32">
          <cell r="C32">
            <v>4.7841100000000003E-3</v>
          </cell>
          <cell r="D32">
            <v>1792550</v>
          </cell>
        </row>
        <row r="33">
          <cell r="C33">
            <v>6.4557199999999999E-3</v>
          </cell>
          <cell r="D33">
            <v>1364430</v>
          </cell>
        </row>
        <row r="34">
          <cell r="C34">
            <v>8.3451900000000006E-3</v>
          </cell>
          <cell r="D34">
            <v>1042700</v>
          </cell>
        </row>
        <row r="35">
          <cell r="C35">
            <v>1.09698E-2</v>
          </cell>
          <cell r="D35">
            <v>758623</v>
          </cell>
        </row>
        <row r="36">
          <cell r="C36">
            <v>1.2900399999999999E-2</v>
          </cell>
          <cell r="D36">
            <v>630202</v>
          </cell>
        </row>
        <row r="37">
          <cell r="C37">
            <v>1.6360599999999999E-2</v>
          </cell>
          <cell r="D37">
            <v>469848</v>
          </cell>
        </row>
        <row r="38">
          <cell r="C38">
            <v>2.0629700000000001E-2</v>
          </cell>
          <cell r="D38">
            <v>366944</v>
          </cell>
        </row>
        <row r="39">
          <cell r="C39">
            <v>2.4135400000000001E-2</v>
          </cell>
          <cell r="D39">
            <v>291167</v>
          </cell>
        </row>
        <row r="40">
          <cell r="C40">
            <v>3.25224E-2</v>
          </cell>
          <cell r="D40">
            <v>217963</v>
          </cell>
        </row>
        <row r="41">
          <cell r="C41">
            <v>4.0295999999999998E-2</v>
          </cell>
          <cell r="D41">
            <v>172016</v>
          </cell>
        </row>
        <row r="42">
          <cell r="C42">
            <v>5.0651399999999999E-2</v>
          </cell>
          <cell r="D42">
            <v>133481</v>
          </cell>
        </row>
        <row r="43">
          <cell r="C43">
            <v>6.3299400000000006E-2</v>
          </cell>
          <cell r="D43">
            <v>101784</v>
          </cell>
        </row>
        <row r="44">
          <cell r="C44">
            <v>7.9386600000000002E-2</v>
          </cell>
          <cell r="D44">
            <v>81858</v>
          </cell>
        </row>
        <row r="45">
          <cell r="C45">
            <v>0.10008</v>
          </cell>
          <cell r="D45">
            <v>60742.5</v>
          </cell>
        </row>
        <row r="46">
          <cell r="C46">
            <v>0.12600500000000001</v>
          </cell>
          <cell r="D46">
            <v>46083.9</v>
          </cell>
        </row>
        <row r="47">
          <cell r="C47">
            <v>0.15929599999999999</v>
          </cell>
          <cell r="D47">
            <v>35806.400000000001</v>
          </cell>
        </row>
        <row r="48">
          <cell r="C48">
            <v>0.200793</v>
          </cell>
          <cell r="D48">
            <v>26849.5</v>
          </cell>
        </row>
        <row r="49">
          <cell r="C49">
            <v>0.25190699999999999</v>
          </cell>
          <cell r="D49">
            <v>19507.7</v>
          </cell>
        </row>
        <row r="50">
          <cell r="C50">
            <v>0.31697999999999998</v>
          </cell>
          <cell r="D50">
            <v>14502.6</v>
          </cell>
        </row>
        <row r="51">
          <cell r="C51">
            <v>0.39888800000000002</v>
          </cell>
          <cell r="D51">
            <v>10886.9</v>
          </cell>
        </row>
        <row r="52">
          <cell r="C52">
            <v>0.50233000000000005</v>
          </cell>
          <cell r="D52">
            <v>7490.9</v>
          </cell>
        </row>
        <row r="53">
          <cell r="C53">
            <v>0.63081500000000001</v>
          </cell>
          <cell r="D53">
            <v>5719.88</v>
          </cell>
        </row>
        <row r="54">
          <cell r="C54">
            <v>0.79557599999999995</v>
          </cell>
          <cell r="D54">
            <v>4467.41</v>
          </cell>
        </row>
        <row r="55">
          <cell r="C55">
            <v>1.0003500000000001</v>
          </cell>
          <cell r="D55">
            <v>3230.68</v>
          </cell>
        </row>
        <row r="56">
          <cell r="C56">
            <v>1.25939</v>
          </cell>
          <cell r="D56">
            <v>2296.79</v>
          </cell>
        </row>
        <row r="57">
          <cell r="C57">
            <v>1.58531</v>
          </cell>
          <cell r="D57">
            <v>1779.92</v>
          </cell>
        </row>
        <row r="58">
          <cell r="C58">
            <v>1.9948300000000001</v>
          </cell>
          <cell r="D58">
            <v>1371.78</v>
          </cell>
        </row>
        <row r="59">
          <cell r="C59">
            <v>2.5119199999999999</v>
          </cell>
          <cell r="D59">
            <v>987.53099999999995</v>
          </cell>
        </row>
        <row r="60">
          <cell r="C60">
            <v>3.1629700000000001</v>
          </cell>
          <cell r="D60">
            <v>700.29899999999998</v>
          </cell>
        </row>
        <row r="61">
          <cell r="C61">
            <v>3.9839699999999998</v>
          </cell>
          <cell r="D61">
            <v>574.95899999999995</v>
          </cell>
        </row>
        <row r="62">
          <cell r="C62">
            <v>5.0114599999999996</v>
          </cell>
          <cell r="D62">
            <v>420.53899999999999</v>
          </cell>
        </row>
        <row r="63">
          <cell r="C63">
            <v>6.3098799999999997</v>
          </cell>
          <cell r="D63">
            <v>320.03199999999998</v>
          </cell>
        </row>
        <row r="64">
          <cell r="C64">
            <v>7.9431700000000003</v>
          </cell>
          <cell r="D64">
            <v>246.095</v>
          </cell>
        </row>
        <row r="65">
          <cell r="C65">
            <v>9.9986499999999996</v>
          </cell>
          <cell r="D65">
            <v>182.38399999999999</v>
          </cell>
        </row>
        <row r="66">
          <cell r="C66">
            <v>12.5891</v>
          </cell>
          <cell r="D66">
            <v>142.12</v>
          </cell>
        </row>
        <row r="67">
          <cell r="C67">
            <v>15.8485</v>
          </cell>
          <cell r="D67">
            <v>104.67400000000001</v>
          </cell>
        </row>
        <row r="68">
          <cell r="C68">
            <v>19.9527</v>
          </cell>
          <cell r="D68">
            <v>87.318100000000001</v>
          </cell>
        </row>
        <row r="69">
          <cell r="C69">
            <v>25.117799999999999</v>
          </cell>
          <cell r="D69">
            <v>70.593299999999999</v>
          </cell>
        </row>
        <row r="70">
          <cell r="C70">
            <v>31.623100000000001</v>
          </cell>
          <cell r="D70">
            <v>57.438600000000001</v>
          </cell>
        </row>
        <row r="71">
          <cell r="C71">
            <v>39.809399999999997</v>
          </cell>
          <cell r="D71">
            <v>47.993499999999997</v>
          </cell>
        </row>
        <row r="72">
          <cell r="C72">
            <v>50.121499999999997</v>
          </cell>
          <cell r="D72">
            <v>37.06</v>
          </cell>
        </row>
        <row r="73">
          <cell r="C73">
            <v>63.094499999999996</v>
          </cell>
          <cell r="D73">
            <v>29.2118</v>
          </cell>
        </row>
        <row r="74">
          <cell r="C74">
            <v>79.429400000000001</v>
          </cell>
          <cell r="D74">
            <v>22.366499999999998</v>
          </cell>
        </row>
        <row r="75">
          <cell r="C75">
            <v>99.998900000000006</v>
          </cell>
          <cell r="D75">
            <v>18.862500000000001</v>
          </cell>
        </row>
      </sheetData>
      <sheetData sheetId="6">
        <row r="5">
          <cell r="C5">
            <v>1.28861E-5</v>
          </cell>
          <cell r="D5">
            <v>1050110</v>
          </cell>
        </row>
        <row r="6">
          <cell r="C6">
            <v>7.1414599999999999E-6</v>
          </cell>
          <cell r="D6">
            <v>2921470</v>
          </cell>
        </row>
        <row r="7">
          <cell r="C7">
            <v>-1.5894599999999999E-5</v>
          </cell>
          <cell r="D7">
            <v>-2026740</v>
          </cell>
        </row>
        <row r="8">
          <cell r="C8">
            <v>-1.5321100000000001E-5</v>
          </cell>
          <cell r="D8">
            <v>-3172650</v>
          </cell>
        </row>
        <row r="9">
          <cell r="C9">
            <v>3.8633000000000001E-5</v>
          </cell>
          <cell r="D9">
            <v>1874450</v>
          </cell>
        </row>
        <row r="10">
          <cell r="C10">
            <v>-1.26591E-5</v>
          </cell>
          <cell r="D10">
            <v>-8347150</v>
          </cell>
        </row>
        <row r="11">
          <cell r="C11">
            <v>1.5585699999999999E-5</v>
          </cell>
          <cell r="D11">
            <v>9768510</v>
          </cell>
        </row>
        <row r="12">
          <cell r="C12">
            <v>2.0712499999999999E-5</v>
          </cell>
          <cell r="D12">
            <v>8801960</v>
          </cell>
        </row>
        <row r="13">
          <cell r="C13">
            <v>6.7085799999999999E-6</v>
          </cell>
          <cell r="D13">
            <v>31255000</v>
          </cell>
        </row>
        <row r="14">
          <cell r="C14">
            <v>2.62944E-5</v>
          </cell>
          <cell r="D14">
            <v>9341250</v>
          </cell>
        </row>
        <row r="15">
          <cell r="C15">
            <v>1.5174899999999999E-5</v>
          </cell>
          <cell r="D15">
            <v>19166300</v>
          </cell>
        </row>
        <row r="16">
          <cell r="C16">
            <v>1.9696900000000001E-5</v>
          </cell>
          <cell r="D16">
            <v>17730900</v>
          </cell>
        </row>
        <row r="17">
          <cell r="C17">
            <v>6.9624799999999998E-5</v>
          </cell>
          <cell r="D17">
            <v>6333820</v>
          </cell>
        </row>
        <row r="18">
          <cell r="C18">
            <v>3.7279E-5</v>
          </cell>
          <cell r="D18">
            <v>14904300</v>
          </cell>
        </row>
        <row r="19">
          <cell r="C19">
            <v>4.40313E-5</v>
          </cell>
          <cell r="D19">
            <v>15931200</v>
          </cell>
        </row>
        <row r="20">
          <cell r="C20">
            <v>8.1206700000000003E-5</v>
          </cell>
          <cell r="D20">
            <v>10434200</v>
          </cell>
        </row>
        <row r="21">
          <cell r="C21">
            <v>1.55656E-4</v>
          </cell>
          <cell r="D21">
            <v>6874090</v>
          </cell>
        </row>
        <row r="22">
          <cell r="C22">
            <v>1.61528E-4</v>
          </cell>
          <cell r="D22">
            <v>8308230</v>
          </cell>
        </row>
        <row r="23">
          <cell r="C23">
            <v>2.1578600000000001E-4</v>
          </cell>
          <cell r="D23">
            <v>7440410</v>
          </cell>
        </row>
        <row r="24">
          <cell r="C24">
            <v>3.2801E-4</v>
          </cell>
          <cell r="D24">
            <v>5855220</v>
          </cell>
        </row>
        <row r="25">
          <cell r="C25">
            <v>4.4325899999999999E-4</v>
          </cell>
          <cell r="D25">
            <v>5158620</v>
          </cell>
        </row>
        <row r="26">
          <cell r="C26">
            <v>6.3575999999999997E-4</v>
          </cell>
          <cell r="D26">
            <v>4255440</v>
          </cell>
        </row>
        <row r="27">
          <cell r="C27">
            <v>9.2596599999999996E-4</v>
          </cell>
          <cell r="D27">
            <v>3424790</v>
          </cell>
        </row>
        <row r="28">
          <cell r="C28">
            <v>1.2994199999999999E-3</v>
          </cell>
          <cell r="D28">
            <v>2818980</v>
          </cell>
        </row>
        <row r="29">
          <cell r="C29">
            <v>1.8162600000000001E-3</v>
          </cell>
          <cell r="D29">
            <v>2296940</v>
          </cell>
        </row>
        <row r="30">
          <cell r="C30">
            <v>2.4521399999999998E-3</v>
          </cell>
          <cell r="D30">
            <v>1931750</v>
          </cell>
        </row>
        <row r="31">
          <cell r="C31">
            <v>3.4166399999999999E-3</v>
          </cell>
          <cell r="D31">
            <v>1535790</v>
          </cell>
        </row>
        <row r="32">
          <cell r="C32">
            <v>4.7281199999999997E-3</v>
          </cell>
          <cell r="D32">
            <v>1186380</v>
          </cell>
        </row>
        <row r="33">
          <cell r="C33">
            <v>6.0335800000000002E-3</v>
          </cell>
          <cell r="D33">
            <v>975767</v>
          </cell>
        </row>
        <row r="34">
          <cell r="C34">
            <v>7.9296799999999997E-3</v>
          </cell>
          <cell r="D34">
            <v>766851</v>
          </cell>
        </row>
        <row r="35">
          <cell r="C35">
            <v>9.8385399999999998E-3</v>
          </cell>
          <cell r="D35">
            <v>625035</v>
          </cell>
        </row>
        <row r="36">
          <cell r="C36">
            <v>1.25498E-2</v>
          </cell>
          <cell r="D36">
            <v>441566</v>
          </cell>
        </row>
        <row r="37">
          <cell r="C37">
            <v>1.5705899999999998E-2</v>
          </cell>
          <cell r="D37">
            <v>370238</v>
          </cell>
        </row>
        <row r="38">
          <cell r="C38">
            <v>2.1964999999999998E-2</v>
          </cell>
          <cell r="D38">
            <v>272607</v>
          </cell>
        </row>
        <row r="39">
          <cell r="C39">
            <v>2.4921800000000001E-2</v>
          </cell>
          <cell r="D39">
            <v>205505</v>
          </cell>
        </row>
        <row r="40">
          <cell r="C40">
            <v>3.0965199999999998E-2</v>
          </cell>
          <cell r="D40">
            <v>161851</v>
          </cell>
        </row>
        <row r="41">
          <cell r="C41">
            <v>4.1339099999999997E-2</v>
          </cell>
          <cell r="D41">
            <v>117861</v>
          </cell>
        </row>
        <row r="42">
          <cell r="C42">
            <v>5.0576200000000002E-2</v>
          </cell>
          <cell r="D42">
            <v>96125.9</v>
          </cell>
        </row>
        <row r="43">
          <cell r="C43">
            <v>7.6174099999999995E-2</v>
          </cell>
          <cell r="D43">
            <v>71414.5</v>
          </cell>
        </row>
        <row r="44">
          <cell r="C44">
            <v>7.98238E-2</v>
          </cell>
          <cell r="D44">
            <v>51748.800000000003</v>
          </cell>
        </row>
        <row r="45">
          <cell r="C45">
            <v>0.10507900000000001</v>
          </cell>
          <cell r="D45">
            <v>37115.300000000003</v>
          </cell>
        </row>
        <row r="46">
          <cell r="C46">
            <v>0.126134</v>
          </cell>
          <cell r="D46">
            <v>26679</v>
          </cell>
        </row>
        <row r="47">
          <cell r="C47">
            <v>0.159161</v>
          </cell>
          <cell r="D47">
            <v>21568</v>
          </cell>
        </row>
        <row r="48">
          <cell r="C48">
            <v>0.199077</v>
          </cell>
          <cell r="D48">
            <v>18374</v>
          </cell>
        </row>
        <row r="49">
          <cell r="C49">
            <v>0.25024099999999999</v>
          </cell>
          <cell r="D49">
            <v>10903.3</v>
          </cell>
        </row>
        <row r="50">
          <cell r="C50">
            <v>0.31570799999999999</v>
          </cell>
          <cell r="D50">
            <v>8142.58</v>
          </cell>
        </row>
        <row r="51">
          <cell r="C51">
            <v>0.39741100000000001</v>
          </cell>
          <cell r="D51">
            <v>8054.64</v>
          </cell>
        </row>
        <row r="52">
          <cell r="C52">
            <v>0.50418600000000002</v>
          </cell>
          <cell r="D52">
            <v>4954.76</v>
          </cell>
        </row>
        <row r="53">
          <cell r="C53">
            <v>0.63020200000000004</v>
          </cell>
          <cell r="D53">
            <v>2632.35</v>
          </cell>
        </row>
        <row r="54">
          <cell r="C54">
            <v>0.79469100000000004</v>
          </cell>
          <cell r="D54">
            <v>2365.9299999999998</v>
          </cell>
        </row>
        <row r="55">
          <cell r="C55">
            <v>1.00081</v>
          </cell>
          <cell r="D55">
            <v>1199.1500000000001</v>
          </cell>
        </row>
        <row r="56">
          <cell r="C56">
            <v>1.2596000000000001</v>
          </cell>
          <cell r="D56">
            <v>913.07600000000002</v>
          </cell>
        </row>
        <row r="57">
          <cell r="C57">
            <v>1.58361</v>
          </cell>
          <cell r="D57">
            <v>668.55200000000002</v>
          </cell>
        </row>
        <row r="58">
          <cell r="C58">
            <v>1.99359</v>
          </cell>
          <cell r="D58">
            <v>520.25900000000001</v>
          </cell>
        </row>
        <row r="59">
          <cell r="C59">
            <v>2.5131399999999999</v>
          </cell>
          <cell r="D59">
            <v>407.553</v>
          </cell>
        </row>
        <row r="60">
          <cell r="C60">
            <v>3.16275</v>
          </cell>
          <cell r="D60">
            <v>350.18700000000001</v>
          </cell>
        </row>
        <row r="61">
          <cell r="C61">
            <v>3.98245</v>
          </cell>
          <cell r="D61">
            <v>237.392</v>
          </cell>
        </row>
        <row r="62">
          <cell r="C62">
            <v>5.0125900000000003</v>
          </cell>
          <cell r="D62">
            <v>174.828</v>
          </cell>
        </row>
        <row r="63">
          <cell r="C63">
            <v>6.3090799999999998</v>
          </cell>
          <cell r="D63">
            <v>142.68100000000001</v>
          </cell>
        </row>
        <row r="64">
          <cell r="C64">
            <v>7.9423300000000001</v>
          </cell>
          <cell r="D64">
            <v>72.768500000000003</v>
          </cell>
        </row>
        <row r="65">
          <cell r="C65">
            <v>9.9996399999999994</v>
          </cell>
          <cell r="D65">
            <v>66.252799999999993</v>
          </cell>
        </row>
        <row r="66">
          <cell r="C66">
            <v>12.5875</v>
          </cell>
          <cell r="D66">
            <v>56.305799999999998</v>
          </cell>
        </row>
        <row r="67">
          <cell r="C67">
            <v>15.848599999999999</v>
          </cell>
          <cell r="D67">
            <v>46.235700000000001</v>
          </cell>
        </row>
        <row r="68">
          <cell r="C68">
            <v>19.950700000000001</v>
          </cell>
          <cell r="D68">
            <v>37.554000000000002</v>
          </cell>
        </row>
        <row r="69">
          <cell r="C69">
            <v>25.121099999999998</v>
          </cell>
          <cell r="D69">
            <v>24.055099999999999</v>
          </cell>
        </row>
        <row r="70">
          <cell r="C70">
            <v>31.621200000000002</v>
          </cell>
          <cell r="D70">
            <v>16.132000000000001</v>
          </cell>
        </row>
        <row r="71">
          <cell r="C71">
            <v>39.809199999999997</v>
          </cell>
          <cell r="D71">
            <v>10.649800000000001</v>
          </cell>
        </row>
        <row r="72">
          <cell r="C72">
            <v>50.115600000000001</v>
          </cell>
          <cell r="D72">
            <v>8.0736699999999999</v>
          </cell>
        </row>
        <row r="73">
          <cell r="C73">
            <v>63.094099999999997</v>
          </cell>
          <cell r="D73">
            <v>6.4591000000000003</v>
          </cell>
        </row>
        <row r="74">
          <cell r="C74">
            <v>79.429400000000001</v>
          </cell>
          <cell r="D74">
            <v>5.1334200000000001</v>
          </cell>
        </row>
        <row r="75">
          <cell r="C75">
            <v>99.995800000000003</v>
          </cell>
          <cell r="D75">
            <v>3.6906599999999998</v>
          </cell>
        </row>
      </sheetData>
      <sheetData sheetId="7">
        <row r="5">
          <cell r="C5">
            <v>-2.52993E-5</v>
          </cell>
          <cell r="D5">
            <v>-267.661</v>
          </cell>
        </row>
        <row r="6">
          <cell r="C6">
            <v>2.5664400000000001E-5</v>
          </cell>
          <cell r="D6">
            <v>1366.54</v>
          </cell>
        </row>
        <row r="7">
          <cell r="C7">
            <v>2.2849200000000001E-6</v>
          </cell>
          <cell r="D7">
            <v>60595.3</v>
          </cell>
        </row>
        <row r="8">
          <cell r="C8">
            <v>1.9978899999999999E-5</v>
          </cell>
          <cell r="D8">
            <v>35498.1</v>
          </cell>
        </row>
        <row r="9">
          <cell r="C9">
            <v>2.31018E-5</v>
          </cell>
          <cell r="D9">
            <v>217225</v>
          </cell>
        </row>
        <row r="10">
          <cell r="C10">
            <v>-1.43495E-5</v>
          </cell>
          <cell r="D10">
            <v>-1544400</v>
          </cell>
        </row>
        <row r="11">
          <cell r="C11">
            <v>7.3518200000000002E-6</v>
          </cell>
          <cell r="D11">
            <v>7518220</v>
          </cell>
        </row>
        <row r="12">
          <cell r="C12">
            <v>1.4618400000000001E-5</v>
          </cell>
          <cell r="D12">
            <v>7349040</v>
          </cell>
        </row>
        <row r="13">
          <cell r="C13">
            <v>1.7682599999999999E-5</v>
          </cell>
          <cell r="D13">
            <v>9851880</v>
          </cell>
        </row>
        <row r="14">
          <cell r="C14">
            <v>3.5984499999999998E-6</v>
          </cell>
          <cell r="D14">
            <v>59971400</v>
          </cell>
        </row>
        <row r="15">
          <cell r="C15">
            <v>5.83335E-5</v>
          </cell>
          <cell r="D15">
            <v>4712210</v>
          </cell>
        </row>
        <row r="16">
          <cell r="C16">
            <v>6.2099600000000004E-5</v>
          </cell>
          <cell r="D16">
            <v>5945850</v>
          </cell>
        </row>
        <row r="17">
          <cell r="C17">
            <v>4.8195400000000003E-5</v>
          </cell>
          <cell r="D17">
            <v>10205300</v>
          </cell>
        </row>
        <row r="18">
          <cell r="C18">
            <v>8.7723900000000002E-6</v>
          </cell>
          <cell r="D18">
            <v>71204500</v>
          </cell>
        </row>
        <row r="19">
          <cell r="C19">
            <v>8.3505799999999996E-6</v>
          </cell>
          <cell r="D19">
            <v>95162000</v>
          </cell>
        </row>
        <row r="20">
          <cell r="C20">
            <v>3.0459100000000001E-5</v>
          </cell>
          <cell r="D20">
            <v>33268300</v>
          </cell>
        </row>
        <row r="21">
          <cell r="C21">
            <v>2.23944E-5</v>
          </cell>
          <cell r="D21">
            <v>60199200</v>
          </cell>
        </row>
        <row r="22">
          <cell r="C22">
            <v>4.8962799999999998E-5</v>
          </cell>
          <cell r="D22">
            <v>33300300</v>
          </cell>
        </row>
        <row r="23">
          <cell r="C23">
            <v>4.4907200000000003E-5</v>
          </cell>
          <cell r="D23">
            <v>46239400</v>
          </cell>
        </row>
        <row r="24">
          <cell r="C24">
            <v>1.3066900000000001E-4</v>
          </cell>
          <cell r="D24">
            <v>20212600</v>
          </cell>
        </row>
        <row r="25">
          <cell r="C25">
            <v>2.4316800000000001E-5</v>
          </cell>
          <cell r="D25">
            <v>137842000</v>
          </cell>
        </row>
        <row r="26">
          <cell r="C26">
            <v>6.2038999999999993E-5</v>
          </cell>
          <cell r="D26">
            <v>68453600</v>
          </cell>
        </row>
        <row r="27">
          <cell r="C27">
            <v>1.10271E-4</v>
          </cell>
          <cell r="D27">
            <v>48687000</v>
          </cell>
        </row>
        <row r="28">
          <cell r="C28">
            <v>1.88364E-4</v>
          </cell>
          <cell r="D28">
            <v>34353100</v>
          </cell>
        </row>
        <row r="29">
          <cell r="C29">
            <v>3.4840199999999999E-4</v>
          </cell>
          <cell r="D29">
            <v>23424000</v>
          </cell>
        </row>
        <row r="30">
          <cell r="C30">
            <v>1.3958499999999999E-3</v>
          </cell>
          <cell r="D30">
            <v>6888810</v>
          </cell>
        </row>
        <row r="31">
          <cell r="C31">
            <v>4.3698399999999998E-3</v>
          </cell>
          <cell r="D31">
            <v>1465840</v>
          </cell>
        </row>
        <row r="32">
          <cell r="C32">
            <v>5.2495900000000002E-3</v>
          </cell>
          <cell r="D32">
            <v>1173300</v>
          </cell>
        </row>
        <row r="33">
          <cell r="C33">
            <v>6.50156E-3</v>
          </cell>
          <cell r="D33">
            <v>969534</v>
          </cell>
        </row>
        <row r="34">
          <cell r="C34">
            <v>9.0817199999999997E-3</v>
          </cell>
          <cell r="D34">
            <v>634519</v>
          </cell>
        </row>
        <row r="35">
          <cell r="C35">
            <v>1.0849900000000001E-2</v>
          </cell>
          <cell r="D35">
            <v>500546</v>
          </cell>
        </row>
        <row r="36">
          <cell r="C36">
            <v>1.2217199999999999E-2</v>
          </cell>
          <cell r="D36">
            <v>427384</v>
          </cell>
        </row>
        <row r="37">
          <cell r="C37">
            <v>1.7358200000000001E-2</v>
          </cell>
          <cell r="D37">
            <v>294335</v>
          </cell>
        </row>
        <row r="38">
          <cell r="C38">
            <v>2.1440500000000001E-2</v>
          </cell>
          <cell r="D38">
            <v>208438</v>
          </cell>
        </row>
        <row r="39">
          <cell r="C39">
            <v>2.5588199999999998E-2</v>
          </cell>
          <cell r="D39">
            <v>163770</v>
          </cell>
        </row>
        <row r="40">
          <cell r="C40">
            <v>3.1955699999999997E-2</v>
          </cell>
          <cell r="D40">
            <v>122311</v>
          </cell>
        </row>
        <row r="41">
          <cell r="C41">
            <v>4.0645000000000001E-2</v>
          </cell>
          <cell r="D41">
            <v>96413.6</v>
          </cell>
        </row>
        <row r="42">
          <cell r="C42">
            <v>5.0005500000000001E-2</v>
          </cell>
          <cell r="D42">
            <v>80149</v>
          </cell>
        </row>
        <row r="43">
          <cell r="C43">
            <v>6.1823799999999998E-2</v>
          </cell>
          <cell r="D43">
            <v>59602.2</v>
          </cell>
        </row>
        <row r="44">
          <cell r="C44">
            <v>8.0005000000000007E-2</v>
          </cell>
          <cell r="D44">
            <v>45019.9</v>
          </cell>
        </row>
        <row r="45">
          <cell r="C45">
            <v>9.9436499999999997E-2</v>
          </cell>
          <cell r="D45">
            <v>34928.1</v>
          </cell>
        </row>
        <row r="46">
          <cell r="C46">
            <v>0.12584000000000001</v>
          </cell>
          <cell r="D46">
            <v>27306.2</v>
          </cell>
        </row>
        <row r="47">
          <cell r="C47">
            <v>0.159387</v>
          </cell>
          <cell r="D47">
            <v>20007.7</v>
          </cell>
        </row>
        <row r="48">
          <cell r="C48">
            <v>0.19927800000000001</v>
          </cell>
          <cell r="D48">
            <v>14828.8</v>
          </cell>
        </row>
        <row r="49">
          <cell r="C49">
            <v>0.25248700000000002</v>
          </cell>
          <cell r="D49">
            <v>10441</v>
          </cell>
        </row>
        <row r="50">
          <cell r="C50">
            <v>0.31673400000000002</v>
          </cell>
          <cell r="D50">
            <v>7950.75</v>
          </cell>
        </row>
        <row r="51">
          <cell r="C51">
            <v>0.39824999999999999</v>
          </cell>
          <cell r="D51">
            <v>6248.95</v>
          </cell>
        </row>
        <row r="52">
          <cell r="C52">
            <v>0.50207000000000002</v>
          </cell>
          <cell r="D52">
            <v>4747.1000000000004</v>
          </cell>
        </row>
        <row r="53">
          <cell r="C53">
            <v>0.63140499999999999</v>
          </cell>
          <cell r="D53">
            <v>3494.54</v>
          </cell>
        </row>
        <row r="54">
          <cell r="C54">
            <v>0.79400599999999999</v>
          </cell>
          <cell r="D54">
            <v>2536.2600000000002</v>
          </cell>
        </row>
        <row r="55">
          <cell r="C55">
            <v>1.0002899999999999</v>
          </cell>
          <cell r="D55">
            <v>1780.5</v>
          </cell>
        </row>
        <row r="56">
          <cell r="C56">
            <v>1.25898</v>
          </cell>
          <cell r="D56">
            <v>1283.97</v>
          </cell>
        </row>
        <row r="57">
          <cell r="C57">
            <v>1.5852900000000001</v>
          </cell>
          <cell r="D57">
            <v>1002.14</v>
          </cell>
        </row>
        <row r="58">
          <cell r="C58">
            <v>1.99522</v>
          </cell>
          <cell r="D58">
            <v>717.75099999999998</v>
          </cell>
        </row>
        <row r="59">
          <cell r="C59">
            <v>2.5120900000000002</v>
          </cell>
          <cell r="D59">
            <v>538.71500000000003</v>
          </cell>
        </row>
        <row r="60">
          <cell r="C60">
            <v>3.1620200000000001</v>
          </cell>
          <cell r="D60">
            <v>414.29199999999997</v>
          </cell>
        </row>
        <row r="61">
          <cell r="C61">
            <v>3.9809999999999999</v>
          </cell>
          <cell r="D61">
            <v>321.94900000000001</v>
          </cell>
        </row>
        <row r="62">
          <cell r="C62">
            <v>5.0117399999999996</v>
          </cell>
          <cell r="D62">
            <v>259.392</v>
          </cell>
        </row>
        <row r="63">
          <cell r="C63">
            <v>6.3094000000000001</v>
          </cell>
          <cell r="D63">
            <v>183.97</v>
          </cell>
        </row>
        <row r="64">
          <cell r="C64">
            <v>7.9432700000000001</v>
          </cell>
          <cell r="D64">
            <v>139.06200000000001</v>
          </cell>
        </row>
        <row r="65">
          <cell r="C65">
            <v>10.000400000000001</v>
          </cell>
          <cell r="D65">
            <v>109.004</v>
          </cell>
        </row>
        <row r="66">
          <cell r="C66">
            <v>12.588800000000001</v>
          </cell>
          <cell r="D66">
            <v>87.590100000000007</v>
          </cell>
        </row>
        <row r="67">
          <cell r="C67">
            <v>15.848599999999999</v>
          </cell>
          <cell r="D67">
            <v>68.247600000000006</v>
          </cell>
        </row>
        <row r="68">
          <cell r="C68">
            <v>19.952200000000001</v>
          </cell>
          <cell r="D68">
            <v>53.988399999999999</v>
          </cell>
        </row>
        <row r="69">
          <cell r="C69">
            <v>25.117699999999999</v>
          </cell>
          <cell r="D69">
            <v>43.690800000000003</v>
          </cell>
        </row>
        <row r="70">
          <cell r="C70">
            <v>31.622599999999998</v>
          </cell>
          <cell r="D70">
            <v>32.917299999999997</v>
          </cell>
        </row>
        <row r="71">
          <cell r="C71">
            <v>39.808599999999998</v>
          </cell>
          <cell r="D71">
            <v>27.559899999999999</v>
          </cell>
        </row>
        <row r="72">
          <cell r="C72">
            <v>50.1143</v>
          </cell>
          <cell r="D72">
            <v>21.253399999999999</v>
          </cell>
        </row>
        <row r="73">
          <cell r="C73">
            <v>63.093299999999999</v>
          </cell>
          <cell r="D73">
            <v>17.117899999999999</v>
          </cell>
        </row>
        <row r="74">
          <cell r="C74">
            <v>79.4251</v>
          </cell>
          <cell r="D74">
            <v>14.9999</v>
          </cell>
        </row>
        <row r="75">
          <cell r="C75">
            <v>99.986599999999996</v>
          </cell>
          <cell r="D75">
            <v>11.5124</v>
          </cell>
        </row>
      </sheetData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y-June 2018"/>
    </sheetNames>
    <sheetDataSet>
      <sheetData sheetId="0" refreshError="1">
        <row r="93">
          <cell r="AP93" t="str">
            <v>Syringe</v>
          </cell>
        </row>
        <row r="99">
          <cell r="AP99">
            <v>5.0042553191489356E-2</v>
          </cell>
          <cell r="AQ99">
            <v>4.4400000000000004</v>
          </cell>
        </row>
        <row r="105">
          <cell r="AP105">
            <v>7.7004337523046612E-2</v>
          </cell>
          <cell r="AQ105">
            <v>8.2584000000000017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y-June 2018"/>
    </sheetNames>
    <sheetDataSet>
      <sheetData sheetId="0" refreshError="1">
        <row r="113">
          <cell r="AX113">
            <v>0.13400577368410307</v>
          </cell>
        </row>
        <row r="115">
          <cell r="AX115">
            <v>0.24235591872166787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eep graph"/>
      <sheetName val="ramp graph (tests 2019)"/>
      <sheetName val="060318 3 ramp"/>
      <sheetName val="170418 ramp"/>
      <sheetName val="290418 ramp"/>
      <sheetName val="160518 ramp"/>
      <sheetName val="060318 3 sweep"/>
      <sheetName val="170418 sweep"/>
      <sheetName val="290418 sweep"/>
      <sheetName val="160518 sweep"/>
      <sheetName val="190418 4 mf sweep"/>
      <sheetName val="010318 1 sili oil sweep"/>
      <sheetName val="Yiwei no acc ramp"/>
      <sheetName val="Yiwei x seed ramp"/>
      <sheetName val="Yiwei alumdieth ramp"/>
    </sheetNames>
    <sheetDataSet>
      <sheetData sheetId="0">
        <row r="3">
          <cell r="W3">
            <v>7.7004337523046612E-2</v>
          </cell>
          <cell r="X3">
            <v>1</v>
          </cell>
        </row>
        <row r="4">
          <cell r="W4">
            <v>7.7004337523046612E-2</v>
          </cell>
          <cell r="X4">
            <v>100000000</v>
          </cell>
        </row>
        <row r="5">
          <cell r="W5">
            <v>8.2584000000000017</v>
          </cell>
          <cell r="X5">
            <v>1</v>
          </cell>
        </row>
        <row r="6">
          <cell r="W6">
            <v>8.2584000000000017</v>
          </cell>
          <cell r="X6">
            <v>100000000</v>
          </cell>
        </row>
        <row r="9">
          <cell r="W9">
            <v>150</v>
          </cell>
          <cell r="X9">
            <v>1</v>
          </cell>
        </row>
        <row r="10">
          <cell r="W10">
            <v>150</v>
          </cell>
          <cell r="X10">
            <v>100000000</v>
          </cell>
        </row>
        <row r="11">
          <cell r="W11">
            <v>212.33600000000001</v>
          </cell>
          <cell r="X11">
            <v>1</v>
          </cell>
        </row>
        <row r="12">
          <cell r="W12">
            <v>212.33600000000001</v>
          </cell>
          <cell r="X12">
            <v>100000000</v>
          </cell>
        </row>
        <row r="14">
          <cell r="W14">
            <v>0.51</v>
          </cell>
          <cell r="X14">
            <v>1</v>
          </cell>
        </row>
        <row r="15">
          <cell r="W15">
            <v>0.51</v>
          </cell>
          <cell r="X15">
            <v>10000</v>
          </cell>
        </row>
        <row r="16">
          <cell r="W16">
            <v>0.13100000000000001</v>
          </cell>
          <cell r="X16">
            <v>1</v>
          </cell>
        </row>
        <row r="17">
          <cell r="W17">
            <v>0.13100000000000001</v>
          </cell>
          <cell r="X17">
            <v>10000</v>
          </cell>
        </row>
        <row r="32">
          <cell r="C32">
            <v>6.2622431822170155</v>
          </cell>
          <cell r="D32">
            <v>25</v>
          </cell>
          <cell r="S32">
            <v>417.78172561622529</v>
          </cell>
          <cell r="T32">
            <v>300</v>
          </cell>
          <cell r="AD32">
            <v>140</v>
          </cell>
          <cell r="AK32">
            <v>13.249649012400289</v>
          </cell>
        </row>
        <row r="33">
          <cell r="C33">
            <v>12.524486364434031</v>
          </cell>
          <cell r="D33">
            <v>50</v>
          </cell>
          <cell r="S33">
            <v>452.59686941757735</v>
          </cell>
          <cell r="T33">
            <v>325</v>
          </cell>
          <cell r="AD33">
            <v>140</v>
          </cell>
          <cell r="AK33">
            <v>14.353786430100314</v>
          </cell>
        </row>
        <row r="34">
          <cell r="C34">
            <v>18.786729546651046</v>
          </cell>
          <cell r="D34">
            <v>75</v>
          </cell>
          <cell r="S34">
            <v>487.41201321892947</v>
          </cell>
          <cell r="T34">
            <v>350</v>
          </cell>
          <cell r="AD34">
            <v>140</v>
          </cell>
          <cell r="AK34">
            <v>15.457923847800336</v>
          </cell>
        </row>
        <row r="35">
          <cell r="C35">
            <v>25.048972728868062</v>
          </cell>
          <cell r="D35">
            <v>100</v>
          </cell>
          <cell r="S35">
            <v>522.22715702028154</v>
          </cell>
          <cell r="T35">
            <v>375</v>
          </cell>
          <cell r="AD35">
            <v>140</v>
          </cell>
          <cell r="AK35">
            <v>16.562061265500361</v>
          </cell>
        </row>
        <row r="36">
          <cell r="C36">
            <v>31.311215911085075</v>
          </cell>
          <cell r="D36">
            <v>125</v>
          </cell>
          <cell r="S36">
            <v>557.04230082163372</v>
          </cell>
          <cell r="T36">
            <v>400</v>
          </cell>
          <cell r="AD36">
            <v>140</v>
          </cell>
          <cell r="AK36">
            <v>17.666198683200385</v>
          </cell>
        </row>
        <row r="37">
          <cell r="C37">
            <v>37.573459093302091</v>
          </cell>
          <cell r="D37">
            <v>150</v>
          </cell>
          <cell r="S37">
            <v>591.85744462298578</v>
          </cell>
          <cell r="T37">
            <v>425</v>
          </cell>
          <cell r="AD37">
            <v>140</v>
          </cell>
          <cell r="AK37">
            <v>18.770336100900412</v>
          </cell>
        </row>
        <row r="38">
          <cell r="C38">
            <v>43.835702275519104</v>
          </cell>
          <cell r="D38">
            <v>175</v>
          </cell>
          <cell r="S38">
            <v>626.67258842433796</v>
          </cell>
          <cell r="T38">
            <v>450</v>
          </cell>
          <cell r="AD38">
            <v>140</v>
          </cell>
          <cell r="AK38">
            <v>19.874473518600432</v>
          </cell>
        </row>
        <row r="39">
          <cell r="C39">
            <v>50.097945457736124</v>
          </cell>
          <cell r="D39">
            <v>200</v>
          </cell>
          <cell r="S39">
            <v>661.48773222569002</v>
          </cell>
          <cell r="T39">
            <v>475</v>
          </cell>
          <cell r="AD39">
            <v>140</v>
          </cell>
          <cell r="AK39">
            <v>20.978610936300456</v>
          </cell>
        </row>
        <row r="40">
          <cell r="C40">
            <v>56.360188639953137</v>
          </cell>
          <cell r="D40">
            <v>225</v>
          </cell>
          <cell r="S40">
            <v>696.30287602704209</v>
          </cell>
          <cell r="T40">
            <v>500</v>
          </cell>
          <cell r="AD40">
            <v>140</v>
          </cell>
          <cell r="AK40">
            <v>22.082748354000479</v>
          </cell>
        </row>
        <row r="41">
          <cell r="C41">
            <v>62.622431822170149</v>
          </cell>
          <cell r="D41">
            <v>250</v>
          </cell>
          <cell r="S41">
            <v>731.11801982839427</v>
          </cell>
          <cell r="T41">
            <v>525</v>
          </cell>
          <cell r="AD41">
            <v>140</v>
          </cell>
          <cell r="AK41">
            <v>23.186885771700503</v>
          </cell>
        </row>
        <row r="42">
          <cell r="C42">
            <v>68.884675004387162</v>
          </cell>
          <cell r="D42">
            <v>275</v>
          </cell>
          <cell r="S42">
            <v>765.93316362974633</v>
          </cell>
          <cell r="T42">
            <v>550</v>
          </cell>
          <cell r="AD42">
            <v>140</v>
          </cell>
          <cell r="AK42">
            <v>24.291023189400526</v>
          </cell>
        </row>
        <row r="43">
          <cell r="C43">
            <v>75.146918186604182</v>
          </cell>
          <cell r="D43">
            <v>300</v>
          </cell>
          <cell r="S43">
            <v>800.7483074310984</v>
          </cell>
          <cell r="T43">
            <v>575</v>
          </cell>
          <cell r="AD43">
            <v>140</v>
          </cell>
          <cell r="AK43">
            <v>25.395160607100546</v>
          </cell>
        </row>
        <row r="44">
          <cell r="C44">
            <v>81.409161368821202</v>
          </cell>
          <cell r="D44">
            <v>325</v>
          </cell>
          <cell r="S44">
            <v>835.56345123245057</v>
          </cell>
          <cell r="T44">
            <v>600</v>
          </cell>
          <cell r="AD44">
            <v>140</v>
          </cell>
          <cell r="AK44">
            <v>26.499298024800577</v>
          </cell>
        </row>
        <row r="45">
          <cell r="C45">
            <v>87.671404551038208</v>
          </cell>
          <cell r="D45">
            <v>350</v>
          </cell>
          <cell r="S45">
            <v>870.37859503380264</v>
          </cell>
          <cell r="T45">
            <v>625</v>
          </cell>
          <cell r="AD45">
            <v>140</v>
          </cell>
          <cell r="AK45">
            <v>27.603435442500604</v>
          </cell>
        </row>
        <row r="46">
          <cell r="C46">
            <v>93.933647733255228</v>
          </cell>
          <cell r="D46">
            <v>375</v>
          </cell>
          <cell r="S46">
            <v>905.1937388351547</v>
          </cell>
          <cell r="T46">
            <v>650</v>
          </cell>
          <cell r="AD46">
            <v>140</v>
          </cell>
          <cell r="AK46">
            <v>28.707572860200628</v>
          </cell>
        </row>
        <row r="47">
          <cell r="C47">
            <v>100.19589091547225</v>
          </cell>
          <cell r="D47">
            <v>400</v>
          </cell>
          <cell r="S47">
            <v>940.00888263650688</v>
          </cell>
          <cell r="T47">
            <v>675</v>
          </cell>
          <cell r="AD47">
            <v>140</v>
          </cell>
          <cell r="AK47">
            <v>29.811710277900652</v>
          </cell>
        </row>
        <row r="48">
          <cell r="C48">
            <v>271.20002302858967</v>
          </cell>
          <cell r="E48">
            <v>2</v>
          </cell>
          <cell r="S48">
            <v>974.82402643785895</v>
          </cell>
          <cell r="T48">
            <v>700</v>
          </cell>
          <cell r="AD48">
            <v>140</v>
          </cell>
          <cell r="AK48">
            <v>30.915847695600672</v>
          </cell>
        </row>
        <row r="49">
          <cell r="C49">
            <v>74.156256296879988</v>
          </cell>
          <cell r="E49">
            <v>4</v>
          </cell>
          <cell r="S49">
            <v>2938.640601398648</v>
          </cell>
          <cell r="U49">
            <v>1.52</v>
          </cell>
          <cell r="AD49">
            <v>11</v>
          </cell>
        </row>
        <row r="50">
          <cell r="C50">
            <v>66.962968649034494</v>
          </cell>
          <cell r="E50">
            <v>6</v>
          </cell>
          <cell r="S50">
            <v>1598.9342202784176</v>
          </cell>
          <cell r="U50">
            <v>2</v>
          </cell>
          <cell r="AD50">
            <v>17.940000000000001</v>
          </cell>
          <cell r="AK50">
            <v>1582.8914020147545</v>
          </cell>
        </row>
        <row r="51">
          <cell r="C51">
            <v>54.292973360215704</v>
          </cell>
          <cell r="E51">
            <v>8</v>
          </cell>
          <cell r="S51">
            <v>792.23793894632354</v>
          </cell>
          <cell r="U51">
            <v>3</v>
          </cell>
          <cell r="AD51">
            <v>45</v>
          </cell>
          <cell r="AK51">
            <v>138.96440292036252</v>
          </cell>
        </row>
        <row r="52">
          <cell r="C52">
            <v>48.816004145146138</v>
          </cell>
          <cell r="E52">
            <v>10</v>
          </cell>
          <cell r="S52">
            <v>779.85922115028723</v>
          </cell>
          <cell r="U52">
            <v>4</v>
          </cell>
          <cell r="AD52">
            <v>140</v>
          </cell>
          <cell r="AK52">
            <v>24.732678156480539</v>
          </cell>
        </row>
        <row r="53">
          <cell r="C53">
            <v>47.083337331352375</v>
          </cell>
          <cell r="E53">
            <v>12</v>
          </cell>
          <cell r="S53">
            <v>707.31003189127762</v>
          </cell>
          <cell r="U53">
            <v>5</v>
          </cell>
          <cell r="AD53">
            <v>310</v>
          </cell>
          <cell r="AK53">
            <v>6.4835231826524335</v>
          </cell>
        </row>
        <row r="54">
          <cell r="C54">
            <v>49.416913817162836</v>
          </cell>
          <cell r="E54">
            <v>14</v>
          </cell>
          <cell r="S54">
            <v>726.2181107007965</v>
          </cell>
          <cell r="U54">
            <v>6</v>
          </cell>
          <cell r="AD54">
            <v>660</v>
          </cell>
          <cell r="AK54">
            <v>2.1713187956306643</v>
          </cell>
        </row>
        <row r="55">
          <cell r="C55">
            <v>45.520023396522312</v>
          </cell>
          <cell r="E55">
            <v>16</v>
          </cell>
          <cell r="S55">
            <v>653.32408126352368</v>
          </cell>
          <cell r="U55">
            <v>7</v>
          </cell>
          <cell r="AD55">
            <v>1100</v>
          </cell>
          <cell r="AK55">
            <v>0.86107871489723076</v>
          </cell>
        </row>
        <row r="56">
          <cell r="C56">
            <v>43.401924124374197</v>
          </cell>
          <cell r="E56">
            <v>18</v>
          </cell>
          <cell r="S56">
            <v>661.48773222569002</v>
          </cell>
          <cell r="U56">
            <v>8</v>
          </cell>
          <cell r="AD56">
            <v>1900</v>
          </cell>
          <cell r="AK56">
            <v>0.38644809619500842</v>
          </cell>
        </row>
        <row r="57">
          <cell r="C57">
            <v>47.460004030003191</v>
          </cell>
          <cell r="E57">
            <v>20</v>
          </cell>
          <cell r="S57">
            <v>630.31276349638904</v>
          </cell>
          <cell r="U57">
            <v>9</v>
          </cell>
          <cell r="AD57">
            <v>2900</v>
          </cell>
          <cell r="AK57">
            <v>0.19062332362189646</v>
          </cell>
        </row>
        <row r="58">
          <cell r="C58">
            <v>46.308316205960942</v>
          </cell>
          <cell r="E58">
            <v>22</v>
          </cell>
          <cell r="S58">
            <v>598.93188184342057</v>
          </cell>
          <cell r="U58">
            <v>10</v>
          </cell>
          <cell r="AD58">
            <v>4200</v>
          </cell>
          <cell r="AK58">
            <v>0.10130504972894427</v>
          </cell>
        </row>
        <row r="59">
          <cell r="C59">
            <v>47.410304951708987</v>
          </cell>
          <cell r="E59">
            <v>24</v>
          </cell>
          <cell r="S59">
            <v>618.93588980181528</v>
          </cell>
          <cell r="U59">
            <v>12</v>
          </cell>
          <cell r="AD59">
            <v>9000</v>
          </cell>
          <cell r="AK59">
            <v>3.392685618172913E-2</v>
          </cell>
        </row>
        <row r="60">
          <cell r="C60">
            <v>47.477333256641863</v>
          </cell>
          <cell r="E60">
            <v>26</v>
          </cell>
          <cell r="S60">
            <v>631.05166940226718</v>
          </cell>
          <cell r="U60">
            <v>14</v>
          </cell>
          <cell r="AD60">
            <v>17000</v>
          </cell>
          <cell r="AK60">
            <v>1.3454354920269231E-2</v>
          </cell>
        </row>
        <row r="61">
          <cell r="C61">
            <v>45.00468936920187</v>
          </cell>
          <cell r="E61">
            <v>28</v>
          </cell>
          <cell r="S61">
            <v>652.78394627535204</v>
          </cell>
          <cell r="U61">
            <v>16</v>
          </cell>
          <cell r="AD61">
            <v>30000</v>
          </cell>
          <cell r="AK61">
            <v>6.0382515030470065E-3</v>
          </cell>
        </row>
        <row r="62">
          <cell r="C62">
            <v>44.865188994853106</v>
          </cell>
          <cell r="E62">
            <v>30</v>
          </cell>
          <cell r="S62">
            <v>597.71037917761032</v>
          </cell>
          <cell r="U62">
            <v>18</v>
          </cell>
          <cell r="AD62">
            <v>44000</v>
          </cell>
          <cell r="AK62">
            <v>2.9784894315921322E-3</v>
          </cell>
        </row>
        <row r="63">
          <cell r="C63">
            <v>48.106388362233808</v>
          </cell>
          <cell r="E63">
            <v>32</v>
          </cell>
          <cell r="S63">
            <v>641.71273054652204</v>
          </cell>
          <cell r="U63">
            <v>20</v>
          </cell>
          <cell r="AD63">
            <v>72000</v>
          </cell>
          <cell r="AK63">
            <v>1.5828914020147543E-3</v>
          </cell>
        </row>
        <row r="64">
          <cell r="C64">
            <v>44.64745772492077</v>
          </cell>
          <cell r="E64">
            <v>34</v>
          </cell>
        </row>
        <row r="65">
          <cell r="C65">
            <v>45.210337629556456</v>
          </cell>
          <cell r="E65">
            <v>36</v>
          </cell>
        </row>
        <row r="66">
          <cell r="C66">
            <v>46.822849104467181</v>
          </cell>
          <cell r="E66">
            <v>38</v>
          </cell>
        </row>
        <row r="67">
          <cell r="C67">
            <v>42.375003598217134</v>
          </cell>
          <cell r="E67">
            <v>40</v>
          </cell>
        </row>
      </sheetData>
      <sheetData sheetId="1"/>
      <sheetData sheetId="2">
        <row r="5">
          <cell r="B5">
            <v>0.13500799999999999</v>
          </cell>
          <cell r="C5">
            <v>5030.63</v>
          </cell>
          <cell r="K5">
            <v>7.8610899999999994E-3</v>
          </cell>
          <cell r="L5">
            <v>-18.720600000000001</v>
          </cell>
          <cell r="S5">
            <v>2.1614300000000002E-3</v>
          </cell>
          <cell r="T5">
            <v>51603.8</v>
          </cell>
          <cell r="AM5">
            <v>5.1550400000000003E-2</v>
          </cell>
          <cell r="AN5">
            <v>9671.48</v>
          </cell>
          <cell r="AU5">
            <v>409.03699999999998</v>
          </cell>
          <cell r="AV5">
            <v>6.6119500000000001E-3</v>
          </cell>
          <cell r="AW5">
            <v>61863.3</v>
          </cell>
          <cell r="BD5">
            <v>119.646</v>
          </cell>
          <cell r="BE5">
            <v>5.3039100000000002E-3</v>
          </cell>
          <cell r="BF5">
            <v>22558</v>
          </cell>
          <cell r="BL5">
            <v>19.937799999999999</v>
          </cell>
          <cell r="BM5">
            <v>1.3256400000000001E-3</v>
          </cell>
          <cell r="BN5">
            <v>15040.2</v>
          </cell>
        </row>
        <row r="6">
          <cell r="B6">
            <v>0.438635</v>
          </cell>
          <cell r="C6">
            <v>5802.06</v>
          </cell>
          <cell r="K6">
            <v>1.04966E-2</v>
          </cell>
          <cell r="L6">
            <v>25161.599999999999</v>
          </cell>
          <cell r="S6">
            <v>7.3069999999999996E-2</v>
          </cell>
          <cell r="T6">
            <v>10632.1</v>
          </cell>
          <cell r="AM6">
            <v>0.131102</v>
          </cell>
          <cell r="AN6">
            <v>24723</v>
          </cell>
          <cell r="AU6">
            <v>432.29500000000002</v>
          </cell>
          <cell r="AV6">
            <v>3.3387E-3</v>
          </cell>
          <cell r="AW6">
            <v>129480</v>
          </cell>
          <cell r="BD6">
            <v>132.19499999999999</v>
          </cell>
          <cell r="BE6">
            <v>2.0678300000000001E-3</v>
          </cell>
          <cell r="BF6">
            <v>63929.2</v>
          </cell>
          <cell r="BL6">
            <v>25.278199999999998</v>
          </cell>
          <cell r="BM6">
            <v>1.41665E-3</v>
          </cell>
          <cell r="BN6">
            <v>17843.599999999999</v>
          </cell>
        </row>
        <row r="7">
          <cell r="B7">
            <v>0.72365199999999996</v>
          </cell>
          <cell r="C7">
            <v>5205.2700000000004</v>
          </cell>
          <cell r="K7">
            <v>4.7722899999999999E-2</v>
          </cell>
          <cell r="L7">
            <v>15919.2</v>
          </cell>
          <cell r="S7">
            <v>0.17423</v>
          </cell>
          <cell r="T7">
            <v>9589.7099999999991</v>
          </cell>
          <cell r="AM7">
            <v>0.81195899999999999</v>
          </cell>
          <cell r="AN7">
            <v>6948.58</v>
          </cell>
          <cell r="AU7">
            <v>452.93900000000002</v>
          </cell>
          <cell r="AV7">
            <v>2.9913399999999999E-3</v>
          </cell>
          <cell r="AW7">
            <v>151417</v>
          </cell>
          <cell r="BD7">
            <v>141.119</v>
          </cell>
          <cell r="BE7">
            <v>2.0230299999999999E-3</v>
          </cell>
          <cell r="BF7">
            <v>69756</v>
          </cell>
          <cell r="BL7">
            <v>30.618500000000001</v>
          </cell>
          <cell r="BM7">
            <v>1.44045E-3</v>
          </cell>
          <cell r="BN7">
            <v>21256.2</v>
          </cell>
        </row>
        <row r="8">
          <cell r="B8">
            <v>1.01959</v>
          </cell>
          <cell r="C8">
            <v>4059.15</v>
          </cell>
          <cell r="K8">
            <v>8.0042299999999997E-2</v>
          </cell>
          <cell r="L8">
            <v>15320</v>
          </cell>
          <cell r="S8">
            <v>0.26687100000000002</v>
          </cell>
          <cell r="T8">
            <v>9277.5</v>
          </cell>
          <cell r="AM8">
            <v>1.0706500000000001</v>
          </cell>
          <cell r="AN8">
            <v>4321.96</v>
          </cell>
          <cell r="AU8">
            <v>474.95800000000003</v>
          </cell>
          <cell r="AV8">
            <v>2.9048099999999999E-3</v>
          </cell>
          <cell r="AW8">
            <v>163507</v>
          </cell>
          <cell r="BD8">
            <v>186.85300000000001</v>
          </cell>
          <cell r="BE8">
            <v>2.0395600000000002E-3</v>
          </cell>
          <cell r="BF8">
            <v>91614.3</v>
          </cell>
          <cell r="BL8">
            <v>35.424900000000001</v>
          </cell>
          <cell r="BM8">
            <v>1.5157199999999999E-3</v>
          </cell>
          <cell r="BN8">
            <v>23371.599999999999</v>
          </cell>
        </row>
        <row r="9">
          <cell r="B9">
            <v>1.2927</v>
          </cell>
          <cell r="C9">
            <v>3258.6</v>
          </cell>
          <cell r="K9">
            <v>0.104731</v>
          </cell>
          <cell r="L9">
            <v>15525</v>
          </cell>
          <cell r="S9">
            <v>0.36054399999999998</v>
          </cell>
          <cell r="T9">
            <v>8446.69</v>
          </cell>
          <cell r="AM9">
            <v>1.31471</v>
          </cell>
          <cell r="AN9">
            <v>3233.5</v>
          </cell>
          <cell r="AU9">
            <v>495.60199999999998</v>
          </cell>
          <cell r="AV9">
            <v>2.9715000000000002E-3</v>
          </cell>
          <cell r="AW9">
            <v>166785</v>
          </cell>
          <cell r="BD9">
            <v>190.19900000000001</v>
          </cell>
          <cell r="BE9">
            <v>2.0602799999999998E-3</v>
          </cell>
          <cell r="BF9">
            <v>92317.5</v>
          </cell>
          <cell r="BL9">
            <v>40.943199999999997</v>
          </cell>
          <cell r="BM9">
            <v>1.57215E-3</v>
          </cell>
          <cell r="BN9">
            <v>26042.799999999999</v>
          </cell>
        </row>
        <row r="10">
          <cell r="B10">
            <v>1.5653600000000001</v>
          </cell>
          <cell r="C10">
            <v>2714.25</v>
          </cell>
          <cell r="K10">
            <v>0.131077</v>
          </cell>
          <cell r="L10">
            <v>15458</v>
          </cell>
          <cell r="S10">
            <v>0.45412999999999998</v>
          </cell>
          <cell r="T10">
            <v>7464.3</v>
          </cell>
          <cell r="AM10">
            <v>1.57761</v>
          </cell>
          <cell r="AN10">
            <v>2565.52</v>
          </cell>
          <cell r="AU10">
            <v>516.245</v>
          </cell>
          <cell r="AV10">
            <v>3.0652800000000001E-3</v>
          </cell>
          <cell r="AW10">
            <v>168417</v>
          </cell>
          <cell r="BD10">
            <v>211.393</v>
          </cell>
          <cell r="BE10">
            <v>2.1683399999999999E-3</v>
          </cell>
          <cell r="BF10">
            <v>97491</v>
          </cell>
          <cell r="BL10">
            <v>47.232999999999997</v>
          </cell>
          <cell r="BM10">
            <v>1.5277999999999999E-3</v>
          </cell>
          <cell r="BN10">
            <v>30915.7</v>
          </cell>
        </row>
        <row r="11">
          <cell r="B11">
            <v>1.8382799999999999</v>
          </cell>
          <cell r="C11">
            <v>2323.1</v>
          </cell>
          <cell r="K11">
            <v>0.159942</v>
          </cell>
          <cell r="L11">
            <v>15076.2</v>
          </cell>
          <cell r="S11">
            <v>0.54357999999999995</v>
          </cell>
          <cell r="T11">
            <v>6577.03</v>
          </cell>
          <cell r="AM11">
            <v>1.8500799999999999</v>
          </cell>
          <cell r="AN11">
            <v>2096.0300000000002</v>
          </cell>
          <cell r="AU11">
            <v>536.88900000000001</v>
          </cell>
          <cell r="AV11">
            <v>3.2104099999999999E-3</v>
          </cell>
          <cell r="AW11">
            <v>167234</v>
          </cell>
          <cell r="BD11">
            <v>235.934</v>
          </cell>
          <cell r="BE11">
            <v>2.3456699999999998E-3</v>
          </cell>
          <cell r="BF11">
            <v>100583</v>
          </cell>
          <cell r="BL11">
            <v>52.478400000000001</v>
          </cell>
          <cell r="BM11">
            <v>1.56291E-3</v>
          </cell>
          <cell r="BN11">
            <v>33577.300000000003</v>
          </cell>
        </row>
        <row r="12">
          <cell r="B12">
            <v>2.1113499999999998</v>
          </cell>
          <cell r="C12">
            <v>2031.15</v>
          </cell>
          <cell r="K12">
            <v>0.19131799999999999</v>
          </cell>
          <cell r="L12">
            <v>14343.9</v>
          </cell>
          <cell r="S12">
            <v>0.62868199999999996</v>
          </cell>
          <cell r="T12">
            <v>5845.88</v>
          </cell>
          <cell r="AM12">
            <v>2.1173500000000001</v>
          </cell>
          <cell r="AN12">
            <v>1778.93</v>
          </cell>
          <cell r="AU12">
            <v>557.53200000000004</v>
          </cell>
          <cell r="AV12">
            <v>3.35016E-3</v>
          </cell>
          <cell r="AW12">
            <v>166420</v>
          </cell>
          <cell r="BD12">
            <v>241.511</v>
          </cell>
          <cell r="BE12">
            <v>2.1747400000000001E-3</v>
          </cell>
          <cell r="BF12">
            <v>111053</v>
          </cell>
          <cell r="BL12">
            <v>57.828899999999997</v>
          </cell>
          <cell r="BM12">
            <v>1.86674E-3</v>
          </cell>
          <cell r="BN12">
            <v>30978.6</v>
          </cell>
        </row>
        <row r="13">
          <cell r="B13">
            <v>2.4028900000000002</v>
          </cell>
          <cell r="C13">
            <v>1787.03</v>
          </cell>
          <cell r="K13">
            <v>0.226659</v>
          </cell>
          <cell r="L13">
            <v>13283.2</v>
          </cell>
          <cell r="S13">
            <v>0.71826900000000005</v>
          </cell>
          <cell r="T13">
            <v>5202.87</v>
          </cell>
          <cell r="AM13">
            <v>2.4094000000000002</v>
          </cell>
          <cell r="AN13">
            <v>1520.57</v>
          </cell>
          <cell r="AU13">
            <v>579.55200000000002</v>
          </cell>
          <cell r="AV13">
            <v>3.5592599999999999E-3</v>
          </cell>
          <cell r="AW13">
            <v>162829</v>
          </cell>
          <cell r="BD13">
            <v>266.05099999999999</v>
          </cell>
          <cell r="BE13">
            <v>2.2474800000000001E-3</v>
          </cell>
          <cell r="BF13">
            <v>118378</v>
          </cell>
          <cell r="BL13">
            <v>63.321800000000003</v>
          </cell>
          <cell r="BM13">
            <v>1.8496299999999999E-3</v>
          </cell>
          <cell r="BN13">
            <v>34234.9</v>
          </cell>
        </row>
        <row r="14">
          <cell r="B14">
            <v>2.6760199999999998</v>
          </cell>
          <cell r="C14">
            <v>1605.19</v>
          </cell>
          <cell r="K14">
            <v>0.258602</v>
          </cell>
          <cell r="L14">
            <v>12297.7</v>
          </cell>
          <cell r="S14">
            <v>0.801118</v>
          </cell>
          <cell r="T14">
            <v>4702.3900000000003</v>
          </cell>
          <cell r="AM14">
            <v>2.6794699999999998</v>
          </cell>
          <cell r="AN14">
            <v>1341.26</v>
          </cell>
          <cell r="AU14">
            <v>600.19500000000005</v>
          </cell>
          <cell r="AV14">
            <v>3.71536E-3</v>
          </cell>
          <cell r="AW14">
            <v>161544</v>
          </cell>
          <cell r="BD14">
            <v>281.66800000000001</v>
          </cell>
          <cell r="BE14">
            <v>2.4677599999999998E-3</v>
          </cell>
          <cell r="BF14">
            <v>114139</v>
          </cell>
          <cell r="BL14">
            <v>68.950400000000002</v>
          </cell>
          <cell r="BM14">
            <v>1.84312E-3</v>
          </cell>
          <cell r="BN14">
            <v>37409.699999999997</v>
          </cell>
        </row>
        <row r="15">
          <cell r="B15">
            <v>2.9490099999999999</v>
          </cell>
          <cell r="C15">
            <v>1454.6</v>
          </cell>
          <cell r="K15">
            <v>0.28953299999999998</v>
          </cell>
          <cell r="L15">
            <v>11350.3</v>
          </cell>
          <cell r="S15">
            <v>0.884633</v>
          </cell>
          <cell r="T15">
            <v>4274.16</v>
          </cell>
          <cell r="AM15">
            <v>2.9515199999999999</v>
          </cell>
          <cell r="AN15">
            <v>1200.6099999999999</v>
          </cell>
          <cell r="AU15">
            <v>620.83900000000006</v>
          </cell>
          <cell r="AV15">
            <v>3.8890700000000001E-3</v>
          </cell>
          <cell r="AW15">
            <v>159637</v>
          </cell>
          <cell r="BD15">
            <v>306.20800000000003</v>
          </cell>
          <cell r="BE15">
            <v>2.1937800000000002E-3</v>
          </cell>
          <cell r="BF15">
            <v>139580</v>
          </cell>
          <cell r="BL15">
            <v>74.002499999999998</v>
          </cell>
          <cell r="BM15">
            <v>1.83482E-3</v>
          </cell>
          <cell r="BN15">
            <v>40332.199999999997</v>
          </cell>
        </row>
        <row r="16">
          <cell r="B16">
            <v>3.2398600000000002</v>
          </cell>
          <cell r="C16">
            <v>1319.99</v>
          </cell>
          <cell r="K16">
            <v>0.32048599999999999</v>
          </cell>
          <cell r="L16">
            <v>10465.9</v>
          </cell>
          <cell r="S16">
            <v>0.97251299999999996</v>
          </cell>
          <cell r="T16">
            <v>3887.2</v>
          </cell>
          <cell r="AM16">
            <v>3.24532</v>
          </cell>
          <cell r="AN16">
            <v>1073.1300000000001</v>
          </cell>
          <cell r="AU16">
            <v>642.85799999999995</v>
          </cell>
          <cell r="AV16">
            <v>4.0707900000000003E-3</v>
          </cell>
          <cell r="AW16">
            <v>157920</v>
          </cell>
          <cell r="BD16">
            <v>320.70999999999998</v>
          </cell>
          <cell r="BE16">
            <v>2.5397000000000002E-3</v>
          </cell>
          <cell r="BF16">
            <v>126278</v>
          </cell>
          <cell r="BL16">
            <v>79.215800000000002</v>
          </cell>
          <cell r="BM16">
            <v>1.70495E-3</v>
          </cell>
          <cell r="BN16">
            <v>46462.2</v>
          </cell>
        </row>
        <row r="17">
          <cell r="B17">
            <v>3.5121099999999998</v>
          </cell>
          <cell r="C17">
            <v>1210.43</v>
          </cell>
          <cell r="K17">
            <v>0.34916399999999997</v>
          </cell>
          <cell r="L17">
            <v>9724.08</v>
          </cell>
          <cell r="S17">
            <v>1.05477</v>
          </cell>
          <cell r="T17">
            <v>3579.15</v>
          </cell>
          <cell r="AM17">
            <v>3.5174799999999999</v>
          </cell>
          <cell r="AN17">
            <v>975.03200000000004</v>
          </cell>
          <cell r="AU17">
            <v>663.50199999999995</v>
          </cell>
          <cell r="AV17">
            <v>4.2979999999999997E-3</v>
          </cell>
          <cell r="AW17">
            <v>154375</v>
          </cell>
          <cell r="BD17">
            <v>330.74900000000002</v>
          </cell>
          <cell r="BE17">
            <v>2.0326900000000002E-3</v>
          </cell>
          <cell r="BF17">
            <v>162715</v>
          </cell>
          <cell r="BL17">
            <v>84.988399999999999</v>
          </cell>
          <cell r="BM17">
            <v>1.8096200000000001E-3</v>
          </cell>
          <cell r="BN17">
            <v>46964.800000000003</v>
          </cell>
        </row>
        <row r="18">
          <cell r="B18">
            <v>3.78457</v>
          </cell>
          <cell r="C18">
            <v>1113.93</v>
          </cell>
          <cell r="K18">
            <v>0.37753199999999998</v>
          </cell>
          <cell r="L18">
            <v>9059.17</v>
          </cell>
          <cell r="S18">
            <v>1.1370100000000001</v>
          </cell>
          <cell r="T18">
            <v>3309.38</v>
          </cell>
          <cell r="AM18">
            <v>3.7898999999999998</v>
          </cell>
          <cell r="AN18">
            <v>888.82299999999998</v>
          </cell>
          <cell r="AU18">
            <v>684.14499999999998</v>
          </cell>
          <cell r="AV18">
            <v>4.4825400000000001E-3</v>
          </cell>
          <cell r="AW18">
            <v>152625</v>
          </cell>
          <cell r="BD18">
            <v>350.827</v>
          </cell>
          <cell r="BE18">
            <v>2.0537799999999998E-3</v>
          </cell>
          <cell r="BF18">
            <v>170821</v>
          </cell>
          <cell r="BL18">
            <v>90.684799999999996</v>
          </cell>
          <cell r="BM18">
            <v>2.2610199999999999E-3</v>
          </cell>
          <cell r="BN18">
            <v>40108</v>
          </cell>
        </row>
        <row r="19">
          <cell r="B19">
            <v>4.05776</v>
          </cell>
          <cell r="C19">
            <v>1024.1600000000001</v>
          </cell>
          <cell r="K19">
            <v>0.40519300000000003</v>
          </cell>
          <cell r="L19">
            <v>8477.52</v>
          </cell>
          <cell r="S19">
            <v>1.2189000000000001</v>
          </cell>
          <cell r="T19">
            <v>3076.89</v>
          </cell>
          <cell r="AM19">
            <v>4.0608500000000003</v>
          </cell>
          <cell r="AN19">
            <v>822.37</v>
          </cell>
          <cell r="AU19">
            <v>704.78899999999999</v>
          </cell>
          <cell r="AV19">
            <v>4.6652600000000001E-3</v>
          </cell>
          <cell r="AW19">
            <v>151072</v>
          </cell>
          <cell r="BD19">
            <v>378.714</v>
          </cell>
          <cell r="BE19">
            <v>2.7119000000000002E-3</v>
          </cell>
          <cell r="BF19">
            <v>139649</v>
          </cell>
          <cell r="BL19">
            <v>95.770899999999997</v>
          </cell>
          <cell r="BM19">
            <v>1.8317400000000001E-3</v>
          </cell>
          <cell r="BN19">
            <v>52284.1</v>
          </cell>
        </row>
        <row r="20">
          <cell r="B20">
            <v>4.33033</v>
          </cell>
          <cell r="C20">
            <v>949.50099999999998</v>
          </cell>
          <cell r="K20">
            <v>0.43303900000000001</v>
          </cell>
          <cell r="L20">
            <v>7950.93</v>
          </cell>
          <cell r="S20">
            <v>1.3019000000000001</v>
          </cell>
          <cell r="T20">
            <v>2865.65</v>
          </cell>
          <cell r="AM20">
            <v>4.3322700000000003</v>
          </cell>
          <cell r="AN20">
            <v>770.178</v>
          </cell>
          <cell r="AU20">
            <v>725.43200000000002</v>
          </cell>
          <cell r="AV20">
            <v>4.9227899999999998E-3</v>
          </cell>
          <cell r="AW20">
            <v>147362</v>
          </cell>
          <cell r="BD20">
            <v>403.25400000000002</v>
          </cell>
          <cell r="BE20">
            <v>2.0569099999999999E-3</v>
          </cell>
          <cell r="BF20">
            <v>196048</v>
          </cell>
          <cell r="BL20">
            <v>101.111</v>
          </cell>
          <cell r="BM20">
            <v>1.85407E-3</v>
          </cell>
          <cell r="BN20">
            <v>54534.9</v>
          </cell>
        </row>
        <row r="21">
          <cell r="B21">
            <v>4.6218899999999996</v>
          </cell>
          <cell r="C21">
            <v>877.19</v>
          </cell>
          <cell r="K21">
            <v>0.46236500000000003</v>
          </cell>
          <cell r="L21">
            <v>7454.36</v>
          </cell>
          <cell r="S21">
            <v>1.38914</v>
          </cell>
          <cell r="T21">
            <v>2663.68</v>
          </cell>
          <cell r="AM21">
            <v>4.6265099999999997</v>
          </cell>
          <cell r="AN21">
            <v>714.88300000000004</v>
          </cell>
          <cell r="AU21">
            <v>747.452</v>
          </cell>
          <cell r="AV21">
            <v>5.1227399999999998E-3</v>
          </cell>
          <cell r="AW21">
            <v>145909</v>
          </cell>
          <cell r="BD21">
            <v>516.47500000000002</v>
          </cell>
          <cell r="BE21">
            <v>2.0090799999999999E-3</v>
          </cell>
          <cell r="BF21">
            <v>257070</v>
          </cell>
          <cell r="BL21">
            <v>106.80800000000001</v>
          </cell>
          <cell r="BM21">
            <v>2.10932E-3</v>
          </cell>
          <cell r="BN21">
            <v>50636.1</v>
          </cell>
        </row>
        <row r="22">
          <cell r="B22">
            <v>4.8950899999999997</v>
          </cell>
          <cell r="C22">
            <v>818.01300000000003</v>
          </cell>
          <cell r="K22">
            <v>0.48982100000000001</v>
          </cell>
          <cell r="L22">
            <v>7036.6</v>
          </cell>
          <cell r="S22">
            <v>1.47099</v>
          </cell>
          <cell r="T22">
            <v>2497.4499999999998</v>
          </cell>
          <cell r="AM22">
            <v>4.8982799999999997</v>
          </cell>
          <cell r="AN22">
            <v>671.58399999999995</v>
          </cell>
          <cell r="AU22">
            <v>768.09500000000003</v>
          </cell>
          <cell r="AV22">
            <v>5.35521E-3</v>
          </cell>
          <cell r="AW22">
            <v>143430</v>
          </cell>
          <cell r="BD22">
            <v>524.09699999999998</v>
          </cell>
          <cell r="BE22">
            <v>2.0167599999999998E-3</v>
          </cell>
          <cell r="BF22">
            <v>259871</v>
          </cell>
          <cell r="BL22">
            <v>112.148</v>
          </cell>
          <cell r="BM22">
            <v>2.1020600000000002E-3</v>
          </cell>
          <cell r="BN22">
            <v>53351.4</v>
          </cell>
        </row>
        <row r="23">
          <cell r="B23">
            <v>5.16845</v>
          </cell>
          <cell r="C23">
            <v>760.94500000000005</v>
          </cell>
          <cell r="K23">
            <v>0.51727999999999996</v>
          </cell>
          <cell r="L23">
            <v>6659.92</v>
          </cell>
          <cell r="S23">
            <v>1.55301</v>
          </cell>
          <cell r="T23">
            <v>2349.08</v>
          </cell>
          <cell r="AM23">
            <v>5.1715900000000001</v>
          </cell>
          <cell r="AN23">
            <v>628.79999999999995</v>
          </cell>
          <cell r="AU23">
            <v>788.73900000000003</v>
          </cell>
          <cell r="AV23">
            <v>5.5503999999999996E-3</v>
          </cell>
          <cell r="AW23">
            <v>142105</v>
          </cell>
          <cell r="BD23">
            <v>532.09100000000001</v>
          </cell>
          <cell r="BE23">
            <v>2.0344600000000001E-3</v>
          </cell>
          <cell r="BF23">
            <v>261539</v>
          </cell>
          <cell r="BL23">
            <v>117.488</v>
          </cell>
          <cell r="BM23">
            <v>2.28144E-3</v>
          </cell>
          <cell r="BN23">
            <v>51497.4</v>
          </cell>
        </row>
        <row r="24">
          <cell r="B24">
            <v>5.4591000000000003</v>
          </cell>
          <cell r="C24">
            <v>709.39</v>
          </cell>
          <cell r="K24">
            <v>0.54666800000000004</v>
          </cell>
          <cell r="L24">
            <v>6299.16</v>
          </cell>
          <cell r="S24">
            <v>1.6408</v>
          </cell>
          <cell r="T24">
            <v>2203.11</v>
          </cell>
          <cell r="AM24">
            <v>5.4634200000000002</v>
          </cell>
          <cell r="AN24">
            <v>591.41399999999999</v>
          </cell>
          <cell r="AU24">
            <v>810.75800000000004</v>
          </cell>
          <cell r="AV24">
            <v>5.6885800000000004E-3</v>
          </cell>
          <cell r="AW24">
            <v>142524</v>
          </cell>
          <cell r="BD24">
            <v>541.01499999999999</v>
          </cell>
          <cell r="BE24">
            <v>2.0381100000000001E-3</v>
          </cell>
          <cell r="BF24">
            <v>265449</v>
          </cell>
          <cell r="BL24">
            <v>122.82899999999999</v>
          </cell>
          <cell r="BM24">
            <v>2.6694800000000001E-3</v>
          </cell>
          <cell r="BN24">
            <v>46012.1</v>
          </cell>
        </row>
        <row r="25">
          <cell r="B25">
            <v>5.7323599999999999</v>
          </cell>
          <cell r="C25">
            <v>663.23500000000001</v>
          </cell>
          <cell r="K25">
            <v>0.57352999999999998</v>
          </cell>
          <cell r="L25">
            <v>5998.41</v>
          </cell>
          <cell r="S25">
            <v>1.72332</v>
          </cell>
          <cell r="T25">
            <v>2077.35</v>
          </cell>
          <cell r="AM25">
            <v>5.7376100000000001</v>
          </cell>
          <cell r="AN25">
            <v>556.71400000000006</v>
          </cell>
          <cell r="AU25">
            <v>831.40200000000004</v>
          </cell>
          <cell r="AV25">
            <v>5.9048700000000004E-3</v>
          </cell>
          <cell r="AW25">
            <v>140799</v>
          </cell>
          <cell r="BD25">
            <v>550.72</v>
          </cell>
          <cell r="BE25">
            <v>2.0612600000000001E-3</v>
          </cell>
          <cell r="BF25">
            <v>267176</v>
          </cell>
          <cell r="BL25">
            <v>128.16900000000001</v>
          </cell>
          <cell r="BM25">
            <v>2.33139E-3</v>
          </cell>
          <cell r="BN25">
            <v>54975.3</v>
          </cell>
        </row>
        <row r="26">
          <cell r="B26">
            <v>6.0055300000000003</v>
          </cell>
          <cell r="C26">
            <v>624.96199999999999</v>
          </cell>
          <cell r="K26">
            <v>0.60139100000000001</v>
          </cell>
          <cell r="L26">
            <v>5714.49</v>
          </cell>
          <cell r="S26">
            <v>1.8042800000000001</v>
          </cell>
          <cell r="T26">
            <v>1963.08</v>
          </cell>
          <cell r="AM26">
            <v>6.0076499999999999</v>
          </cell>
          <cell r="AN26">
            <v>528.56700000000001</v>
          </cell>
          <cell r="AU26">
            <v>852.04499999999996</v>
          </cell>
          <cell r="AV26">
            <v>6.0670100000000003E-3</v>
          </cell>
          <cell r="AW26">
            <v>140439</v>
          </cell>
          <cell r="BD26">
            <v>559.97799999999995</v>
          </cell>
          <cell r="BE26">
            <v>2.09757E-3</v>
          </cell>
          <cell r="BF26">
            <v>266965</v>
          </cell>
          <cell r="BL26">
            <v>133.86500000000001</v>
          </cell>
          <cell r="BM26">
            <v>2.14292E-3</v>
          </cell>
          <cell r="BN26">
            <v>62468.800000000003</v>
          </cell>
        </row>
        <row r="27">
          <cell r="B27">
            <v>6.2781700000000003</v>
          </cell>
          <cell r="C27">
            <v>592.92600000000004</v>
          </cell>
          <cell r="K27">
            <v>0.62851999999999997</v>
          </cell>
          <cell r="L27">
            <v>5460.24</v>
          </cell>
          <cell r="S27">
            <v>1.88653</v>
          </cell>
          <cell r="T27">
            <v>1861.46</v>
          </cell>
          <cell r="AM27">
            <v>6.2860199999999997</v>
          </cell>
          <cell r="AN27">
            <v>498.82499999999999</v>
          </cell>
          <cell r="AU27">
            <v>872.68899999999996</v>
          </cell>
          <cell r="AV27">
            <v>6.1881100000000001E-3</v>
          </cell>
          <cell r="AW27">
            <v>141027</v>
          </cell>
          <cell r="BD27">
            <v>566.48500000000001</v>
          </cell>
          <cell r="BE27">
            <v>2.1170300000000002E-3</v>
          </cell>
          <cell r="BF27">
            <v>267585</v>
          </cell>
          <cell r="BL27">
            <v>138.96799999999999</v>
          </cell>
          <cell r="BM27">
            <v>2.1221399999999998E-3</v>
          </cell>
          <cell r="BN27">
            <v>65485.2</v>
          </cell>
        </row>
        <row r="28">
          <cell r="B28">
            <v>6.5517899999999996</v>
          </cell>
          <cell r="C28">
            <v>562.11500000000001</v>
          </cell>
          <cell r="K28">
            <v>0.65570799999999996</v>
          </cell>
          <cell r="L28">
            <v>5222.33</v>
          </cell>
          <cell r="S28">
            <v>1.9690099999999999</v>
          </cell>
          <cell r="T28">
            <v>1765.86</v>
          </cell>
          <cell r="AM28">
            <v>6.5552200000000003</v>
          </cell>
          <cell r="AN28">
            <v>471.69900000000001</v>
          </cell>
          <cell r="AU28">
            <v>893.33199999999999</v>
          </cell>
          <cell r="AV28">
            <v>6.3182899999999998E-3</v>
          </cell>
          <cell r="AW28">
            <v>141388</v>
          </cell>
          <cell r="BD28">
            <v>575.26</v>
          </cell>
          <cell r="BE28">
            <v>2.1420699999999998E-3</v>
          </cell>
          <cell r="BF28">
            <v>268553</v>
          </cell>
          <cell r="BL28">
            <v>144.54599999999999</v>
          </cell>
          <cell r="BM28">
            <v>2.19455E-3</v>
          </cell>
          <cell r="BN28">
            <v>65865.8</v>
          </cell>
        </row>
        <row r="29">
          <cell r="B29">
            <v>6.8423699999999998</v>
          </cell>
          <cell r="C29">
            <v>535.34</v>
          </cell>
          <cell r="K29">
            <v>0.68470200000000003</v>
          </cell>
          <cell r="L29">
            <v>4993.6899999999996</v>
          </cell>
          <cell r="S29">
            <v>2.0566399999999998</v>
          </cell>
          <cell r="T29">
            <v>1670.23</v>
          </cell>
          <cell r="AM29">
            <v>6.8465800000000003</v>
          </cell>
          <cell r="AN29">
            <v>445.35700000000003</v>
          </cell>
          <cell r="AU29">
            <v>915.35199999999998</v>
          </cell>
          <cell r="AV29">
            <v>6.4443499999999997E-3</v>
          </cell>
          <cell r="AW29">
            <v>142040</v>
          </cell>
          <cell r="BD29">
            <v>583.40300000000002</v>
          </cell>
          <cell r="BE29">
            <v>2.1789999999999999E-3</v>
          </cell>
          <cell r="BF29">
            <v>267738</v>
          </cell>
          <cell r="BL29">
            <v>150.24199999999999</v>
          </cell>
          <cell r="BM29">
            <v>2.6094199999999999E-3</v>
          </cell>
          <cell r="BN29">
            <v>57576.9</v>
          </cell>
        </row>
        <row r="30">
          <cell r="B30">
            <v>7.11585</v>
          </cell>
          <cell r="C30">
            <v>510.93599999999998</v>
          </cell>
          <cell r="K30">
            <v>0.71277199999999996</v>
          </cell>
          <cell r="L30">
            <v>4788.2299999999996</v>
          </cell>
          <cell r="S30">
            <v>2.1386699999999998</v>
          </cell>
          <cell r="T30">
            <v>1583.24</v>
          </cell>
          <cell r="AM30">
            <v>7.1182699999999999</v>
          </cell>
          <cell r="AN30">
            <v>427.25900000000001</v>
          </cell>
          <cell r="AU30">
            <v>935.995</v>
          </cell>
          <cell r="AV30">
            <v>6.6695299999999999E-3</v>
          </cell>
          <cell r="AW30">
            <v>140339</v>
          </cell>
          <cell r="BD30">
            <v>592.327</v>
          </cell>
          <cell r="BE30">
            <v>2.1662600000000001E-3</v>
          </cell>
          <cell r="BF30">
            <v>273433</v>
          </cell>
          <cell r="BL30">
            <v>155.583</v>
          </cell>
          <cell r="BM30">
            <v>2.9300699999999999E-3</v>
          </cell>
          <cell r="BN30">
            <v>53098.6</v>
          </cell>
        </row>
        <row r="31">
          <cell r="B31">
            <v>7.3894900000000003</v>
          </cell>
          <cell r="C31">
            <v>487.38600000000002</v>
          </cell>
          <cell r="K31">
            <v>0.73965000000000003</v>
          </cell>
          <cell r="L31">
            <v>4602.4399999999996</v>
          </cell>
          <cell r="S31">
            <v>2.2205300000000001</v>
          </cell>
          <cell r="T31">
            <v>1506.8</v>
          </cell>
          <cell r="AM31">
            <v>7.3938600000000001</v>
          </cell>
          <cell r="AN31">
            <v>407.74200000000002</v>
          </cell>
          <cell r="AU31">
            <v>956.63900000000001</v>
          </cell>
          <cell r="AV31">
            <v>6.7807700000000002E-3</v>
          </cell>
          <cell r="AW31">
            <v>141081</v>
          </cell>
          <cell r="BD31">
            <v>601.58500000000004</v>
          </cell>
          <cell r="BE31">
            <v>2.1890099999999999E-3</v>
          </cell>
          <cell r="BF31">
            <v>274821</v>
          </cell>
          <cell r="BL31">
            <v>160.923</v>
          </cell>
          <cell r="BM31">
            <v>2.38383E-3</v>
          </cell>
          <cell r="BN31">
            <v>67506.100000000006</v>
          </cell>
        </row>
        <row r="32">
          <cell r="B32">
            <v>7.6811800000000003</v>
          </cell>
          <cell r="C32">
            <v>460.32900000000001</v>
          </cell>
          <cell r="K32">
            <v>0.76905999999999997</v>
          </cell>
          <cell r="L32">
            <v>4413.88</v>
          </cell>
          <cell r="S32">
            <v>2.3073199999999998</v>
          </cell>
          <cell r="T32">
            <v>1430.04</v>
          </cell>
          <cell r="AM32">
            <v>7.6843700000000004</v>
          </cell>
          <cell r="AN32">
            <v>388.74099999999999</v>
          </cell>
          <cell r="AU32">
            <v>978.65899999999999</v>
          </cell>
          <cell r="AV32">
            <v>6.9495399999999997E-3</v>
          </cell>
          <cell r="AW32">
            <v>140824</v>
          </cell>
          <cell r="BD32">
            <v>610.06299999999999</v>
          </cell>
          <cell r="BE32">
            <v>2.2472600000000001E-3</v>
          </cell>
          <cell r="BF32">
            <v>271469</v>
          </cell>
          <cell r="BL32">
            <v>166.62</v>
          </cell>
          <cell r="BM32">
            <v>2.8333500000000001E-3</v>
          </cell>
          <cell r="BN32">
            <v>58806.6</v>
          </cell>
        </row>
        <row r="33">
          <cell r="B33">
            <v>7.9528100000000004</v>
          </cell>
          <cell r="C33">
            <v>439.05500000000001</v>
          </cell>
          <cell r="K33">
            <v>0.79619799999999996</v>
          </cell>
          <cell r="L33">
            <v>4252.82</v>
          </cell>
          <cell r="S33">
            <v>2.3901300000000001</v>
          </cell>
          <cell r="T33">
            <v>1364.66</v>
          </cell>
          <cell r="AM33">
            <v>7.9578699999999998</v>
          </cell>
          <cell r="AN33">
            <v>371.16899999999998</v>
          </cell>
          <cell r="AU33">
            <v>999.30200000000002</v>
          </cell>
          <cell r="AV33">
            <v>7.1126599999999998E-3</v>
          </cell>
          <cell r="AW33">
            <v>140496</v>
          </cell>
          <cell r="BD33">
            <v>617.79700000000003</v>
          </cell>
          <cell r="BE33">
            <v>2.2155399999999998E-3</v>
          </cell>
          <cell r="BF33">
            <v>278847</v>
          </cell>
          <cell r="BL33">
            <v>171.96</v>
          </cell>
          <cell r="BM33">
            <v>2.5953E-3</v>
          </cell>
          <cell r="BN33">
            <v>66258.2</v>
          </cell>
        </row>
        <row r="34">
          <cell r="B34">
            <v>8.2262599999999999</v>
          </cell>
          <cell r="C34">
            <v>421.53699999999998</v>
          </cell>
          <cell r="K34">
            <v>0.823685</v>
          </cell>
          <cell r="L34">
            <v>4096.97</v>
          </cell>
          <cell r="S34">
            <v>2.4721799999999998</v>
          </cell>
          <cell r="T34">
            <v>1299.32</v>
          </cell>
          <cell r="AM34">
            <v>8.2270699999999994</v>
          </cell>
          <cell r="AN34">
            <v>358.44</v>
          </cell>
          <cell r="AU34">
            <v>1019.95</v>
          </cell>
          <cell r="AV34">
            <v>7.2006400000000003E-3</v>
          </cell>
          <cell r="AW34">
            <v>141646</v>
          </cell>
          <cell r="BD34">
            <v>626.34900000000005</v>
          </cell>
          <cell r="BE34">
            <v>2.23888E-3</v>
          </cell>
          <cell r="BF34">
            <v>279759</v>
          </cell>
          <cell r="BL34">
            <v>177.3</v>
          </cell>
          <cell r="BM34">
            <v>2.5921E-3</v>
          </cell>
          <cell r="BN34">
            <v>68400.3</v>
          </cell>
        </row>
        <row r="35">
          <cell r="B35">
            <v>8.5167599999999997</v>
          </cell>
          <cell r="C35">
            <v>406.24200000000002</v>
          </cell>
          <cell r="K35">
            <v>0.85311899999999996</v>
          </cell>
          <cell r="L35">
            <v>3944.85</v>
          </cell>
          <cell r="S35">
            <v>2.5598000000000001</v>
          </cell>
          <cell r="T35">
            <v>1231.8699999999999</v>
          </cell>
          <cell r="AM35">
            <v>8.5210600000000003</v>
          </cell>
          <cell r="AN35">
            <v>345.51400000000001</v>
          </cell>
          <cell r="AU35">
            <v>1041.97</v>
          </cell>
          <cell r="AV35">
            <v>7.2831600000000003E-3</v>
          </cell>
          <cell r="AW35">
            <v>143065</v>
          </cell>
          <cell r="BD35">
            <v>634.82600000000002</v>
          </cell>
          <cell r="BE35">
            <v>2.2541800000000002E-3</v>
          </cell>
          <cell r="BF35">
            <v>281622</v>
          </cell>
          <cell r="BL35">
            <v>182.64099999999999</v>
          </cell>
          <cell r="BM35">
            <v>3.1322199999999998E-3</v>
          </cell>
          <cell r="BN35">
            <v>58310.3</v>
          </cell>
        </row>
        <row r="36">
          <cell r="B36">
            <v>8.7913399999999999</v>
          </cell>
          <cell r="C36">
            <v>393.73700000000002</v>
          </cell>
          <cell r="K36">
            <v>0.88020299999999996</v>
          </cell>
          <cell r="L36">
            <v>3809.76</v>
          </cell>
          <cell r="S36">
            <v>2.6421100000000002</v>
          </cell>
          <cell r="T36">
            <v>1174.8</v>
          </cell>
          <cell r="AM36">
            <v>8.79556</v>
          </cell>
          <cell r="AN36">
            <v>331.88799999999998</v>
          </cell>
          <cell r="AU36">
            <v>1062.6099999999999</v>
          </cell>
          <cell r="AV36">
            <v>7.3452700000000001E-3</v>
          </cell>
          <cell r="AW36">
            <v>144666</v>
          </cell>
          <cell r="BD36">
            <v>643.63800000000003</v>
          </cell>
          <cell r="BE36">
            <v>2.27231E-3</v>
          </cell>
          <cell r="BF36">
            <v>283253</v>
          </cell>
          <cell r="BL36">
            <v>187.98099999999999</v>
          </cell>
          <cell r="BM36">
            <v>2.4838299999999998E-3</v>
          </cell>
          <cell r="BN36">
            <v>75681.899999999994</v>
          </cell>
        </row>
        <row r="37">
          <cell r="B37">
            <v>9.0632300000000008</v>
          </cell>
          <cell r="C37">
            <v>380.81599999999997</v>
          </cell>
          <cell r="K37">
            <v>0.90773000000000004</v>
          </cell>
          <cell r="L37">
            <v>3678.74</v>
          </cell>
          <cell r="S37">
            <v>2.7240099999999998</v>
          </cell>
          <cell r="T37">
            <v>1115.01</v>
          </cell>
          <cell r="AM37">
            <v>9.0686699999999991</v>
          </cell>
          <cell r="AN37">
            <v>316.26799999999997</v>
          </cell>
          <cell r="AU37">
            <v>1083.25</v>
          </cell>
          <cell r="AV37">
            <v>7.4621699999999997E-3</v>
          </cell>
          <cell r="AW37">
            <v>145166</v>
          </cell>
          <cell r="BD37">
            <v>652.67399999999998</v>
          </cell>
          <cell r="BE37">
            <v>2.27472E-3</v>
          </cell>
          <cell r="BF37">
            <v>286925</v>
          </cell>
          <cell r="BL37">
            <v>193.67699999999999</v>
          </cell>
          <cell r="BM37">
            <v>4.1291000000000001E-3</v>
          </cell>
          <cell r="BN37">
            <v>46905.4</v>
          </cell>
        </row>
        <row r="38">
          <cell r="B38">
            <v>9.3367900000000006</v>
          </cell>
          <cell r="C38">
            <v>370.56400000000002</v>
          </cell>
          <cell r="K38">
            <v>0.93449599999999999</v>
          </cell>
          <cell r="L38">
            <v>3562.78</v>
          </cell>
          <cell r="S38">
            <v>2.80511</v>
          </cell>
          <cell r="T38">
            <v>1064.5999999999999</v>
          </cell>
          <cell r="AM38">
            <v>9.3236000000000008</v>
          </cell>
          <cell r="AN38">
            <v>308.81599999999997</v>
          </cell>
          <cell r="AU38">
            <v>1103.9000000000001</v>
          </cell>
          <cell r="AV38">
            <v>7.5374200000000004E-3</v>
          </cell>
          <cell r="AW38">
            <v>146455</v>
          </cell>
          <cell r="BD38">
            <v>661.15099999999995</v>
          </cell>
          <cell r="BE38">
            <v>2.3013399999999998E-3</v>
          </cell>
          <cell r="BF38">
            <v>287289</v>
          </cell>
          <cell r="BL38">
            <v>199.018</v>
          </cell>
          <cell r="BM38">
            <v>3.6722899999999999E-3</v>
          </cell>
          <cell r="BN38">
            <v>54194.400000000001</v>
          </cell>
        </row>
        <row r="39">
          <cell r="B39">
            <v>9.6119599999999998</v>
          </cell>
          <cell r="C39">
            <v>357.25400000000002</v>
          </cell>
          <cell r="K39">
            <v>0.95688200000000001</v>
          </cell>
          <cell r="L39">
            <v>3540.69</v>
          </cell>
          <cell r="S39">
            <v>2.8880499999999998</v>
          </cell>
          <cell r="T39">
            <v>1015.37</v>
          </cell>
          <cell r="AM39">
            <v>9.6257199999999994</v>
          </cell>
          <cell r="AN39">
            <v>301.09100000000001</v>
          </cell>
          <cell r="AU39">
            <v>1124.54</v>
          </cell>
          <cell r="AV39">
            <v>7.6625800000000004E-3</v>
          </cell>
          <cell r="AW39">
            <v>146757</v>
          </cell>
          <cell r="BD39">
            <v>669.85199999999998</v>
          </cell>
          <cell r="BE39">
            <v>2.2960099999999998E-3</v>
          </cell>
          <cell r="BF39">
            <v>291746</v>
          </cell>
          <cell r="BL39">
            <v>204.358</v>
          </cell>
          <cell r="BM39">
            <v>2.8896199999999999E-3</v>
          </cell>
          <cell r="BN39">
            <v>70721.399999999994</v>
          </cell>
        </row>
        <row r="40">
          <cell r="B40">
            <v>9.9011700000000005</v>
          </cell>
          <cell r="C40">
            <v>339.21899999999999</v>
          </cell>
          <cell r="K40">
            <v>0.99679799999999996</v>
          </cell>
          <cell r="L40">
            <v>3328.53</v>
          </cell>
          <cell r="S40">
            <v>2.9717899999999999</v>
          </cell>
          <cell r="T40">
            <v>966.04499999999996</v>
          </cell>
          <cell r="AM40">
            <v>9.9075299999999995</v>
          </cell>
          <cell r="AN40">
            <v>283.90800000000002</v>
          </cell>
          <cell r="AU40">
            <v>1146.56</v>
          </cell>
          <cell r="AV40">
            <v>7.7919900000000004E-3</v>
          </cell>
          <cell r="AW40">
            <v>147146</v>
          </cell>
          <cell r="BD40">
            <v>679.33299999999997</v>
          </cell>
          <cell r="BE40">
            <v>2.31927E-3</v>
          </cell>
          <cell r="BF40">
            <v>292908</v>
          </cell>
          <cell r="BL40">
            <v>210.054</v>
          </cell>
          <cell r="BM40">
            <v>2.5850399999999998E-3</v>
          </cell>
          <cell r="BN40">
            <v>81257.7</v>
          </cell>
        </row>
        <row r="41">
          <cell r="B41">
            <v>10.1746</v>
          </cell>
          <cell r="C41">
            <v>326.80700000000002</v>
          </cell>
          <cell r="K41">
            <v>1.0185</v>
          </cell>
          <cell r="L41">
            <v>3229.92</v>
          </cell>
          <cell r="S41">
            <v>3.0621499999999999</v>
          </cell>
          <cell r="T41">
            <v>917.37</v>
          </cell>
          <cell r="AM41">
            <v>10.1759</v>
          </cell>
          <cell r="AN41">
            <v>276.06700000000001</v>
          </cell>
          <cell r="AU41">
            <v>1167.2</v>
          </cell>
          <cell r="AV41">
            <v>7.9224900000000008E-3</v>
          </cell>
          <cell r="AW41">
            <v>147328</v>
          </cell>
          <cell r="BD41">
            <v>687.14200000000005</v>
          </cell>
          <cell r="BE41">
            <v>2.3276799999999999E-3</v>
          </cell>
          <cell r="BF41">
            <v>295204</v>
          </cell>
          <cell r="BL41">
            <v>215.39500000000001</v>
          </cell>
          <cell r="BM41">
            <v>2.9213899999999998E-3</v>
          </cell>
          <cell r="BN41">
            <v>73730.399999999994</v>
          </cell>
        </row>
        <row r="42">
          <cell r="B42">
            <v>10.4467</v>
          </cell>
          <cell r="C42">
            <v>315.93700000000001</v>
          </cell>
          <cell r="K42">
            <v>1.04555</v>
          </cell>
          <cell r="L42">
            <v>3135.72</v>
          </cell>
          <cell r="S42">
            <v>3.1385900000000002</v>
          </cell>
          <cell r="T42">
            <v>873.87400000000002</v>
          </cell>
          <cell r="AM42">
            <v>10.451599999999999</v>
          </cell>
          <cell r="AN42">
            <v>266.14999999999998</v>
          </cell>
          <cell r="AU42">
            <v>1187.8499999999999</v>
          </cell>
          <cell r="AV42">
            <v>7.8981899999999994E-3</v>
          </cell>
          <cell r="AW42">
            <v>150395</v>
          </cell>
          <cell r="BD42">
            <v>695.06200000000001</v>
          </cell>
          <cell r="BE42">
            <v>2.3723500000000001E-3</v>
          </cell>
          <cell r="BF42">
            <v>292984</v>
          </cell>
          <cell r="BL42">
            <v>220.73500000000001</v>
          </cell>
          <cell r="BM42">
            <v>2.64073E-3</v>
          </cell>
          <cell r="BN42">
            <v>83588.7</v>
          </cell>
        </row>
        <row r="43">
          <cell r="B43">
            <v>10.7386</v>
          </cell>
          <cell r="C43">
            <v>307.17700000000002</v>
          </cell>
          <cell r="K43">
            <v>1.0747599999999999</v>
          </cell>
          <cell r="L43">
            <v>3042</v>
          </cell>
          <cell r="S43">
            <v>3.22593</v>
          </cell>
          <cell r="T43">
            <v>833.43799999999999</v>
          </cell>
          <cell r="AM43">
            <v>10.741</v>
          </cell>
          <cell r="AN43">
            <v>256.05700000000002</v>
          </cell>
          <cell r="AU43">
            <v>1209.8699999999999</v>
          </cell>
          <cell r="AV43">
            <v>7.9985899999999999E-3</v>
          </cell>
          <cell r="AW43">
            <v>151260</v>
          </cell>
          <cell r="BD43">
            <v>703.31600000000003</v>
          </cell>
          <cell r="BE43">
            <v>2.3788899999999998E-3</v>
          </cell>
          <cell r="BF43">
            <v>295649</v>
          </cell>
          <cell r="BL43">
            <v>226.07499999999999</v>
          </cell>
          <cell r="BM43">
            <v>2.56844E-3</v>
          </cell>
          <cell r="BN43">
            <v>88020.5</v>
          </cell>
        </row>
        <row r="44">
          <cell r="B44">
            <v>11.013</v>
          </cell>
          <cell r="C44">
            <v>297.69099999999997</v>
          </cell>
          <cell r="K44">
            <v>1.1022099999999999</v>
          </cell>
          <cell r="L44">
            <v>2961.48</v>
          </cell>
          <cell r="S44">
            <v>3.2894100000000002</v>
          </cell>
          <cell r="T44">
            <v>812.44500000000005</v>
          </cell>
          <cell r="AM44">
            <v>11.014099999999999</v>
          </cell>
          <cell r="AN44">
            <v>249.934</v>
          </cell>
          <cell r="AU44">
            <v>1230.51</v>
          </cell>
          <cell r="AV44">
            <v>8.0713999999999994E-3</v>
          </cell>
          <cell r="AW44">
            <v>152453</v>
          </cell>
          <cell r="BD44">
            <v>712.46299999999997</v>
          </cell>
          <cell r="BE44">
            <v>2.3886300000000001E-3</v>
          </cell>
          <cell r="BF44">
            <v>298273</v>
          </cell>
          <cell r="BL44">
            <v>231.416</v>
          </cell>
          <cell r="BM44">
            <v>2.7475300000000002E-3</v>
          </cell>
          <cell r="BN44">
            <v>84226.9</v>
          </cell>
        </row>
        <row r="45">
          <cell r="B45">
            <v>11.2852</v>
          </cell>
          <cell r="C45">
            <v>286.37200000000001</v>
          </cell>
          <cell r="K45">
            <v>1.1297299999999999</v>
          </cell>
          <cell r="L45">
            <v>2877.51</v>
          </cell>
          <cell r="S45">
            <v>3.4036200000000001</v>
          </cell>
          <cell r="T45">
            <v>773.24400000000003</v>
          </cell>
          <cell r="AM45">
            <v>11.289300000000001</v>
          </cell>
          <cell r="AN45">
            <v>240.71100000000001</v>
          </cell>
          <cell r="AU45">
            <v>1251.1500000000001</v>
          </cell>
          <cell r="AV45">
            <v>8.0696799999999992E-3</v>
          </cell>
          <cell r="AW45">
            <v>155044</v>
          </cell>
          <cell r="BD45">
            <v>721.38699999999994</v>
          </cell>
          <cell r="BE45">
            <v>2.40668E-3</v>
          </cell>
          <cell r="BF45">
            <v>299744</v>
          </cell>
          <cell r="BL45">
            <v>237.11199999999999</v>
          </cell>
          <cell r="BM45">
            <v>2.8581100000000001E-3</v>
          </cell>
          <cell r="BN45">
            <v>82961</v>
          </cell>
        </row>
        <row r="46">
          <cell r="B46">
            <v>11.56</v>
          </cell>
          <cell r="C46">
            <v>272.39499999999998</v>
          </cell>
          <cell r="K46">
            <v>1.1573599999999999</v>
          </cell>
          <cell r="L46">
            <v>2796.7</v>
          </cell>
          <cell r="S46">
            <v>3.4708999999999999</v>
          </cell>
          <cell r="T46">
            <v>742.68299999999999</v>
          </cell>
          <cell r="AM46">
            <v>11.56</v>
          </cell>
          <cell r="AN46">
            <v>234.5</v>
          </cell>
          <cell r="AU46">
            <v>1271.8</v>
          </cell>
          <cell r="AV46">
            <v>8.1631299999999993E-3</v>
          </cell>
          <cell r="AW46">
            <v>155798</v>
          </cell>
          <cell r="BD46">
            <v>728.41399999999999</v>
          </cell>
          <cell r="BE46">
            <v>2.4186799999999999E-3</v>
          </cell>
          <cell r="BF46">
            <v>301162</v>
          </cell>
          <cell r="BL46">
            <v>242.453</v>
          </cell>
          <cell r="BM46">
            <v>3.7698699999999998E-3</v>
          </cell>
          <cell r="BN46">
            <v>64313.2</v>
          </cell>
        </row>
        <row r="47">
          <cell r="B47">
            <v>11.8309</v>
          </cell>
          <cell r="C47">
            <v>260.93400000000003</v>
          </cell>
          <cell r="K47">
            <v>1.1842900000000001</v>
          </cell>
          <cell r="L47">
            <v>2722.08</v>
          </cell>
          <cell r="S47">
            <v>3.55281</v>
          </cell>
          <cell r="T47">
            <v>714.31500000000005</v>
          </cell>
          <cell r="AM47">
            <v>11.8331</v>
          </cell>
          <cell r="AN47">
            <v>228.83099999999999</v>
          </cell>
          <cell r="AU47">
            <v>1292.44</v>
          </cell>
          <cell r="AV47">
            <v>8.1831100000000004E-3</v>
          </cell>
          <cell r="AW47">
            <v>157940</v>
          </cell>
          <cell r="BD47">
            <v>737.00300000000004</v>
          </cell>
          <cell r="BE47">
            <v>2.4241900000000001E-3</v>
          </cell>
          <cell r="BF47">
            <v>304020</v>
          </cell>
          <cell r="BL47">
            <v>247.79300000000001</v>
          </cell>
          <cell r="BM47">
            <v>5.0208500000000003E-3</v>
          </cell>
          <cell r="BN47">
            <v>49352.800000000003</v>
          </cell>
        </row>
        <row r="48">
          <cell r="B48">
            <v>12.120900000000001</v>
          </cell>
          <cell r="C48">
            <v>249.96299999999999</v>
          </cell>
          <cell r="K48">
            <v>1.2130399999999999</v>
          </cell>
          <cell r="L48">
            <v>2652.38</v>
          </cell>
          <cell r="S48">
            <v>3.6417999999999999</v>
          </cell>
          <cell r="T48">
            <v>683.54399999999998</v>
          </cell>
          <cell r="AM48">
            <v>12.1256</v>
          </cell>
          <cell r="AN48">
            <v>221.631</v>
          </cell>
          <cell r="AU48">
            <v>1314.46</v>
          </cell>
          <cell r="AV48">
            <v>8.2851599999999997E-3</v>
          </cell>
          <cell r="AW48">
            <v>158652</v>
          </cell>
          <cell r="BD48">
            <v>746.63400000000001</v>
          </cell>
          <cell r="BE48">
            <v>2.4416300000000002E-3</v>
          </cell>
          <cell r="BF48">
            <v>305793</v>
          </cell>
          <cell r="BL48">
            <v>253.489</v>
          </cell>
          <cell r="BM48">
            <v>3.5153300000000001E-3</v>
          </cell>
          <cell r="BN48">
            <v>72109.600000000006</v>
          </cell>
        </row>
        <row r="49">
          <cell r="B49">
            <v>12.398</v>
          </cell>
          <cell r="C49">
            <v>241.40799999999999</v>
          </cell>
          <cell r="K49">
            <v>1.2406999999999999</v>
          </cell>
          <cell r="L49">
            <v>2583.65</v>
          </cell>
          <cell r="S49">
            <v>3.72323</v>
          </cell>
          <cell r="T49">
            <v>651.26800000000003</v>
          </cell>
          <cell r="AM49">
            <v>12.400600000000001</v>
          </cell>
          <cell r="AN49">
            <v>214.708</v>
          </cell>
          <cell r="AU49">
            <v>1335.1</v>
          </cell>
          <cell r="AV49">
            <v>8.2701300000000005E-3</v>
          </cell>
          <cell r="AW49">
            <v>161437</v>
          </cell>
          <cell r="BD49">
            <v>754.40499999999997</v>
          </cell>
          <cell r="BE49">
            <v>2.4580700000000001E-3</v>
          </cell>
          <cell r="BF49">
            <v>306909</v>
          </cell>
          <cell r="BL49">
            <v>258.83</v>
          </cell>
          <cell r="BM49">
            <v>3.3601500000000001E-3</v>
          </cell>
          <cell r="BN49">
            <v>77029.3</v>
          </cell>
        </row>
        <row r="50">
          <cell r="B50">
            <v>12.6656</v>
          </cell>
          <cell r="C50">
            <v>233.441</v>
          </cell>
          <cell r="K50">
            <v>1.2684599999999999</v>
          </cell>
          <cell r="L50">
            <v>2515.02</v>
          </cell>
          <cell r="S50">
            <v>3.80341</v>
          </cell>
          <cell r="T50">
            <v>626.21900000000005</v>
          </cell>
          <cell r="AM50">
            <v>12.6713</v>
          </cell>
          <cell r="AN50">
            <v>207.21100000000001</v>
          </cell>
          <cell r="AU50">
            <v>1355.75</v>
          </cell>
          <cell r="AV50">
            <v>8.2936699999999995E-3</v>
          </cell>
          <cell r="AW50">
            <v>163467</v>
          </cell>
          <cell r="BD50">
            <v>763.10500000000002</v>
          </cell>
          <cell r="BE50">
            <v>2.47606E-3</v>
          </cell>
          <cell r="BF50">
            <v>308193</v>
          </cell>
          <cell r="BL50">
            <v>264.17</v>
          </cell>
          <cell r="BM50">
            <v>4.0800300000000001E-3</v>
          </cell>
          <cell r="BN50">
            <v>64747.1</v>
          </cell>
        </row>
        <row r="51">
          <cell r="B51">
            <v>12.962199999999999</v>
          </cell>
          <cell r="C51">
            <v>229.11099999999999</v>
          </cell>
          <cell r="K51">
            <v>1.29708</v>
          </cell>
          <cell r="L51">
            <v>2444.41</v>
          </cell>
          <cell r="S51">
            <v>3.8884500000000002</v>
          </cell>
          <cell r="T51">
            <v>602.11199999999997</v>
          </cell>
          <cell r="AM51">
            <v>12.9649</v>
          </cell>
          <cell r="AN51">
            <v>200.41800000000001</v>
          </cell>
          <cell r="AU51">
            <v>1377.77</v>
          </cell>
          <cell r="AV51">
            <v>8.2098599999999994E-3</v>
          </cell>
          <cell r="AW51">
            <v>167818</v>
          </cell>
          <cell r="BD51">
            <v>771.36</v>
          </cell>
          <cell r="BE51">
            <v>2.48073E-3</v>
          </cell>
          <cell r="BF51">
            <v>310941</v>
          </cell>
          <cell r="BL51">
            <v>269.51</v>
          </cell>
          <cell r="BM51">
            <v>2.5227700000000001E-3</v>
          </cell>
          <cell r="BN51">
            <v>106831</v>
          </cell>
        </row>
        <row r="52">
          <cell r="B52">
            <v>13.231199999999999</v>
          </cell>
          <cell r="C52">
            <v>220.179</v>
          </cell>
          <cell r="K52">
            <v>1.32307</v>
          </cell>
          <cell r="L52">
            <v>2391.29</v>
          </cell>
          <cell r="S52">
            <v>3.9798800000000001</v>
          </cell>
          <cell r="T52">
            <v>573.83799999999997</v>
          </cell>
          <cell r="AM52">
            <v>13.2346</v>
          </cell>
          <cell r="AN52">
            <v>194.07599999999999</v>
          </cell>
          <cell r="AU52">
            <v>1398.41</v>
          </cell>
          <cell r="AV52">
            <v>8.1649300000000008E-3</v>
          </cell>
          <cell r="AW52">
            <v>171270</v>
          </cell>
          <cell r="BD52">
            <v>778.94500000000005</v>
          </cell>
          <cell r="BE52">
            <v>2.4286099999999999E-3</v>
          </cell>
          <cell r="BF52">
            <v>320737</v>
          </cell>
          <cell r="BL52">
            <v>274.851</v>
          </cell>
          <cell r="BM52">
            <v>2.9483399999999998E-3</v>
          </cell>
          <cell r="BN52">
            <v>93222.3</v>
          </cell>
        </row>
        <row r="53">
          <cell r="B53">
            <v>13.509600000000001</v>
          </cell>
          <cell r="C53">
            <v>212.98699999999999</v>
          </cell>
          <cell r="K53">
            <v>1.35303</v>
          </cell>
          <cell r="L53">
            <v>2326.9</v>
          </cell>
          <cell r="S53">
            <v>4.0550800000000002</v>
          </cell>
          <cell r="T53">
            <v>548.471</v>
          </cell>
          <cell r="AM53">
            <v>13.507099999999999</v>
          </cell>
          <cell r="AN53">
            <v>190.11799999999999</v>
          </cell>
          <cell r="AU53">
            <v>1419.05</v>
          </cell>
          <cell r="AV53">
            <v>8.0525500000000003E-3</v>
          </cell>
          <cell r="AW53">
            <v>176224</v>
          </cell>
          <cell r="BD53">
            <v>788.88900000000001</v>
          </cell>
          <cell r="BE53">
            <v>2.4991599999999998E-3</v>
          </cell>
          <cell r="BF53">
            <v>315662</v>
          </cell>
          <cell r="BL53">
            <v>280.54700000000003</v>
          </cell>
          <cell r="BM53">
            <v>2.5517500000000002E-3</v>
          </cell>
          <cell r="BN53">
            <v>109943</v>
          </cell>
        </row>
        <row r="54">
          <cell r="B54">
            <v>13.7783</v>
          </cell>
          <cell r="C54">
            <v>197.76599999999999</v>
          </cell>
          <cell r="K54">
            <v>1.379</v>
          </cell>
          <cell r="L54">
            <v>2272.7800000000002</v>
          </cell>
          <cell r="S54">
            <v>4.1400600000000001</v>
          </cell>
          <cell r="T54">
            <v>523.67899999999997</v>
          </cell>
          <cell r="AM54">
            <v>13.7819</v>
          </cell>
          <cell r="AN54">
            <v>186.578</v>
          </cell>
          <cell r="AU54">
            <v>1439.7</v>
          </cell>
          <cell r="AV54">
            <v>8.2329800000000009E-3</v>
          </cell>
          <cell r="AW54">
            <v>174869</v>
          </cell>
          <cell r="BD54">
            <v>796.346</v>
          </cell>
          <cell r="BE54">
            <v>2.5060199999999999E-3</v>
          </cell>
          <cell r="BF54">
            <v>317773</v>
          </cell>
          <cell r="BL54">
            <v>285.887</v>
          </cell>
          <cell r="BM54">
            <v>3.3300199999999999E-3</v>
          </cell>
          <cell r="BN54">
            <v>85851.4</v>
          </cell>
        </row>
        <row r="55">
          <cell r="B55">
            <v>14.052899999999999</v>
          </cell>
          <cell r="C55">
            <v>193.321</v>
          </cell>
          <cell r="K55">
            <v>1.4067400000000001</v>
          </cell>
          <cell r="L55">
            <v>2216.66</v>
          </cell>
          <cell r="S55">
            <v>4.2190799999999999</v>
          </cell>
          <cell r="T55">
            <v>498.637</v>
          </cell>
          <cell r="AM55">
            <v>14.052899999999999</v>
          </cell>
          <cell r="AN55">
            <v>180.77600000000001</v>
          </cell>
          <cell r="AU55">
            <v>1460.34</v>
          </cell>
          <cell r="AV55">
            <v>8.1815800000000008E-3</v>
          </cell>
          <cell r="AW55">
            <v>178491</v>
          </cell>
          <cell r="BD55">
            <v>805.04700000000003</v>
          </cell>
          <cell r="BE55">
            <v>2.4903899999999999E-3</v>
          </cell>
          <cell r="BF55">
            <v>323261</v>
          </cell>
          <cell r="BL55">
            <v>291.22800000000001</v>
          </cell>
          <cell r="BM55">
            <v>3.3624499999999999E-3</v>
          </cell>
          <cell r="BN55">
            <v>86611.8</v>
          </cell>
        </row>
        <row r="56">
          <cell r="B56">
            <v>14.3405</v>
          </cell>
          <cell r="C56">
            <v>186.14599999999999</v>
          </cell>
          <cell r="K56">
            <v>1.43567</v>
          </cell>
          <cell r="L56">
            <v>2160.6999999999998</v>
          </cell>
          <cell r="S56">
            <v>4.3073399999999999</v>
          </cell>
          <cell r="T56">
            <v>477.45299999999997</v>
          </cell>
          <cell r="AM56">
            <v>14.3428</v>
          </cell>
          <cell r="AN56">
            <v>177.631</v>
          </cell>
          <cell r="AU56">
            <v>1482.36</v>
          </cell>
          <cell r="AV56">
            <v>8.1944900000000005E-3</v>
          </cell>
          <cell r="AW56">
            <v>180897</v>
          </cell>
          <cell r="BD56">
            <v>814.67700000000002</v>
          </cell>
          <cell r="BE56">
            <v>2.5584900000000001E-3</v>
          </cell>
          <cell r="BF56">
            <v>318421</v>
          </cell>
          <cell r="BL56">
            <v>296.92399999999998</v>
          </cell>
          <cell r="BM56">
            <v>3.7391799999999999E-3</v>
          </cell>
          <cell r="BN56">
            <v>79408.899999999994</v>
          </cell>
        </row>
        <row r="57">
          <cell r="B57">
            <v>14.613200000000001</v>
          </cell>
          <cell r="C57">
            <v>186.62</v>
          </cell>
          <cell r="K57">
            <v>1.4628099999999999</v>
          </cell>
          <cell r="L57">
            <v>2111.29</v>
          </cell>
          <cell r="S57">
            <v>4.3879400000000004</v>
          </cell>
          <cell r="T57">
            <v>459.90100000000001</v>
          </cell>
          <cell r="AM57">
            <v>14.6188</v>
          </cell>
          <cell r="AN57">
            <v>173.52699999999999</v>
          </cell>
          <cell r="AU57">
            <v>1503</v>
          </cell>
          <cell r="AV57">
            <v>8.2025899999999992E-3</v>
          </cell>
          <cell r="AW57">
            <v>183235</v>
          </cell>
          <cell r="BD57">
            <v>822.3</v>
          </cell>
          <cell r="BE57">
            <v>2.55083E-3</v>
          </cell>
          <cell r="BF57">
            <v>322366</v>
          </cell>
          <cell r="BL57">
            <v>302.26499999999999</v>
          </cell>
          <cell r="BM57">
            <v>3.29802E-3</v>
          </cell>
          <cell r="BN57">
            <v>91650.4</v>
          </cell>
        </row>
        <row r="58">
          <cell r="B58">
            <v>14.889799999999999</v>
          </cell>
          <cell r="C58">
            <v>188.51499999999999</v>
          </cell>
          <cell r="K58">
            <v>1.4910699999999999</v>
          </cell>
          <cell r="L58">
            <v>2063.73</v>
          </cell>
          <cell r="S58">
            <v>4.4697100000000001</v>
          </cell>
          <cell r="T58">
            <v>443.46600000000001</v>
          </cell>
          <cell r="AM58">
            <v>14.888400000000001</v>
          </cell>
          <cell r="AN58">
            <v>168.21199999999999</v>
          </cell>
          <cell r="AU58">
            <v>1523.65</v>
          </cell>
          <cell r="AV58">
            <v>8.0154000000000006E-3</v>
          </cell>
          <cell r="AW58">
            <v>190090</v>
          </cell>
          <cell r="BD58">
            <v>831.59500000000003</v>
          </cell>
          <cell r="BE58">
            <v>2.5828000000000001E-3</v>
          </cell>
          <cell r="BF58">
            <v>321974</v>
          </cell>
          <cell r="BL58">
            <v>307.60500000000002</v>
          </cell>
          <cell r="BM58">
            <v>5.4747800000000003E-3</v>
          </cell>
          <cell r="BN58">
            <v>56185.8</v>
          </cell>
        </row>
        <row r="59">
          <cell r="B59">
            <v>15.189299999999999</v>
          </cell>
          <cell r="C59">
            <v>175.40700000000001</v>
          </cell>
          <cell r="K59">
            <v>1.5190999999999999</v>
          </cell>
          <cell r="L59">
            <v>2006.72</v>
          </cell>
          <cell r="S59">
            <v>4.5572299999999997</v>
          </cell>
          <cell r="T59">
            <v>429.04500000000002</v>
          </cell>
          <cell r="AM59">
            <v>15.179</v>
          </cell>
          <cell r="AN59">
            <v>165.696</v>
          </cell>
          <cell r="AU59">
            <v>1545.67</v>
          </cell>
          <cell r="AV59">
            <v>8.0149499999999999E-3</v>
          </cell>
          <cell r="AW59">
            <v>192848</v>
          </cell>
          <cell r="BD59">
            <v>839.96100000000001</v>
          </cell>
          <cell r="BE59">
            <v>2.5863800000000001E-3</v>
          </cell>
          <cell r="BF59">
            <v>324763</v>
          </cell>
          <cell r="BL59">
            <v>313.30099999999999</v>
          </cell>
          <cell r="BM59">
            <v>5.1111200000000002E-3</v>
          </cell>
          <cell r="BN59">
            <v>61297.9</v>
          </cell>
        </row>
        <row r="60">
          <cell r="B60">
            <v>15.448700000000001</v>
          </cell>
          <cell r="C60">
            <v>162.09100000000001</v>
          </cell>
          <cell r="K60">
            <v>1.5468500000000001</v>
          </cell>
          <cell r="L60">
            <v>1962.61</v>
          </cell>
          <cell r="S60">
            <v>4.6400800000000002</v>
          </cell>
          <cell r="T60">
            <v>412.31099999999998</v>
          </cell>
          <cell r="AM60">
            <v>15.4526</v>
          </cell>
          <cell r="AN60">
            <v>164.90799999999999</v>
          </cell>
          <cell r="AU60">
            <v>1566.31</v>
          </cell>
          <cell r="AV60">
            <v>7.9553699999999998E-3</v>
          </cell>
          <cell r="AW60">
            <v>196887</v>
          </cell>
          <cell r="BD60">
            <v>847.39800000000002</v>
          </cell>
          <cell r="BE60">
            <v>2.5985100000000001E-3</v>
          </cell>
          <cell r="BF60">
            <v>326109</v>
          </cell>
          <cell r="BL60">
            <v>318.642</v>
          </cell>
          <cell r="BM60">
            <v>3.7742299999999999E-3</v>
          </cell>
          <cell r="BN60">
            <v>84425.5</v>
          </cell>
        </row>
        <row r="61">
          <cell r="B61">
            <v>15.721299999999999</v>
          </cell>
          <cell r="C61">
            <v>164.43</v>
          </cell>
          <cell r="K61">
            <v>1.57321</v>
          </cell>
          <cell r="L61">
            <v>1923.66</v>
          </cell>
          <cell r="S61">
            <v>4.7207299999999996</v>
          </cell>
          <cell r="T61">
            <v>396.98200000000003</v>
          </cell>
          <cell r="AM61">
            <v>15.730600000000001</v>
          </cell>
          <cell r="AN61">
            <v>160.958</v>
          </cell>
          <cell r="AU61">
            <v>1586.95</v>
          </cell>
          <cell r="AV61">
            <v>7.93752E-3</v>
          </cell>
          <cell r="AW61">
            <v>199930</v>
          </cell>
          <cell r="BD61">
            <v>856.87900000000002</v>
          </cell>
          <cell r="BE61">
            <v>2.6230200000000002E-3</v>
          </cell>
          <cell r="BF61">
            <v>326677</v>
          </cell>
          <cell r="BL61">
            <v>323.98200000000003</v>
          </cell>
          <cell r="BM61">
            <v>3.8065400000000002E-3</v>
          </cell>
          <cell r="BN61">
            <v>85112</v>
          </cell>
        </row>
        <row r="62">
          <cell r="B62">
            <v>16.017499999999998</v>
          </cell>
          <cell r="C62">
            <v>169.00200000000001</v>
          </cell>
          <cell r="K62">
            <v>1.6035299999999999</v>
          </cell>
          <cell r="L62">
            <v>1879.2</v>
          </cell>
          <cell r="S62">
            <v>4.8073499999999996</v>
          </cell>
          <cell r="T62">
            <v>386.72199999999998</v>
          </cell>
          <cell r="AM62">
            <v>16.017299999999999</v>
          </cell>
          <cell r="AN62">
            <v>154.98400000000001</v>
          </cell>
          <cell r="AU62">
            <v>1608.97</v>
          </cell>
          <cell r="AV62">
            <v>7.8769800000000004E-3</v>
          </cell>
          <cell r="AW62">
            <v>204263</v>
          </cell>
          <cell r="BD62">
            <v>864.68799999999999</v>
          </cell>
          <cell r="BE62">
            <v>2.60422E-3</v>
          </cell>
          <cell r="BF62">
            <v>332033</v>
          </cell>
          <cell r="BL62">
            <v>329.322</v>
          </cell>
          <cell r="BM62">
            <v>3.2120999999999999E-3</v>
          </cell>
          <cell r="BN62">
            <v>102526</v>
          </cell>
        </row>
        <row r="63">
          <cell r="B63">
            <v>16.293700000000001</v>
          </cell>
          <cell r="C63">
            <v>167.04900000000001</v>
          </cell>
          <cell r="K63">
            <v>1.6298600000000001</v>
          </cell>
          <cell r="L63">
            <v>1846.2</v>
          </cell>
          <cell r="S63">
            <v>4.8919499999999996</v>
          </cell>
          <cell r="T63">
            <v>371.36</v>
          </cell>
          <cell r="AM63">
            <v>16.2911</v>
          </cell>
          <cell r="AN63">
            <v>153.345</v>
          </cell>
          <cell r="AU63">
            <v>1629.62</v>
          </cell>
          <cell r="AV63">
            <v>7.8205800000000006E-3</v>
          </cell>
          <cell r="AW63">
            <v>208375</v>
          </cell>
          <cell r="BD63">
            <v>873.53700000000003</v>
          </cell>
          <cell r="BE63">
            <v>2.6134999999999999E-3</v>
          </cell>
          <cell r="BF63">
            <v>334241</v>
          </cell>
          <cell r="BL63">
            <v>334.66300000000001</v>
          </cell>
          <cell r="BM63">
            <v>3.0137200000000001E-3</v>
          </cell>
          <cell r="BN63">
            <v>111046</v>
          </cell>
        </row>
        <row r="64">
          <cell r="B64">
            <v>16.5745</v>
          </cell>
          <cell r="C64">
            <v>154.81100000000001</v>
          </cell>
          <cell r="K64">
            <v>1.65737</v>
          </cell>
          <cell r="L64">
            <v>1804.69</v>
          </cell>
          <cell r="S64">
            <v>4.9717799999999999</v>
          </cell>
          <cell r="T64">
            <v>358.99</v>
          </cell>
          <cell r="AM64">
            <v>16.5656</v>
          </cell>
          <cell r="AN64">
            <v>150.374</v>
          </cell>
          <cell r="AU64">
            <v>1650.26</v>
          </cell>
          <cell r="AV64">
            <v>7.8608199999999993E-3</v>
          </cell>
          <cell r="AW64">
            <v>209935</v>
          </cell>
          <cell r="BD64">
            <v>882.46100000000001</v>
          </cell>
          <cell r="BE64">
            <v>2.60561E-3</v>
          </cell>
          <cell r="BF64">
            <v>338677</v>
          </cell>
          <cell r="BL64">
            <v>340.35899999999998</v>
          </cell>
          <cell r="BM64">
            <v>4.4104399999999998E-3</v>
          </cell>
          <cell r="BN64">
            <v>77171.3</v>
          </cell>
        </row>
        <row r="65">
          <cell r="B65">
            <v>16.832699999999999</v>
          </cell>
          <cell r="C65">
            <v>138.18299999999999</v>
          </cell>
          <cell r="K65">
            <v>1.6843699999999999</v>
          </cell>
          <cell r="L65">
            <v>1773.89</v>
          </cell>
          <cell r="S65">
            <v>5.0527800000000003</v>
          </cell>
          <cell r="T65">
            <v>350.262</v>
          </cell>
          <cell r="AM65">
            <v>16.8369</v>
          </cell>
          <cell r="AN65">
            <v>146.59</v>
          </cell>
          <cell r="AU65">
            <v>1670.9</v>
          </cell>
          <cell r="AV65">
            <v>7.9046499999999992E-3</v>
          </cell>
          <cell r="AW65">
            <v>211382</v>
          </cell>
          <cell r="BD65">
            <v>890.71500000000003</v>
          </cell>
          <cell r="BE65">
            <v>2.6725299999999998E-3</v>
          </cell>
          <cell r="BF65">
            <v>333286</v>
          </cell>
          <cell r="BL65">
            <v>345.69900000000001</v>
          </cell>
          <cell r="BM65">
            <v>3.7048099999999998E-3</v>
          </cell>
          <cell r="BN65">
            <v>93310.9</v>
          </cell>
        </row>
        <row r="66">
          <cell r="B66">
            <v>17.101199999999999</v>
          </cell>
          <cell r="C66">
            <v>145.351</v>
          </cell>
          <cell r="K66">
            <v>1.71132</v>
          </cell>
          <cell r="L66">
            <v>1744.11</v>
          </cell>
          <cell r="S66">
            <v>5.1361800000000004</v>
          </cell>
          <cell r="T66">
            <v>339.01</v>
          </cell>
          <cell r="AM66">
            <v>17.11</v>
          </cell>
          <cell r="AN66">
            <v>145.11000000000001</v>
          </cell>
          <cell r="AU66">
            <v>1691.55</v>
          </cell>
          <cell r="AV66">
            <v>7.78855E-3</v>
          </cell>
          <cell r="AW66">
            <v>217184</v>
          </cell>
          <cell r="BD66">
            <v>898.84199999999998</v>
          </cell>
          <cell r="BE66">
            <v>2.62692E-3</v>
          </cell>
          <cell r="BF66">
            <v>342165</v>
          </cell>
          <cell r="BL66">
            <v>351.04</v>
          </cell>
          <cell r="BM66">
            <v>3.7546900000000002E-3</v>
          </cell>
          <cell r="BN66">
            <v>93493.7</v>
          </cell>
        </row>
        <row r="67">
          <cell r="B67">
            <v>17.400200000000002</v>
          </cell>
          <cell r="C67">
            <v>152.047</v>
          </cell>
          <cell r="K67">
            <v>1.7404500000000001</v>
          </cell>
          <cell r="L67">
            <v>1714.69</v>
          </cell>
          <cell r="S67">
            <v>5.2197100000000001</v>
          </cell>
          <cell r="T67">
            <v>330.04700000000003</v>
          </cell>
          <cell r="AM67">
            <v>17.403199999999998</v>
          </cell>
          <cell r="AN67">
            <v>141.11600000000001</v>
          </cell>
          <cell r="AU67">
            <v>1713.57</v>
          </cell>
          <cell r="AV67">
            <v>7.7734700000000002E-3</v>
          </cell>
          <cell r="AW67">
            <v>220438</v>
          </cell>
          <cell r="BD67">
            <v>908.78599999999994</v>
          </cell>
          <cell r="BE67">
            <v>2.65242E-3</v>
          </cell>
          <cell r="BF67">
            <v>342625</v>
          </cell>
          <cell r="BL67">
            <v>356.73599999999999</v>
          </cell>
          <cell r="BM67">
            <v>3.8108E-3</v>
          </cell>
          <cell r="BN67">
            <v>93612</v>
          </cell>
        </row>
        <row r="68">
          <cell r="B68">
            <v>17.688300000000002</v>
          </cell>
          <cell r="C68">
            <v>147.28</v>
          </cell>
          <cell r="K68">
            <v>1.7685200000000001</v>
          </cell>
          <cell r="L68">
            <v>1685.59</v>
          </cell>
          <cell r="S68">
            <v>5.3015600000000003</v>
          </cell>
          <cell r="T68">
            <v>331.43</v>
          </cell>
          <cell r="AM68">
            <v>17.673100000000002</v>
          </cell>
          <cell r="AN68">
            <v>138.93299999999999</v>
          </cell>
          <cell r="AU68">
            <v>1734.21</v>
          </cell>
          <cell r="AV68">
            <v>7.6999E-3</v>
          </cell>
          <cell r="AW68">
            <v>225225</v>
          </cell>
          <cell r="BD68">
            <v>915.81299999999999</v>
          </cell>
          <cell r="BE68">
            <v>2.5956E-3</v>
          </cell>
          <cell r="BF68">
            <v>352833</v>
          </cell>
          <cell r="BL68">
            <v>362.07600000000002</v>
          </cell>
          <cell r="BM68">
            <v>4.1848600000000003E-3</v>
          </cell>
          <cell r="BN68">
            <v>86520.7</v>
          </cell>
        </row>
        <row r="69">
          <cell r="B69">
            <v>17.950299999999999</v>
          </cell>
          <cell r="C69">
            <v>128.66</v>
          </cell>
          <cell r="K69">
            <v>1.7957399999999999</v>
          </cell>
          <cell r="L69">
            <v>1657.25</v>
          </cell>
          <cell r="S69">
            <v>5.3853099999999996</v>
          </cell>
          <cell r="T69">
            <v>327.52600000000001</v>
          </cell>
          <cell r="AM69">
            <v>17.948799999999999</v>
          </cell>
          <cell r="AN69">
            <v>135.46799999999999</v>
          </cell>
          <cell r="AU69">
            <v>1754.85</v>
          </cell>
          <cell r="AV69">
            <v>7.8639699999999996E-3</v>
          </cell>
          <cell r="AW69">
            <v>223151</v>
          </cell>
          <cell r="BD69">
            <v>924.40200000000004</v>
          </cell>
          <cell r="BE69">
            <v>2.6619199999999999E-3</v>
          </cell>
          <cell r="BF69">
            <v>347269</v>
          </cell>
          <cell r="BL69">
            <v>367.41699999999997</v>
          </cell>
          <cell r="BM69">
            <v>4.6288099999999997E-3</v>
          </cell>
          <cell r="BN69">
            <v>79376</v>
          </cell>
        </row>
        <row r="70">
          <cell r="B70">
            <v>18.220400000000001</v>
          </cell>
          <cell r="C70">
            <v>131.00700000000001</v>
          </cell>
          <cell r="K70">
            <v>1.8249500000000001</v>
          </cell>
          <cell r="L70">
            <v>1626.93</v>
          </cell>
          <cell r="S70">
            <v>5.4738600000000002</v>
          </cell>
          <cell r="T70">
            <v>322.22500000000002</v>
          </cell>
          <cell r="AM70">
            <v>18.2393</v>
          </cell>
          <cell r="AN70">
            <v>131.98599999999999</v>
          </cell>
          <cell r="AU70">
            <v>1776.87</v>
          </cell>
          <cell r="AV70">
            <v>7.9641499999999997E-3</v>
          </cell>
          <cell r="AW70">
            <v>223109</v>
          </cell>
          <cell r="BD70">
            <v>933.47500000000002</v>
          </cell>
          <cell r="BE70">
            <v>2.6551000000000001E-3</v>
          </cell>
          <cell r="BF70">
            <v>351578</v>
          </cell>
          <cell r="BL70">
            <v>372.75700000000001</v>
          </cell>
          <cell r="BM70">
            <v>3.9254199999999998E-3</v>
          </cell>
          <cell r="BN70">
            <v>94959.8</v>
          </cell>
        </row>
        <row r="71">
          <cell r="B71">
            <v>18.513300000000001</v>
          </cell>
          <cell r="C71">
            <v>144.13399999999999</v>
          </cell>
          <cell r="K71">
            <v>1.85084</v>
          </cell>
          <cell r="L71">
            <v>1594.3</v>
          </cell>
          <cell r="S71">
            <v>5.5532599999999999</v>
          </cell>
          <cell r="T71">
            <v>316.07600000000002</v>
          </cell>
          <cell r="AM71">
            <v>18.506699999999999</v>
          </cell>
          <cell r="AN71">
            <v>130.56200000000001</v>
          </cell>
          <cell r="AU71">
            <v>1797.52</v>
          </cell>
          <cell r="AV71">
            <v>7.9081299999999993E-3</v>
          </cell>
          <cell r="AW71">
            <v>227300</v>
          </cell>
          <cell r="BD71">
            <v>941.09699999999998</v>
          </cell>
          <cell r="BE71">
            <v>2.6716800000000001E-3</v>
          </cell>
          <cell r="BF71">
            <v>352250</v>
          </cell>
          <cell r="BL71">
            <v>378.09800000000001</v>
          </cell>
          <cell r="BM71">
            <v>4.5855899999999996E-3</v>
          </cell>
          <cell r="BN71">
            <v>82453.399999999994</v>
          </cell>
        </row>
        <row r="72">
          <cell r="B72">
            <v>18.8019</v>
          </cell>
          <cell r="C72">
            <v>136.62700000000001</v>
          </cell>
          <cell r="K72">
            <v>1.8815999999999999</v>
          </cell>
          <cell r="L72">
            <v>1559.77</v>
          </cell>
          <cell r="S72">
            <v>5.6337700000000002</v>
          </cell>
          <cell r="T72">
            <v>317.51100000000002</v>
          </cell>
          <cell r="AM72">
            <v>18.786200000000001</v>
          </cell>
          <cell r="AN72">
            <v>131.01300000000001</v>
          </cell>
          <cell r="AU72">
            <v>1818.16</v>
          </cell>
          <cell r="AV72">
            <v>7.9515899999999997E-3</v>
          </cell>
          <cell r="AW72">
            <v>228654</v>
          </cell>
          <cell r="BD72">
            <v>951.13699999999994</v>
          </cell>
          <cell r="BE72">
            <v>2.6536799999999998E-3</v>
          </cell>
          <cell r="BF72">
            <v>358422</v>
          </cell>
          <cell r="BL72">
            <v>383.79399999999998</v>
          </cell>
          <cell r="BM72">
            <v>5.7859599999999997E-3</v>
          </cell>
          <cell r="BN72">
            <v>66332</v>
          </cell>
        </row>
        <row r="73">
          <cell r="B73">
            <v>19.061</v>
          </cell>
          <cell r="C73">
            <v>119.026</v>
          </cell>
          <cell r="K73">
            <v>1.9062600000000001</v>
          </cell>
          <cell r="L73">
            <v>1536.55</v>
          </cell>
          <cell r="S73">
            <v>5.71922</v>
          </cell>
          <cell r="T73">
            <v>314.90899999999999</v>
          </cell>
          <cell r="AM73">
            <v>19.059200000000001</v>
          </cell>
          <cell r="AN73">
            <v>128.45400000000001</v>
          </cell>
          <cell r="AU73">
            <v>1838.8</v>
          </cell>
          <cell r="AV73">
            <v>8.12213E-3</v>
          </cell>
          <cell r="AW73">
            <v>226394</v>
          </cell>
          <cell r="BD73">
            <v>958.75900000000001</v>
          </cell>
          <cell r="BE73">
            <v>2.7213099999999998E-3</v>
          </cell>
          <cell r="BF73">
            <v>352315</v>
          </cell>
          <cell r="BL73">
            <v>389.13400000000001</v>
          </cell>
          <cell r="BM73">
            <v>5.4796300000000001E-3</v>
          </cell>
          <cell r="BN73">
            <v>71014.7</v>
          </cell>
        </row>
        <row r="74">
          <cell r="B74">
            <v>19.311900000000001</v>
          </cell>
          <cell r="C74">
            <v>119.55200000000001</v>
          </cell>
          <cell r="K74">
            <v>1.93442</v>
          </cell>
          <cell r="L74">
            <v>1510.72</v>
          </cell>
          <cell r="S74">
            <v>5.7985199999999999</v>
          </cell>
          <cell r="T74">
            <v>310.44299999999998</v>
          </cell>
          <cell r="AM74">
            <v>19.328700000000001</v>
          </cell>
          <cell r="AN74">
            <v>127.057</v>
          </cell>
          <cell r="AU74">
            <v>1859.45</v>
          </cell>
          <cell r="AV74">
            <v>8.0667699999999991E-3</v>
          </cell>
          <cell r="AW74">
            <v>230507</v>
          </cell>
          <cell r="BD74">
            <v>966.34400000000005</v>
          </cell>
          <cell r="BE74">
            <v>2.7016100000000001E-3</v>
          </cell>
          <cell r="BF74">
            <v>357692</v>
          </cell>
          <cell r="BL74">
            <v>394.47500000000002</v>
          </cell>
          <cell r="BM74">
            <v>4.1038999999999997E-3</v>
          </cell>
          <cell r="BN74">
            <v>96121.9</v>
          </cell>
        </row>
        <row r="75">
          <cell r="B75">
            <v>19.624500000000001</v>
          </cell>
          <cell r="C75">
            <v>134.50299999999999</v>
          </cell>
          <cell r="K75">
            <v>1.96349</v>
          </cell>
          <cell r="L75">
            <v>1478.96</v>
          </cell>
          <cell r="S75">
            <v>5.8870199999999997</v>
          </cell>
          <cell r="T75">
            <v>309.86799999999999</v>
          </cell>
          <cell r="AM75">
            <v>19.625900000000001</v>
          </cell>
          <cell r="AN75">
            <v>126.05500000000001</v>
          </cell>
          <cell r="AU75">
            <v>1881.47</v>
          </cell>
          <cell r="AV75">
            <v>8.2360799999999998E-3</v>
          </cell>
          <cell r="AW75">
            <v>228442</v>
          </cell>
          <cell r="BD75">
            <v>975.67700000000002</v>
          </cell>
          <cell r="BE75">
            <v>2.72822E-3</v>
          </cell>
          <cell r="BF75">
            <v>357623</v>
          </cell>
          <cell r="BL75">
            <v>400.17099999999999</v>
          </cell>
          <cell r="BM75">
            <v>3.22354E-3</v>
          </cell>
          <cell r="BN75">
            <v>124140</v>
          </cell>
        </row>
        <row r="76">
          <cell r="B76">
            <v>19.918399999999998</v>
          </cell>
          <cell r="C76">
            <v>122.378</v>
          </cell>
          <cell r="K76">
            <v>1.99054</v>
          </cell>
          <cell r="L76">
            <v>1453.39</v>
          </cell>
          <cell r="S76">
            <v>5.9717000000000002</v>
          </cell>
          <cell r="T76">
            <v>302.779</v>
          </cell>
          <cell r="AM76">
            <v>19.8993</v>
          </cell>
          <cell r="AN76">
            <v>121.474</v>
          </cell>
          <cell r="AU76">
            <v>1902.11</v>
          </cell>
          <cell r="AV76">
            <v>8.2683500000000007E-3</v>
          </cell>
          <cell r="AW76">
            <v>230047</v>
          </cell>
          <cell r="BD76">
            <v>984.04300000000001</v>
          </cell>
          <cell r="BE76">
            <v>2.8012499999999999E-3</v>
          </cell>
          <cell r="BF76">
            <v>351287</v>
          </cell>
          <cell r="BL76">
            <v>405.51100000000002</v>
          </cell>
          <cell r="BM76">
            <v>4.2872700000000001E-3</v>
          </cell>
          <cell r="BN76">
            <v>94585</v>
          </cell>
        </row>
        <row r="77">
          <cell r="B77">
            <v>20.164300000000001</v>
          </cell>
          <cell r="C77">
            <v>104.363</v>
          </cell>
          <cell r="K77">
            <v>2.0178500000000001</v>
          </cell>
          <cell r="L77">
            <v>1429.17</v>
          </cell>
          <cell r="S77">
            <v>6.0501100000000001</v>
          </cell>
          <cell r="T77">
            <v>298.40699999999998</v>
          </cell>
          <cell r="AM77">
            <v>20.166799999999999</v>
          </cell>
          <cell r="AN77">
            <v>118.006</v>
          </cell>
          <cell r="AU77">
            <v>1922.75</v>
          </cell>
          <cell r="AV77">
            <v>8.36048E-3</v>
          </cell>
          <cell r="AW77">
            <v>229981</v>
          </cell>
          <cell r="BD77">
            <v>992.78099999999995</v>
          </cell>
          <cell r="BE77">
            <v>2.7780600000000002E-3</v>
          </cell>
          <cell r="BF77">
            <v>357364</v>
          </cell>
          <cell r="BL77">
            <v>410.85199999999998</v>
          </cell>
          <cell r="BM77">
            <v>6.2245399999999998E-3</v>
          </cell>
          <cell r="BN77">
            <v>66005.2</v>
          </cell>
        </row>
        <row r="78">
          <cell r="B78">
            <v>20.432700000000001</v>
          </cell>
          <cell r="C78">
            <v>118.584</v>
          </cell>
          <cell r="K78">
            <v>2.0461100000000001</v>
          </cell>
          <cell r="L78">
            <v>1405.25</v>
          </cell>
          <cell r="S78">
            <v>6.13727</v>
          </cell>
          <cell r="T78">
            <v>297.77800000000002</v>
          </cell>
          <cell r="AM78">
            <v>20.4574</v>
          </cell>
          <cell r="AN78">
            <v>117.879</v>
          </cell>
          <cell r="AU78">
            <v>1944.77</v>
          </cell>
          <cell r="AV78">
            <v>8.4874700000000004E-3</v>
          </cell>
          <cell r="AW78">
            <v>229134</v>
          </cell>
          <cell r="BD78">
            <v>1001.15</v>
          </cell>
          <cell r="BE78">
            <v>2.78634E-3</v>
          </cell>
          <cell r="BF78">
            <v>359306</v>
          </cell>
          <cell r="BL78">
            <v>416.19200000000001</v>
          </cell>
          <cell r="BM78">
            <v>4.6003800000000003E-3</v>
          </cell>
          <cell r="BN78">
            <v>90469.1</v>
          </cell>
        </row>
        <row r="79">
          <cell r="B79">
            <v>20.753699999999998</v>
          </cell>
          <cell r="C79">
            <v>127.053</v>
          </cell>
          <cell r="K79">
            <v>2.0738799999999999</v>
          </cell>
          <cell r="L79">
            <v>1387.72</v>
          </cell>
          <cell r="S79">
            <v>6.2184999999999997</v>
          </cell>
          <cell r="T79">
            <v>298.238</v>
          </cell>
          <cell r="AM79">
            <v>20.7319</v>
          </cell>
          <cell r="AN79">
            <v>116.961</v>
          </cell>
          <cell r="AU79">
            <v>1965.42</v>
          </cell>
          <cell r="AV79">
            <v>8.5230700000000006E-3</v>
          </cell>
          <cell r="AW79">
            <v>230600</v>
          </cell>
          <cell r="BD79">
            <v>1009.27</v>
          </cell>
          <cell r="BE79">
            <v>2.73019E-3</v>
          </cell>
          <cell r="BF79">
            <v>369672</v>
          </cell>
          <cell r="BL79">
            <v>421.53199999999998</v>
          </cell>
          <cell r="BM79">
            <v>4.6268699999999999E-3</v>
          </cell>
          <cell r="BN79">
            <v>91105.2</v>
          </cell>
        </row>
        <row r="80">
          <cell r="B80">
            <v>21.027200000000001</v>
          </cell>
          <cell r="C80">
            <v>106.777</v>
          </cell>
          <cell r="K80">
            <v>2.1019100000000002</v>
          </cell>
          <cell r="L80">
            <v>1364.04</v>
          </cell>
          <cell r="S80">
            <v>6.2998599999999998</v>
          </cell>
          <cell r="T80">
            <v>300.95699999999999</v>
          </cell>
          <cell r="AM80">
            <v>21.0046</v>
          </cell>
          <cell r="AN80">
            <v>117.47</v>
          </cell>
          <cell r="AU80">
            <v>1986.06</v>
          </cell>
          <cell r="AV80">
            <v>8.7023199999999995E-3</v>
          </cell>
          <cell r="AW80">
            <v>228222</v>
          </cell>
          <cell r="BD80">
            <v>1018.44</v>
          </cell>
          <cell r="BE80">
            <v>2.78503E-3</v>
          </cell>
          <cell r="BF80">
            <v>365682</v>
          </cell>
          <cell r="BL80">
            <v>427.22899999999998</v>
          </cell>
          <cell r="BM80">
            <v>5.8607499999999996E-3</v>
          </cell>
          <cell r="BN80">
            <v>72896.600000000006</v>
          </cell>
        </row>
        <row r="81">
          <cell r="B81">
            <v>21.249099999999999</v>
          </cell>
          <cell r="C81">
            <v>98.293800000000005</v>
          </cell>
          <cell r="K81">
            <v>2.1290200000000001</v>
          </cell>
          <cell r="L81">
            <v>1341.83</v>
          </cell>
          <cell r="S81">
            <v>6.3822999999999999</v>
          </cell>
          <cell r="T81">
            <v>302.73399999999998</v>
          </cell>
          <cell r="AM81">
            <v>21.280899999999999</v>
          </cell>
          <cell r="AN81">
            <v>116.468</v>
          </cell>
          <cell r="AU81">
            <v>2006.7</v>
          </cell>
          <cell r="AV81">
            <v>8.7119999999999993E-3</v>
          </cell>
          <cell r="AW81">
            <v>230338</v>
          </cell>
          <cell r="BD81">
            <v>1026.24</v>
          </cell>
          <cell r="BE81">
            <v>2.7756299999999999E-3</v>
          </cell>
          <cell r="BF81">
            <v>369734</v>
          </cell>
          <cell r="BL81">
            <v>432.56900000000002</v>
          </cell>
          <cell r="BM81">
            <v>3.9351400000000002E-3</v>
          </cell>
          <cell r="BN81">
            <v>109925</v>
          </cell>
        </row>
        <row r="82">
          <cell r="B82">
            <v>21.540500000000002</v>
          </cell>
          <cell r="C82">
            <v>122.626</v>
          </cell>
          <cell r="K82">
            <v>2.1562600000000001</v>
          </cell>
          <cell r="L82">
            <v>1318.41</v>
          </cell>
          <cell r="S82">
            <v>6.4664599999999997</v>
          </cell>
          <cell r="T82">
            <v>301.166</v>
          </cell>
          <cell r="AM82">
            <v>21.5562</v>
          </cell>
          <cell r="AN82">
            <v>113.318</v>
          </cell>
          <cell r="AU82">
            <v>2027.35</v>
          </cell>
          <cell r="AV82">
            <v>8.8186400000000009E-3</v>
          </cell>
          <cell r="AW82">
            <v>229893</v>
          </cell>
          <cell r="BD82">
            <v>1034.43</v>
          </cell>
          <cell r="BE82">
            <v>2.87251E-3</v>
          </cell>
          <cell r="BF82">
            <v>360111</v>
          </cell>
          <cell r="BL82">
            <v>437.90899999999999</v>
          </cell>
          <cell r="BM82">
            <v>4.4778300000000004E-3</v>
          </cell>
          <cell r="BN82">
            <v>97795.1</v>
          </cell>
        </row>
        <row r="83">
          <cell r="B83">
            <v>21.8827</v>
          </cell>
          <cell r="C83">
            <v>108.78100000000001</v>
          </cell>
          <cell r="K83">
            <v>2.17381</v>
          </cell>
          <cell r="L83">
            <v>1309.32</v>
          </cell>
          <cell r="S83">
            <v>6.5538600000000002</v>
          </cell>
          <cell r="T83">
            <v>296.58600000000001</v>
          </cell>
          <cell r="AM83">
            <v>21.844200000000001</v>
          </cell>
          <cell r="AN83">
            <v>109.343</v>
          </cell>
          <cell r="AU83">
            <v>2049.37</v>
          </cell>
          <cell r="AV83">
            <v>8.9388200000000001E-3</v>
          </cell>
          <cell r="AW83">
            <v>229266</v>
          </cell>
          <cell r="BD83">
            <v>1044.0899999999999</v>
          </cell>
          <cell r="BE83">
            <v>2.8349999999999998E-3</v>
          </cell>
          <cell r="BF83">
            <v>368287</v>
          </cell>
          <cell r="BL83">
            <v>443.60599999999999</v>
          </cell>
          <cell r="BM83">
            <v>5.3792900000000001E-3</v>
          </cell>
          <cell r="BN83">
            <v>82465.600000000006</v>
          </cell>
        </row>
        <row r="84">
          <cell r="B84">
            <v>22.093399999999999</v>
          </cell>
          <cell r="C84">
            <v>92.110799999999998</v>
          </cell>
          <cell r="K84">
            <v>2.22403</v>
          </cell>
          <cell r="L84">
            <v>1289.55</v>
          </cell>
          <cell r="S84">
            <v>6.6354199999999999</v>
          </cell>
          <cell r="T84">
            <v>294.64800000000002</v>
          </cell>
          <cell r="AM84">
            <v>22.1128</v>
          </cell>
          <cell r="AN84">
            <v>107.33199999999999</v>
          </cell>
          <cell r="AU84">
            <v>2070.0100000000002</v>
          </cell>
          <cell r="AV84">
            <v>9.1274900000000003E-3</v>
          </cell>
          <cell r="AW84">
            <v>226788</v>
          </cell>
          <cell r="BD84">
            <v>1052.74</v>
          </cell>
          <cell r="BE84">
            <v>2.8837400000000001E-3</v>
          </cell>
          <cell r="BF84">
            <v>365060</v>
          </cell>
          <cell r="BL84">
            <v>448.94600000000003</v>
          </cell>
          <cell r="BM84">
            <v>4.6483399999999999E-3</v>
          </cell>
          <cell r="BN84">
            <v>96582.1</v>
          </cell>
        </row>
        <row r="85">
          <cell r="B85">
            <v>22.360299999999999</v>
          </cell>
          <cell r="C85">
            <v>111.654</v>
          </cell>
          <cell r="K85">
            <v>2.2400000000000002</v>
          </cell>
          <cell r="L85">
            <v>1268.9000000000001</v>
          </cell>
          <cell r="S85">
            <v>6.71774</v>
          </cell>
          <cell r="T85">
            <v>290.79000000000002</v>
          </cell>
          <cell r="AM85">
            <v>22.389700000000001</v>
          </cell>
          <cell r="AN85">
            <v>106.929</v>
          </cell>
          <cell r="AU85">
            <v>2090.65</v>
          </cell>
          <cell r="AV85">
            <v>9.27796E-3</v>
          </cell>
          <cell r="AW85">
            <v>225335</v>
          </cell>
          <cell r="BD85">
            <v>1061.2</v>
          </cell>
          <cell r="BE85">
            <v>2.7613300000000002E-3</v>
          </cell>
          <cell r="BF85">
            <v>384307</v>
          </cell>
          <cell r="BL85">
            <v>454.28699999999998</v>
          </cell>
          <cell r="BM85">
            <v>5.8994E-3</v>
          </cell>
          <cell r="BN85">
            <v>77005.600000000006</v>
          </cell>
        </row>
        <row r="86">
          <cell r="B86">
            <v>22.729299999999999</v>
          </cell>
          <cell r="C86">
            <v>110.627</v>
          </cell>
          <cell r="K86">
            <v>2.26884</v>
          </cell>
          <cell r="L86">
            <v>1255.8599999999999</v>
          </cell>
          <cell r="S86">
            <v>6.8070199999999996</v>
          </cell>
          <cell r="T86">
            <v>285.27699999999999</v>
          </cell>
          <cell r="AM86">
            <v>22.678100000000001</v>
          </cell>
          <cell r="AN86">
            <v>106.70399999999999</v>
          </cell>
          <cell r="AU86">
            <v>2112.67</v>
          </cell>
          <cell r="AV86">
            <v>9.4947E-3</v>
          </cell>
          <cell r="AW86">
            <v>222511</v>
          </cell>
          <cell r="BD86">
            <v>1069.19</v>
          </cell>
          <cell r="BE86">
            <v>2.8557299999999999E-3</v>
          </cell>
          <cell r="BF86">
            <v>374401</v>
          </cell>
          <cell r="BL86">
            <v>459.62700000000001</v>
          </cell>
          <cell r="BM86">
            <v>3.9537900000000004E-3</v>
          </cell>
          <cell r="BN86">
            <v>116250</v>
          </cell>
        </row>
        <row r="87">
          <cell r="B87">
            <v>22.949100000000001</v>
          </cell>
          <cell r="C87">
            <v>83.6477</v>
          </cell>
          <cell r="K87">
            <v>2.29596</v>
          </cell>
          <cell r="L87">
            <v>1234.07</v>
          </cell>
          <cell r="S87">
            <v>6.8892300000000004</v>
          </cell>
          <cell r="T87">
            <v>276.202</v>
          </cell>
          <cell r="AM87">
            <v>22.959199999999999</v>
          </cell>
          <cell r="AN87">
            <v>105.331</v>
          </cell>
          <cell r="AU87">
            <v>2133.3200000000002</v>
          </cell>
          <cell r="AV87">
            <v>9.6228100000000007E-3</v>
          </cell>
          <cell r="AW87">
            <v>221694</v>
          </cell>
          <cell r="BD87">
            <v>1077.56</v>
          </cell>
          <cell r="BE87">
            <v>2.8965100000000001E-3</v>
          </cell>
          <cell r="BF87">
            <v>372019</v>
          </cell>
          <cell r="BL87">
            <v>464.96699999999998</v>
          </cell>
          <cell r="BM87">
            <v>4.4284900000000002E-3</v>
          </cell>
          <cell r="BN87">
            <v>104995</v>
          </cell>
        </row>
        <row r="88">
          <cell r="B88">
            <v>23.1843</v>
          </cell>
          <cell r="C88">
            <v>99.283000000000001</v>
          </cell>
          <cell r="K88">
            <v>2.32341</v>
          </cell>
          <cell r="L88">
            <v>1216.47</v>
          </cell>
          <cell r="S88">
            <v>6.9690899999999996</v>
          </cell>
          <cell r="T88">
            <v>270.87099999999998</v>
          </cell>
          <cell r="AM88">
            <v>23.234500000000001</v>
          </cell>
          <cell r="AN88">
            <v>101.152</v>
          </cell>
          <cell r="AU88">
            <v>2153.96</v>
          </cell>
          <cell r="AV88">
            <v>9.7225499999999999E-3</v>
          </cell>
          <cell r="AW88">
            <v>221543</v>
          </cell>
          <cell r="BD88">
            <v>1087.04</v>
          </cell>
          <cell r="BE88">
            <v>2.8595000000000001E-3</v>
          </cell>
          <cell r="BF88">
            <v>380150</v>
          </cell>
          <cell r="BL88">
            <v>470.66399999999999</v>
          </cell>
          <cell r="BM88">
            <v>5.9731000000000003E-3</v>
          </cell>
          <cell r="BN88">
            <v>78797.2</v>
          </cell>
        </row>
        <row r="89">
          <cell r="B89">
            <v>23.5365</v>
          </cell>
          <cell r="C89">
            <v>110.496</v>
          </cell>
          <cell r="K89">
            <v>2.3503099999999999</v>
          </cell>
          <cell r="L89">
            <v>1200.56</v>
          </cell>
          <cell r="S89">
            <v>7.0512600000000001</v>
          </cell>
          <cell r="T89">
            <v>267.82100000000003</v>
          </cell>
          <cell r="AM89">
            <v>23.4956</v>
          </cell>
          <cell r="AN89">
            <v>96.297499999999999</v>
          </cell>
          <cell r="AU89">
            <v>2174.6</v>
          </cell>
          <cell r="AV89">
            <v>9.8958799999999993E-3</v>
          </cell>
          <cell r="AW89">
            <v>219748</v>
          </cell>
          <cell r="BD89">
            <v>1095.4000000000001</v>
          </cell>
          <cell r="BE89">
            <v>2.8822600000000002E-3</v>
          </cell>
          <cell r="BF89">
            <v>380050</v>
          </cell>
          <cell r="BL89">
            <v>476.00400000000002</v>
          </cell>
          <cell r="BM89">
            <v>4.9985699999999999E-3</v>
          </cell>
          <cell r="BN89">
            <v>95228.1</v>
          </cell>
        </row>
        <row r="90">
          <cell r="B90">
            <v>23.798100000000002</v>
          </cell>
          <cell r="C90">
            <v>81.809299999999993</v>
          </cell>
          <cell r="K90">
            <v>2.3788300000000002</v>
          </cell>
          <cell r="L90">
            <v>1199.31</v>
          </cell>
          <cell r="S90">
            <v>7.1357600000000003</v>
          </cell>
          <cell r="T90">
            <v>261.56799999999998</v>
          </cell>
          <cell r="AM90">
            <v>23.766300000000001</v>
          </cell>
          <cell r="AN90">
            <v>97.839100000000002</v>
          </cell>
          <cell r="AU90">
            <v>2195.25</v>
          </cell>
          <cell r="AV90">
            <v>1.00421E-2</v>
          </cell>
          <cell r="AW90">
            <v>218604</v>
          </cell>
          <cell r="BD90">
            <v>1102.6500000000001</v>
          </cell>
          <cell r="BE90">
            <v>2.91983E-3</v>
          </cell>
          <cell r="BF90">
            <v>377643</v>
          </cell>
          <cell r="BL90">
            <v>481.34399999999999</v>
          </cell>
          <cell r="BM90">
            <v>5.7572099999999996E-3</v>
          </cell>
          <cell r="BN90">
            <v>83607.199999999997</v>
          </cell>
        </row>
        <row r="91">
          <cell r="B91">
            <v>24.011800000000001</v>
          </cell>
          <cell r="C91">
            <v>85.402199999999993</v>
          </cell>
          <cell r="K91">
            <v>2.4066800000000002</v>
          </cell>
          <cell r="L91">
            <v>1166.19</v>
          </cell>
          <cell r="S91">
            <v>7.2209099999999999</v>
          </cell>
          <cell r="T91">
            <v>253.85499999999999</v>
          </cell>
          <cell r="AM91">
            <v>24.0627</v>
          </cell>
          <cell r="AN91">
            <v>98.202799999999996</v>
          </cell>
          <cell r="AU91">
            <v>2217.27</v>
          </cell>
          <cell r="AV91">
            <v>1.02439E-2</v>
          </cell>
          <cell r="AW91">
            <v>216447</v>
          </cell>
          <cell r="BD91">
            <v>1112.1400000000001</v>
          </cell>
          <cell r="BE91">
            <v>2.88426E-3</v>
          </cell>
          <cell r="BF91">
            <v>385588</v>
          </cell>
          <cell r="BL91">
            <v>487.041</v>
          </cell>
          <cell r="BM91">
            <v>3.73275E-3</v>
          </cell>
          <cell r="BN91">
            <v>130478</v>
          </cell>
        </row>
        <row r="92">
          <cell r="B92">
            <v>24.357199999999999</v>
          </cell>
          <cell r="C92">
            <v>102.94499999999999</v>
          </cell>
          <cell r="K92">
            <v>2.4342800000000002</v>
          </cell>
          <cell r="L92">
            <v>1151.72</v>
          </cell>
          <cell r="S92">
            <v>7.3036599999999998</v>
          </cell>
          <cell r="T92">
            <v>249.75700000000001</v>
          </cell>
          <cell r="AM92">
            <v>24.3461</v>
          </cell>
          <cell r="AN92">
            <v>97.407899999999998</v>
          </cell>
          <cell r="AU92">
            <v>2237.91</v>
          </cell>
          <cell r="AV92">
            <v>1.0455600000000001E-2</v>
          </cell>
          <cell r="AW92">
            <v>214039</v>
          </cell>
          <cell r="BD92">
            <v>1120.5</v>
          </cell>
          <cell r="BE92">
            <v>2.9145999999999998E-3</v>
          </cell>
          <cell r="BF92">
            <v>384445</v>
          </cell>
          <cell r="BL92">
            <v>492.38099999999997</v>
          </cell>
          <cell r="BM92">
            <v>3.4933799999999999E-3</v>
          </cell>
          <cell r="BN92">
            <v>140947</v>
          </cell>
        </row>
        <row r="93">
          <cell r="B93">
            <v>24.6526</v>
          </cell>
          <cell r="C93">
            <v>79.565600000000003</v>
          </cell>
          <cell r="K93">
            <v>2.4625599999999999</v>
          </cell>
          <cell r="L93">
            <v>1132.97</v>
          </cell>
          <cell r="S93">
            <v>7.3879900000000003</v>
          </cell>
          <cell r="T93">
            <v>240.863</v>
          </cell>
          <cell r="AM93">
            <v>24.6219</v>
          </cell>
          <cell r="AN93">
            <v>90.922499999999999</v>
          </cell>
          <cell r="AU93">
            <v>2258.5500000000002</v>
          </cell>
          <cell r="AV93">
            <v>1.05515E-2</v>
          </cell>
          <cell r="AW93">
            <v>214050</v>
          </cell>
          <cell r="BD93">
            <v>1128.47</v>
          </cell>
          <cell r="BE93">
            <v>2.9119699999999998E-3</v>
          </cell>
          <cell r="BF93">
            <v>387528</v>
          </cell>
          <cell r="BL93">
            <v>497.721</v>
          </cell>
          <cell r="BM93">
            <v>3.5838300000000001E-3</v>
          </cell>
          <cell r="BN93">
            <v>138880</v>
          </cell>
        </row>
        <row r="94">
          <cell r="B94">
            <v>24.841200000000001</v>
          </cell>
          <cell r="C94">
            <v>75.944999999999993</v>
          </cell>
          <cell r="K94">
            <v>2.49064</v>
          </cell>
          <cell r="L94">
            <v>1125.0899999999999</v>
          </cell>
          <cell r="S94">
            <v>7.4750899999999998</v>
          </cell>
          <cell r="T94">
            <v>230.79900000000001</v>
          </cell>
          <cell r="AM94">
            <v>24.892299999999999</v>
          </cell>
          <cell r="AN94">
            <v>86.3322</v>
          </cell>
          <cell r="AU94">
            <v>2280.5700000000002</v>
          </cell>
          <cell r="AV94">
            <v>1.0700899999999999E-2</v>
          </cell>
          <cell r="AW94">
            <v>213120</v>
          </cell>
          <cell r="BD94">
            <v>1137.79</v>
          </cell>
          <cell r="BE94">
            <v>2.9227099999999998E-3</v>
          </cell>
          <cell r="BF94">
            <v>389294</v>
          </cell>
          <cell r="BL94">
            <v>503.41800000000001</v>
          </cell>
          <cell r="BM94">
            <v>4.31154E-3</v>
          </cell>
          <cell r="BN94">
            <v>116761</v>
          </cell>
        </row>
        <row r="95">
          <cell r="B95">
            <v>25.195499999999999</v>
          </cell>
          <cell r="C95">
            <v>95.691699999999997</v>
          </cell>
          <cell r="K95">
            <v>2.5128599999999999</v>
          </cell>
          <cell r="L95">
            <v>1123.6600000000001</v>
          </cell>
          <cell r="S95">
            <v>7.5579999999999998</v>
          </cell>
          <cell r="T95">
            <v>219.315</v>
          </cell>
          <cell r="AM95">
            <v>25.165900000000001</v>
          </cell>
          <cell r="AN95">
            <v>88.810199999999995</v>
          </cell>
          <cell r="AU95">
            <v>2301.2199999999998</v>
          </cell>
          <cell r="AV95">
            <v>1.0722499999999999E-2</v>
          </cell>
          <cell r="AW95">
            <v>214616</v>
          </cell>
          <cell r="BD95">
            <v>1145.97</v>
          </cell>
          <cell r="BE95">
            <v>2.9493900000000001E-3</v>
          </cell>
          <cell r="BF95">
            <v>388546</v>
          </cell>
          <cell r="BL95">
            <v>508.75799999999998</v>
          </cell>
          <cell r="BM95">
            <v>7.8909800000000006E-3</v>
          </cell>
          <cell r="BN95">
            <v>64473.4</v>
          </cell>
        </row>
        <row r="96">
          <cell r="B96">
            <v>25.491800000000001</v>
          </cell>
          <cell r="C96">
            <v>73.132599999999996</v>
          </cell>
          <cell r="K96">
            <v>2.5505499999999999</v>
          </cell>
          <cell r="L96">
            <v>1088.3399999999999</v>
          </cell>
          <cell r="S96">
            <v>7.6375000000000002</v>
          </cell>
          <cell r="T96">
            <v>211.625</v>
          </cell>
          <cell r="AM96">
            <v>25.450800000000001</v>
          </cell>
          <cell r="AN96">
            <v>89.624099999999999</v>
          </cell>
          <cell r="AU96">
            <v>2321.86</v>
          </cell>
          <cell r="AV96">
            <v>1.11133E-2</v>
          </cell>
          <cell r="AW96">
            <v>208927</v>
          </cell>
          <cell r="BD96">
            <v>1154.76</v>
          </cell>
          <cell r="BE96">
            <v>2.9488399999999999E-3</v>
          </cell>
          <cell r="BF96">
            <v>391599</v>
          </cell>
          <cell r="BL96">
            <v>514.09900000000005</v>
          </cell>
          <cell r="BM96">
            <v>4.4028599999999998E-3</v>
          </cell>
          <cell r="BN96">
            <v>116765</v>
          </cell>
        </row>
        <row r="97">
          <cell r="B97">
            <v>25.6675</v>
          </cell>
          <cell r="C97">
            <v>72.460599999999999</v>
          </cell>
          <cell r="K97">
            <v>2.5746099999999998</v>
          </cell>
          <cell r="L97">
            <v>1072.74</v>
          </cell>
          <cell r="S97">
            <v>7.7225900000000003</v>
          </cell>
          <cell r="T97">
            <v>206.511</v>
          </cell>
          <cell r="AM97">
            <v>25.746400000000001</v>
          </cell>
          <cell r="AN97">
            <v>87.822999999999993</v>
          </cell>
          <cell r="AU97">
            <v>2343.88</v>
          </cell>
          <cell r="AV97">
            <v>1.14866E-2</v>
          </cell>
          <cell r="AW97">
            <v>204054</v>
          </cell>
          <cell r="BD97">
            <v>1162.8900000000001</v>
          </cell>
          <cell r="BE97">
            <v>2.9231299999999999E-3</v>
          </cell>
          <cell r="BF97">
            <v>397824</v>
          </cell>
          <cell r="BL97">
            <v>519.43899999999996</v>
          </cell>
          <cell r="BM97">
            <v>4.0700600000000003E-3</v>
          </cell>
          <cell r="BN97">
            <v>127624</v>
          </cell>
        </row>
        <row r="98">
          <cell r="B98">
            <v>26.054400000000001</v>
          </cell>
          <cell r="C98">
            <v>92.067999999999998</v>
          </cell>
          <cell r="K98">
            <v>2.6020500000000002</v>
          </cell>
          <cell r="L98">
            <v>1058.29</v>
          </cell>
          <cell r="S98">
            <v>7.8038600000000002</v>
          </cell>
          <cell r="T98">
            <v>205.31399999999999</v>
          </cell>
          <cell r="AM98">
            <v>26.0258</v>
          </cell>
          <cell r="AN98">
            <v>80.992000000000004</v>
          </cell>
          <cell r="AU98">
            <v>2364.52</v>
          </cell>
          <cell r="AV98">
            <v>1.16629E-2</v>
          </cell>
          <cell r="AW98">
            <v>202738</v>
          </cell>
          <cell r="BD98">
            <v>1171.6500000000001</v>
          </cell>
          <cell r="BE98">
            <v>2.95181E-3</v>
          </cell>
          <cell r="BF98">
            <v>396928</v>
          </cell>
          <cell r="BL98">
            <v>524.779</v>
          </cell>
          <cell r="BM98">
            <v>5.9740799999999997E-3</v>
          </cell>
          <cell r="BN98">
            <v>87842.7</v>
          </cell>
        </row>
        <row r="99">
          <cell r="B99">
            <v>26.3062</v>
          </cell>
          <cell r="C99">
            <v>65.099000000000004</v>
          </cell>
          <cell r="K99">
            <v>2.6305100000000001</v>
          </cell>
          <cell r="L99">
            <v>1041.3599999999999</v>
          </cell>
          <cell r="S99">
            <v>7.8824300000000003</v>
          </cell>
          <cell r="T99">
            <v>207.79499999999999</v>
          </cell>
          <cell r="AM99">
            <v>26.271999999999998</v>
          </cell>
          <cell r="AN99">
            <v>78.288499999999999</v>
          </cell>
          <cell r="AU99">
            <v>2385.17</v>
          </cell>
          <cell r="AV99">
            <v>1.19367E-2</v>
          </cell>
          <cell r="AW99">
            <v>199817</v>
          </cell>
          <cell r="BD99">
            <v>1180.55</v>
          </cell>
          <cell r="BE99">
            <v>2.9299700000000001E-3</v>
          </cell>
          <cell r="BF99">
            <v>402923</v>
          </cell>
          <cell r="BL99">
            <v>530.476</v>
          </cell>
          <cell r="BM99">
            <v>5.1947399999999998E-3</v>
          </cell>
          <cell r="BN99">
            <v>102118</v>
          </cell>
        </row>
        <row r="100">
          <cell r="B100">
            <v>26.488</v>
          </cell>
          <cell r="C100">
            <v>80.413300000000007</v>
          </cell>
          <cell r="K100">
            <v>2.6572399999999998</v>
          </cell>
          <cell r="L100">
            <v>1026.1600000000001</v>
          </cell>
          <cell r="S100">
            <v>7.9669800000000004</v>
          </cell>
          <cell r="T100">
            <v>212.13800000000001</v>
          </cell>
          <cell r="AM100">
            <v>26.5595</v>
          </cell>
          <cell r="AN100">
            <v>82.059600000000003</v>
          </cell>
          <cell r="AU100">
            <v>2405.81</v>
          </cell>
          <cell r="AV100">
            <v>1.21727E-2</v>
          </cell>
          <cell r="AW100">
            <v>197639</v>
          </cell>
          <cell r="BD100">
            <v>1188.92</v>
          </cell>
          <cell r="BE100">
            <v>2.9286300000000002E-3</v>
          </cell>
          <cell r="BF100">
            <v>405964</v>
          </cell>
          <cell r="BL100">
            <v>535.81600000000003</v>
          </cell>
          <cell r="BM100">
            <v>6.0704000000000001E-3</v>
          </cell>
          <cell r="BN100">
            <v>88267</v>
          </cell>
        </row>
        <row r="101">
          <cell r="B101">
            <v>26.893999999999998</v>
          </cell>
          <cell r="C101">
            <v>84.266499999999994</v>
          </cell>
          <cell r="K101">
            <v>2.68452</v>
          </cell>
          <cell r="L101">
            <v>1008.03</v>
          </cell>
          <cell r="S101">
            <v>8.0529200000000003</v>
          </cell>
          <cell r="T101">
            <v>208.61099999999999</v>
          </cell>
          <cell r="AM101">
            <v>26.826599999999999</v>
          </cell>
          <cell r="AN101">
            <v>79.876199999999997</v>
          </cell>
          <cell r="AU101">
            <v>2426.4499999999998</v>
          </cell>
          <cell r="AV101">
            <v>1.2441199999999999E-2</v>
          </cell>
          <cell r="AW101">
            <v>195033</v>
          </cell>
          <cell r="BD101">
            <v>1196.9100000000001</v>
          </cell>
          <cell r="BE101">
            <v>3.0114899999999999E-3</v>
          </cell>
          <cell r="BF101">
            <v>397448</v>
          </cell>
          <cell r="BL101">
            <v>541.15599999999995</v>
          </cell>
          <cell r="BM101">
            <v>9.4378299999999995E-3</v>
          </cell>
          <cell r="BN101">
            <v>57339.1</v>
          </cell>
        </row>
        <row r="102">
          <cell r="B102">
            <v>27.091200000000001</v>
          </cell>
          <cell r="C102">
            <v>66.386700000000005</v>
          </cell>
          <cell r="K102">
            <v>2.7131699999999999</v>
          </cell>
          <cell r="L102">
            <v>995.226</v>
          </cell>
          <cell r="S102">
            <v>8.1417699999999993</v>
          </cell>
          <cell r="T102">
            <v>199.31399999999999</v>
          </cell>
          <cell r="AM102">
            <v>27.135000000000002</v>
          </cell>
          <cell r="AN102">
            <v>78.712299999999999</v>
          </cell>
          <cell r="AU102">
            <v>2448.4699999999998</v>
          </cell>
          <cell r="AV102">
            <v>1.2772199999999999E-2</v>
          </cell>
          <cell r="AW102">
            <v>191703</v>
          </cell>
          <cell r="BD102">
            <v>1205.92</v>
          </cell>
          <cell r="BE102">
            <v>2.9614799999999998E-3</v>
          </cell>
          <cell r="BF102">
            <v>407201</v>
          </cell>
          <cell r="BL102">
            <v>546.85299999999995</v>
          </cell>
          <cell r="BM102">
            <v>4.8931299999999999E-3</v>
          </cell>
          <cell r="BN102">
            <v>111759</v>
          </cell>
        </row>
        <row r="103">
          <cell r="B103">
            <v>27.386299999999999</v>
          </cell>
          <cell r="C103">
            <v>82.597800000000007</v>
          </cell>
          <cell r="K103">
            <v>2.7399300000000002</v>
          </cell>
          <cell r="L103">
            <v>980.83399999999995</v>
          </cell>
          <cell r="S103">
            <v>8.2202999999999999</v>
          </cell>
          <cell r="T103">
            <v>191.589</v>
          </cell>
          <cell r="AM103">
            <v>27.394400000000001</v>
          </cell>
          <cell r="AN103">
            <v>73.025199999999998</v>
          </cell>
          <cell r="AU103">
            <v>2469.12</v>
          </cell>
          <cell r="AV103">
            <v>1.2975799999999999E-2</v>
          </cell>
          <cell r="AW103">
            <v>190286</v>
          </cell>
          <cell r="BD103">
            <v>1214.8699999999999</v>
          </cell>
          <cell r="BE103">
            <v>2.9785300000000001E-3</v>
          </cell>
          <cell r="BF103">
            <v>407876</v>
          </cell>
          <cell r="BL103">
            <v>552.19299999999998</v>
          </cell>
          <cell r="BM103">
            <v>4.5021100000000001E-3</v>
          </cell>
          <cell r="BN103">
            <v>122652</v>
          </cell>
        </row>
        <row r="104">
          <cell r="B104">
            <v>27.709199999999999</v>
          </cell>
          <cell r="C104">
            <v>70.362499999999997</v>
          </cell>
          <cell r="K104">
            <v>2.76701</v>
          </cell>
          <cell r="L104">
            <v>971.69799999999998</v>
          </cell>
          <cell r="S104">
            <v>8.3023299999999995</v>
          </cell>
          <cell r="T104">
            <v>186.56399999999999</v>
          </cell>
          <cell r="AM104">
            <v>27.6569</v>
          </cell>
          <cell r="AN104">
            <v>74.795100000000005</v>
          </cell>
          <cell r="AU104">
            <v>2489.7600000000002</v>
          </cell>
          <cell r="AV104">
            <v>1.31226E-2</v>
          </cell>
          <cell r="AW104">
            <v>189730</v>
          </cell>
          <cell r="BD104">
            <v>1222.57</v>
          </cell>
          <cell r="BE104">
            <v>2.93349E-3</v>
          </cell>
          <cell r="BF104">
            <v>416762</v>
          </cell>
          <cell r="BL104">
            <v>557.53300000000002</v>
          </cell>
          <cell r="BM104">
            <v>6.0227700000000002E-3</v>
          </cell>
          <cell r="BN104">
            <v>92571</v>
          </cell>
        </row>
        <row r="105">
          <cell r="B105">
            <v>27.914899999999999</v>
          </cell>
          <cell r="C105">
            <v>71.634600000000006</v>
          </cell>
          <cell r="K105">
            <v>2.7966299999999999</v>
          </cell>
          <cell r="L105">
            <v>961.76900000000001</v>
          </cell>
          <cell r="S105">
            <v>8.3881499999999996</v>
          </cell>
          <cell r="T105">
            <v>181.655</v>
          </cell>
          <cell r="AM105">
            <v>27.960699999999999</v>
          </cell>
          <cell r="AN105">
            <v>76.258700000000005</v>
          </cell>
          <cell r="AU105">
            <v>2511.7800000000002</v>
          </cell>
          <cell r="AV105">
            <v>1.33817E-2</v>
          </cell>
          <cell r="AW105">
            <v>187703</v>
          </cell>
          <cell r="BD105">
            <v>1231.1199999999999</v>
          </cell>
          <cell r="BE105">
            <v>2.9466200000000001E-3</v>
          </cell>
          <cell r="BF105">
            <v>417807</v>
          </cell>
          <cell r="BL105">
            <v>562.87400000000002</v>
          </cell>
          <cell r="BM105">
            <v>4.9046899999999997E-3</v>
          </cell>
          <cell r="BN105">
            <v>114762</v>
          </cell>
        </row>
        <row r="106">
          <cell r="B106">
            <v>28.264700000000001</v>
          </cell>
          <cell r="C106">
            <v>77.166899999999998</v>
          </cell>
          <cell r="K106">
            <v>2.8238099999999999</v>
          </cell>
          <cell r="L106">
            <v>955.68200000000002</v>
          </cell>
          <cell r="S106">
            <v>8.4740199999999994</v>
          </cell>
          <cell r="T106">
            <v>175.26300000000001</v>
          </cell>
          <cell r="AM106">
            <v>28.235099999999999</v>
          </cell>
          <cell r="AN106">
            <v>76.340999999999994</v>
          </cell>
          <cell r="AU106">
            <v>2532.42</v>
          </cell>
          <cell r="AV106">
            <v>1.37521E-2</v>
          </cell>
          <cell r="AW106">
            <v>184147</v>
          </cell>
          <cell r="BD106">
            <v>1240.04</v>
          </cell>
          <cell r="BE106">
            <v>2.9423499999999998E-3</v>
          </cell>
          <cell r="BF106">
            <v>421446</v>
          </cell>
          <cell r="BL106">
            <v>568.21400000000006</v>
          </cell>
          <cell r="BM106">
            <v>6.2439100000000001E-3</v>
          </cell>
          <cell r="BN106">
            <v>91002.9</v>
          </cell>
        </row>
        <row r="107">
          <cell r="B107">
            <v>28.509699999999999</v>
          </cell>
          <cell r="C107">
            <v>62.138599999999997</v>
          </cell>
          <cell r="K107">
            <v>2.8513899999999999</v>
          </cell>
          <cell r="L107">
            <v>941.16800000000001</v>
          </cell>
          <cell r="S107">
            <v>8.5494000000000003</v>
          </cell>
          <cell r="T107">
            <v>171.15700000000001</v>
          </cell>
          <cell r="AM107">
            <v>28.519100000000002</v>
          </cell>
          <cell r="AN107">
            <v>71.386200000000002</v>
          </cell>
          <cell r="AU107">
            <v>2553.0700000000002</v>
          </cell>
          <cell r="AV107">
            <v>1.4374100000000001E-2</v>
          </cell>
          <cell r="AW107">
            <v>177615</v>
          </cell>
          <cell r="BD107">
            <v>1248.78</v>
          </cell>
          <cell r="BE107">
            <v>2.9202299999999998E-3</v>
          </cell>
          <cell r="BF107">
            <v>427631</v>
          </cell>
          <cell r="BL107">
            <v>573.91099999999994</v>
          </cell>
          <cell r="BM107">
            <v>5.4327500000000001E-3</v>
          </cell>
          <cell r="BN107">
            <v>105639</v>
          </cell>
        </row>
        <row r="108">
          <cell r="B108">
            <v>28.745699999999999</v>
          </cell>
          <cell r="C108">
            <v>72.712400000000002</v>
          </cell>
          <cell r="K108">
            <v>2.8787500000000001</v>
          </cell>
          <cell r="L108">
            <v>932.91</v>
          </cell>
          <cell r="S108">
            <v>8.6307799999999997</v>
          </cell>
          <cell r="T108">
            <v>175.47499999999999</v>
          </cell>
          <cell r="AM108">
            <v>28.761199999999999</v>
          </cell>
          <cell r="AN108">
            <v>70.082800000000006</v>
          </cell>
          <cell r="AU108">
            <v>2573.71</v>
          </cell>
          <cell r="AV108">
            <v>1.46368E-2</v>
          </cell>
          <cell r="AW108">
            <v>175839</v>
          </cell>
          <cell r="BD108">
            <v>1256.5899999999999</v>
          </cell>
          <cell r="BE108">
            <v>2.86652E-3</v>
          </cell>
          <cell r="BF108">
            <v>438368</v>
          </cell>
          <cell r="BL108">
            <v>579.25099999999998</v>
          </cell>
          <cell r="BM108">
            <v>4.8406300000000003E-3</v>
          </cell>
          <cell r="BN108">
            <v>119664</v>
          </cell>
        </row>
        <row r="109">
          <cell r="B109">
            <v>29.09</v>
          </cell>
          <cell r="C109">
            <v>69.494500000000002</v>
          </cell>
          <cell r="K109">
            <v>2.9052899999999999</v>
          </cell>
          <cell r="L109">
            <v>919.87800000000004</v>
          </cell>
          <cell r="S109">
            <v>8.7162799999999994</v>
          </cell>
          <cell r="T109">
            <v>178.93799999999999</v>
          </cell>
          <cell r="AM109">
            <v>29.046500000000002</v>
          </cell>
          <cell r="AN109">
            <v>74.180899999999994</v>
          </cell>
          <cell r="AU109">
            <v>2594.35</v>
          </cell>
          <cell r="AV109">
            <v>1.48874E-2</v>
          </cell>
          <cell r="AW109">
            <v>174265</v>
          </cell>
          <cell r="BD109">
            <v>1264.58</v>
          </cell>
          <cell r="BE109">
            <v>2.89756E-3</v>
          </cell>
          <cell r="BF109">
            <v>436430</v>
          </cell>
          <cell r="BL109">
            <v>584.59100000000001</v>
          </cell>
          <cell r="BM109">
            <v>4.37127E-3</v>
          </cell>
          <cell r="BN109">
            <v>133735</v>
          </cell>
        </row>
        <row r="110">
          <cell r="B110">
            <v>29.306899999999999</v>
          </cell>
          <cell r="C110">
            <v>60.5124</v>
          </cell>
          <cell r="K110">
            <v>2.9342800000000002</v>
          </cell>
          <cell r="L110">
            <v>913.32399999999996</v>
          </cell>
          <cell r="S110">
            <v>8.8061799999999995</v>
          </cell>
          <cell r="T110">
            <v>175.24199999999999</v>
          </cell>
          <cell r="AM110">
            <v>29.349799999999998</v>
          </cell>
          <cell r="AN110">
            <v>74.800799999999995</v>
          </cell>
          <cell r="AU110">
            <v>2616.37</v>
          </cell>
          <cell r="AV110">
            <v>1.5353199999999999E-2</v>
          </cell>
          <cell r="AW110">
            <v>170412</v>
          </cell>
          <cell r="BD110">
            <v>1273.8800000000001</v>
          </cell>
          <cell r="BE110">
            <v>2.8519800000000001E-3</v>
          </cell>
          <cell r="BF110">
            <v>446664</v>
          </cell>
          <cell r="BL110">
            <v>590.28800000000001</v>
          </cell>
          <cell r="BM110">
            <v>5.4850599999999999E-3</v>
          </cell>
          <cell r="BN110">
            <v>107617</v>
          </cell>
        </row>
        <row r="111">
          <cell r="B111">
            <v>29.6373</v>
          </cell>
          <cell r="C111">
            <v>71.700800000000001</v>
          </cell>
          <cell r="K111">
            <v>2.9621900000000001</v>
          </cell>
          <cell r="L111">
            <v>904.92399999999998</v>
          </cell>
          <cell r="S111">
            <v>8.8871900000000004</v>
          </cell>
          <cell r="T111">
            <v>168.49199999999999</v>
          </cell>
          <cell r="AM111">
            <v>29.6296</v>
          </cell>
          <cell r="AN111">
            <v>70.616</v>
          </cell>
          <cell r="AU111">
            <v>2637.02</v>
          </cell>
          <cell r="AV111">
            <v>1.57839E-2</v>
          </cell>
          <cell r="AW111">
            <v>167070</v>
          </cell>
          <cell r="BD111">
            <v>1282.25</v>
          </cell>
          <cell r="BE111">
            <v>2.8965000000000002E-3</v>
          </cell>
          <cell r="BF111">
            <v>442689</v>
          </cell>
          <cell r="BL111">
            <v>595.62800000000004</v>
          </cell>
          <cell r="BM111">
            <v>4.0659800000000003E-3</v>
          </cell>
          <cell r="BN111">
            <v>146491</v>
          </cell>
        </row>
        <row r="112">
          <cell r="B112">
            <v>29.911999999999999</v>
          </cell>
          <cell r="C112">
            <v>61.247</v>
          </cell>
          <cell r="K112">
            <v>2.9893800000000001</v>
          </cell>
          <cell r="L112">
            <v>896.80100000000004</v>
          </cell>
          <cell r="S112">
            <v>8.9662400000000009</v>
          </cell>
          <cell r="T112">
            <v>164.22</v>
          </cell>
          <cell r="AM112">
            <v>29.882999999999999</v>
          </cell>
          <cell r="AN112">
            <v>68.751400000000004</v>
          </cell>
          <cell r="AU112">
            <v>2657.66</v>
          </cell>
          <cell r="AV112">
            <v>1.63149E-2</v>
          </cell>
          <cell r="AW112">
            <v>162898</v>
          </cell>
          <cell r="BD112">
            <v>1290.21</v>
          </cell>
          <cell r="BE112">
            <v>2.9154699999999999E-3</v>
          </cell>
          <cell r="BF112">
            <v>442541</v>
          </cell>
          <cell r="BL112">
            <v>600.96799999999996</v>
          </cell>
          <cell r="BM112">
            <v>8.1946499999999995E-3</v>
          </cell>
          <cell r="BN112">
            <v>73336.7</v>
          </cell>
        </row>
        <row r="113">
          <cell r="B113">
            <v>30.138999999999999</v>
          </cell>
          <cell r="C113">
            <v>66.164900000000003</v>
          </cell>
          <cell r="K113">
            <v>3.01885</v>
          </cell>
          <cell r="L113">
            <v>886.375</v>
          </cell>
          <cell r="S113">
            <v>9.0539900000000006</v>
          </cell>
          <cell r="T113">
            <v>162.934</v>
          </cell>
          <cell r="AM113">
            <v>30.182300000000001</v>
          </cell>
          <cell r="AN113">
            <v>69.032200000000003</v>
          </cell>
          <cell r="AU113">
            <v>2679.68</v>
          </cell>
          <cell r="AV113">
            <v>1.6620300000000001E-2</v>
          </cell>
          <cell r="AW113">
            <v>161229</v>
          </cell>
          <cell r="BD113">
            <v>1298.31</v>
          </cell>
          <cell r="BE113">
            <v>2.8927699999999998E-3</v>
          </cell>
          <cell r="BF113">
            <v>448811</v>
          </cell>
          <cell r="BL113">
            <v>606.30899999999997</v>
          </cell>
          <cell r="BM113">
            <v>6.8052599999999996E-3</v>
          </cell>
          <cell r="BN113">
            <v>89094.1</v>
          </cell>
        </row>
        <row r="114">
          <cell r="B114">
            <v>30.500900000000001</v>
          </cell>
          <cell r="C114">
            <v>62.523400000000002</v>
          </cell>
          <cell r="K114">
            <v>3.0465800000000001</v>
          </cell>
          <cell r="L114">
            <v>875.79499999999996</v>
          </cell>
          <cell r="S114">
            <v>9.1378400000000006</v>
          </cell>
          <cell r="T114">
            <v>161.75299999999999</v>
          </cell>
          <cell r="AM114">
            <v>30.456199999999999</v>
          </cell>
          <cell r="AN114">
            <v>66.992699999999999</v>
          </cell>
          <cell r="AU114">
            <v>2700.32</v>
          </cell>
          <cell r="AV114">
            <v>1.7114799999999999E-2</v>
          </cell>
          <cell r="AW114">
            <v>157777</v>
          </cell>
          <cell r="BD114">
            <v>1307.3399999999999</v>
          </cell>
          <cell r="BE114">
            <v>2.9258700000000001E-3</v>
          </cell>
          <cell r="BF114">
            <v>446823</v>
          </cell>
          <cell r="BL114">
            <v>611.649</v>
          </cell>
          <cell r="BM114">
            <v>6.4818599999999999E-3</v>
          </cell>
          <cell r="BN114">
            <v>94363.199999999997</v>
          </cell>
        </row>
        <row r="115">
          <cell r="B115">
            <v>30.683199999999999</v>
          </cell>
          <cell r="C115">
            <v>58.5017</v>
          </cell>
          <cell r="K115">
            <v>3.0730200000000001</v>
          </cell>
          <cell r="L115">
            <v>865.25400000000002</v>
          </cell>
          <cell r="S115">
            <v>9.2150499999999997</v>
          </cell>
          <cell r="T115">
            <v>162.02000000000001</v>
          </cell>
          <cell r="AM115">
            <v>30.7242</v>
          </cell>
          <cell r="AN115">
            <v>66.256500000000003</v>
          </cell>
          <cell r="AU115">
            <v>2720.97</v>
          </cell>
          <cell r="AV115">
            <v>1.7870799999999999E-2</v>
          </cell>
          <cell r="AW115">
            <v>152258</v>
          </cell>
          <cell r="BD115">
            <v>1316.27</v>
          </cell>
          <cell r="BE115">
            <v>2.8913400000000001E-3</v>
          </cell>
          <cell r="BF115">
            <v>455245</v>
          </cell>
          <cell r="BL115">
            <v>617.34500000000003</v>
          </cell>
          <cell r="BM115">
            <v>7.2296499999999998E-3</v>
          </cell>
          <cell r="BN115">
            <v>85390.7</v>
          </cell>
        </row>
        <row r="116">
          <cell r="B116">
            <v>31.038799999999998</v>
          </cell>
          <cell r="C116">
            <v>66.229900000000001</v>
          </cell>
          <cell r="K116">
            <v>3.10094</v>
          </cell>
          <cell r="L116">
            <v>856.55700000000002</v>
          </cell>
          <cell r="S116">
            <v>9.3006600000000006</v>
          </cell>
          <cell r="T116">
            <v>163.077</v>
          </cell>
          <cell r="AM116">
            <v>31.0059</v>
          </cell>
          <cell r="AN116">
            <v>64.039000000000001</v>
          </cell>
          <cell r="AU116">
            <v>2741.61</v>
          </cell>
          <cell r="AV116">
            <v>1.86137E-2</v>
          </cell>
          <cell r="AW116">
            <v>147290</v>
          </cell>
          <cell r="BD116">
            <v>1324.26</v>
          </cell>
          <cell r="BE116">
            <v>2.9104299999999999E-3</v>
          </cell>
          <cell r="BF116">
            <v>455005</v>
          </cell>
          <cell r="BL116">
            <v>622.68600000000004</v>
          </cell>
          <cell r="BM116">
            <v>7.2452000000000003E-3</v>
          </cell>
          <cell r="BN116">
            <v>85944.5</v>
          </cell>
        </row>
        <row r="117">
          <cell r="B117">
            <v>31.266999999999999</v>
          </cell>
          <cell r="C117">
            <v>55.150599999999997</v>
          </cell>
          <cell r="K117">
            <v>3.1286800000000001</v>
          </cell>
          <cell r="L117">
            <v>846.07399999999996</v>
          </cell>
          <cell r="S117">
            <v>9.3826900000000002</v>
          </cell>
          <cell r="T117">
            <v>163.869</v>
          </cell>
          <cell r="AM117">
            <v>31.265599999999999</v>
          </cell>
          <cell r="AN117">
            <v>64.080699999999993</v>
          </cell>
          <cell r="AU117">
            <v>2762.25</v>
          </cell>
          <cell r="AV117">
            <v>1.9289500000000001E-2</v>
          </cell>
          <cell r="AW117">
            <v>143200</v>
          </cell>
          <cell r="BD117">
            <v>1333.08</v>
          </cell>
          <cell r="BE117">
            <v>2.9635400000000002E-3</v>
          </cell>
          <cell r="BF117">
            <v>449827</v>
          </cell>
          <cell r="BL117">
            <v>628.02599999999995</v>
          </cell>
          <cell r="BM117">
            <v>5.9946799999999996E-3</v>
          </cell>
          <cell r="BN117">
            <v>104764</v>
          </cell>
        </row>
        <row r="118">
          <cell r="B118">
            <v>31.554600000000001</v>
          </cell>
          <cell r="C118">
            <v>65.263099999999994</v>
          </cell>
          <cell r="K118">
            <v>3.1574599999999999</v>
          </cell>
          <cell r="L118">
            <v>833.52700000000004</v>
          </cell>
          <cell r="S118">
            <v>9.4702500000000001</v>
          </cell>
          <cell r="T118">
            <v>161.678</v>
          </cell>
          <cell r="AM118">
            <v>31.573499999999999</v>
          </cell>
          <cell r="AN118">
            <v>62.5242</v>
          </cell>
          <cell r="AU118">
            <v>2784.27</v>
          </cell>
          <cell r="AV118">
            <v>1.99591E-2</v>
          </cell>
          <cell r="AW118">
            <v>139499</v>
          </cell>
          <cell r="BD118">
            <v>1341.92</v>
          </cell>
          <cell r="BE118">
            <v>2.9128399999999999E-3</v>
          </cell>
          <cell r="BF118">
            <v>460693</v>
          </cell>
          <cell r="BL118">
            <v>633.72199999999998</v>
          </cell>
          <cell r="BM118">
            <v>4.6100100000000003E-3</v>
          </cell>
          <cell r="BN118">
            <v>137467</v>
          </cell>
        </row>
        <row r="119">
          <cell r="B119">
            <v>31.869199999999999</v>
          </cell>
          <cell r="C119">
            <v>53.526200000000003</v>
          </cell>
          <cell r="K119">
            <v>3.1838299999999999</v>
          </cell>
          <cell r="L119">
            <v>825.87400000000002</v>
          </cell>
          <cell r="S119">
            <v>9.5509799999999991</v>
          </cell>
          <cell r="T119">
            <v>159.643</v>
          </cell>
          <cell r="AM119">
            <v>31.837800000000001</v>
          </cell>
          <cell r="AN119">
            <v>59.488799999999998</v>
          </cell>
          <cell r="AU119">
            <v>2804.92</v>
          </cell>
          <cell r="AV119">
            <v>2.05474E-2</v>
          </cell>
          <cell r="AW119">
            <v>136510</v>
          </cell>
          <cell r="BD119">
            <v>1350.1</v>
          </cell>
          <cell r="BE119">
            <v>3.0007599999999999E-3</v>
          </cell>
          <cell r="BF119">
            <v>449921</v>
          </cell>
          <cell r="BL119">
            <v>639.06299999999999</v>
          </cell>
          <cell r="BM119">
            <v>4.2669700000000001E-3</v>
          </cell>
          <cell r="BN119">
            <v>149770</v>
          </cell>
        </row>
        <row r="120">
          <cell r="B120">
            <v>32.051900000000003</v>
          </cell>
          <cell r="C120">
            <v>60.716799999999999</v>
          </cell>
          <cell r="K120">
            <v>3.2108599999999998</v>
          </cell>
          <cell r="L120">
            <v>820.577</v>
          </cell>
          <cell r="S120">
            <v>9.6325900000000004</v>
          </cell>
          <cell r="T120">
            <v>159.38</v>
          </cell>
          <cell r="AM120">
            <v>32.104500000000002</v>
          </cell>
          <cell r="AN120">
            <v>59.641100000000002</v>
          </cell>
          <cell r="AU120">
            <v>2825.56</v>
          </cell>
          <cell r="AV120">
            <v>2.1090399999999999E-2</v>
          </cell>
          <cell r="AW120">
            <v>133973</v>
          </cell>
          <cell r="BD120">
            <v>1358.89</v>
          </cell>
          <cell r="BE120">
            <v>2.9463699999999998E-3</v>
          </cell>
          <cell r="BF120">
            <v>461210</v>
          </cell>
          <cell r="BL120">
            <v>644.40300000000002</v>
          </cell>
          <cell r="BM120">
            <v>6.2777199999999997E-3</v>
          </cell>
          <cell r="BN120">
            <v>102649</v>
          </cell>
        </row>
        <row r="121">
          <cell r="B121">
            <v>32.475999999999999</v>
          </cell>
          <cell r="C121">
            <v>55.5837</v>
          </cell>
          <cell r="K121">
            <v>3.2411300000000001</v>
          </cell>
          <cell r="L121">
            <v>813.81299999999999</v>
          </cell>
          <cell r="S121">
            <v>9.7218999999999998</v>
          </cell>
          <cell r="T121">
            <v>160.03800000000001</v>
          </cell>
          <cell r="AM121">
            <v>32.406799999999997</v>
          </cell>
          <cell r="AN121">
            <v>58.5</v>
          </cell>
          <cell r="AU121">
            <v>2847.58</v>
          </cell>
          <cell r="AV121">
            <v>2.2180100000000001E-2</v>
          </cell>
          <cell r="AW121">
            <v>128385</v>
          </cell>
          <cell r="BD121">
            <v>1367.58</v>
          </cell>
          <cell r="BE121">
            <v>2.8765599999999998E-3</v>
          </cell>
          <cell r="BF121">
            <v>475421</v>
          </cell>
          <cell r="BL121">
            <v>650.1</v>
          </cell>
          <cell r="BM121">
            <v>7.0884199999999998E-3</v>
          </cell>
          <cell r="BN121">
            <v>91712.9</v>
          </cell>
        </row>
        <row r="122">
          <cell r="B122">
            <v>32.580599999999997</v>
          </cell>
          <cell r="C122">
            <v>54.572299999999998</v>
          </cell>
          <cell r="K122">
            <v>3.26823</v>
          </cell>
          <cell r="L122">
            <v>805.48800000000006</v>
          </cell>
          <cell r="S122">
            <v>9.8034800000000004</v>
          </cell>
          <cell r="T122">
            <v>156.47</v>
          </cell>
          <cell r="AM122">
            <v>32.680300000000003</v>
          </cell>
          <cell r="AN122">
            <v>55.528199999999998</v>
          </cell>
          <cell r="AU122">
            <v>2868.22</v>
          </cell>
          <cell r="AV122">
            <v>2.3236799999999998E-2</v>
          </cell>
          <cell r="AW122">
            <v>123434</v>
          </cell>
          <cell r="BD122">
            <v>1376.17</v>
          </cell>
          <cell r="BE122">
            <v>2.9317100000000001E-3</v>
          </cell>
          <cell r="BF122">
            <v>469408</v>
          </cell>
          <cell r="BL122">
            <v>655.44</v>
          </cell>
          <cell r="BM122">
            <v>6.5988699999999997E-3</v>
          </cell>
          <cell r="BN122">
            <v>99326.1</v>
          </cell>
        </row>
        <row r="123">
          <cell r="B123">
            <v>33.027700000000003</v>
          </cell>
          <cell r="C123">
            <v>60.639000000000003</v>
          </cell>
          <cell r="K123">
            <v>3.2958099999999999</v>
          </cell>
          <cell r="L123">
            <v>794.68899999999996</v>
          </cell>
          <cell r="S123">
            <v>9.8818000000000001</v>
          </cell>
          <cell r="T123">
            <v>157.86600000000001</v>
          </cell>
          <cell r="AM123">
            <v>32.944499999999998</v>
          </cell>
          <cell r="AN123">
            <v>54.398400000000002</v>
          </cell>
          <cell r="AU123">
            <v>2888.87</v>
          </cell>
          <cell r="AV123">
            <v>2.4350799999999999E-2</v>
          </cell>
          <cell r="AW123">
            <v>118635</v>
          </cell>
          <cell r="BD123">
            <v>1384.71</v>
          </cell>
          <cell r="BE123">
            <v>2.9033599999999998E-3</v>
          </cell>
          <cell r="BF123">
            <v>476934</v>
          </cell>
          <cell r="BL123">
            <v>660.78</v>
          </cell>
          <cell r="BM123">
            <v>6.9334799999999997E-3</v>
          </cell>
          <cell r="BN123">
            <v>95302.9</v>
          </cell>
        </row>
        <row r="124">
          <cell r="B124">
            <v>33.166400000000003</v>
          </cell>
          <cell r="C124">
            <v>49.567</v>
          </cell>
          <cell r="K124">
            <v>3.3243200000000002</v>
          </cell>
          <cell r="L124">
            <v>787.81</v>
          </cell>
          <cell r="S124">
            <v>9.9731799999999993</v>
          </cell>
          <cell r="T124">
            <v>158.70099999999999</v>
          </cell>
          <cell r="AM124">
            <v>33.234200000000001</v>
          </cell>
          <cell r="AN124">
            <v>54.330199999999998</v>
          </cell>
          <cell r="AU124">
            <v>2910.89</v>
          </cell>
          <cell r="AV124">
            <v>2.54267E-2</v>
          </cell>
          <cell r="AW124">
            <v>114481</v>
          </cell>
          <cell r="BD124">
            <v>1392.68</v>
          </cell>
          <cell r="BE124">
            <v>2.8475800000000002E-3</v>
          </cell>
          <cell r="BF124">
            <v>489073</v>
          </cell>
          <cell r="BL124">
            <v>666.12099999999998</v>
          </cell>
          <cell r="BM124">
            <v>6.9593700000000003E-3</v>
          </cell>
          <cell r="BN124">
            <v>95715.6</v>
          </cell>
        </row>
        <row r="125">
          <cell r="B125">
            <v>33.58</v>
          </cell>
          <cell r="C125">
            <v>62.120899999999999</v>
          </cell>
          <cell r="K125">
            <v>3.3523900000000002</v>
          </cell>
          <cell r="L125">
            <v>778.06</v>
          </cell>
          <cell r="S125">
            <v>10.0563</v>
          </cell>
          <cell r="T125">
            <v>155.36000000000001</v>
          </cell>
          <cell r="AM125">
            <v>33.514000000000003</v>
          </cell>
          <cell r="AN125">
            <v>54.051099999999998</v>
          </cell>
          <cell r="AU125">
            <v>2931.53</v>
          </cell>
          <cell r="AV125">
            <v>2.64257E-2</v>
          </cell>
          <cell r="AW125">
            <v>110935</v>
          </cell>
          <cell r="BD125">
            <v>1401.42</v>
          </cell>
          <cell r="BE125">
            <v>2.8154500000000002E-3</v>
          </cell>
          <cell r="BF125">
            <v>497759</v>
          </cell>
          <cell r="BL125">
            <v>671.46100000000001</v>
          </cell>
          <cell r="BM125">
            <v>8.8999999999999999E-3</v>
          </cell>
          <cell r="BN125">
            <v>75445.100000000006</v>
          </cell>
        </row>
        <row r="126">
          <cell r="B126">
            <v>33.755499999999998</v>
          </cell>
          <cell r="C126">
            <v>45.8202</v>
          </cell>
          <cell r="K126">
            <v>3.3793299999999999</v>
          </cell>
          <cell r="L126">
            <v>769.2</v>
          </cell>
          <cell r="S126">
            <v>10.1356</v>
          </cell>
          <cell r="T126">
            <v>151.97900000000001</v>
          </cell>
          <cell r="AM126">
            <v>33.792400000000001</v>
          </cell>
          <cell r="AN126">
            <v>53.1858</v>
          </cell>
          <cell r="AU126">
            <v>2952.17</v>
          </cell>
          <cell r="AV126">
            <v>2.7893100000000001E-2</v>
          </cell>
          <cell r="AW126">
            <v>105839</v>
          </cell>
          <cell r="BD126">
            <v>1409.97</v>
          </cell>
          <cell r="BE126">
            <v>2.8185900000000002E-3</v>
          </cell>
          <cell r="BF126">
            <v>500238</v>
          </cell>
          <cell r="BL126">
            <v>677.15700000000004</v>
          </cell>
          <cell r="BM126">
            <v>5.4392499999999996E-3</v>
          </cell>
          <cell r="BN126">
            <v>124495</v>
          </cell>
        </row>
        <row r="127">
          <cell r="B127">
            <v>34.0627</v>
          </cell>
          <cell r="C127">
            <v>60.735599999999998</v>
          </cell>
          <cell r="K127">
            <v>3.4071099999999999</v>
          </cell>
          <cell r="L127">
            <v>760.04100000000005</v>
          </cell>
          <cell r="S127">
            <v>10.2186</v>
          </cell>
          <cell r="T127">
            <v>150.78800000000001</v>
          </cell>
          <cell r="AM127">
            <v>34.049900000000001</v>
          </cell>
          <cell r="AN127">
            <v>51.960500000000003</v>
          </cell>
          <cell r="AU127">
            <v>2972.82</v>
          </cell>
          <cell r="AV127">
            <v>2.90809E-2</v>
          </cell>
          <cell r="AW127">
            <v>102226</v>
          </cell>
          <cell r="BD127">
            <v>1418.33</v>
          </cell>
          <cell r="BE127">
            <v>2.7222000000000001E-3</v>
          </cell>
          <cell r="BF127">
            <v>521024</v>
          </cell>
          <cell r="BL127">
            <v>682.49800000000005</v>
          </cell>
          <cell r="BM127">
            <v>7.2956100000000001E-3</v>
          </cell>
          <cell r="BN127">
            <v>93549.1</v>
          </cell>
        </row>
        <row r="128">
          <cell r="B128">
            <v>34.356200000000001</v>
          </cell>
          <cell r="C128">
            <v>43.997100000000003</v>
          </cell>
          <cell r="K128">
            <v>3.4343300000000001</v>
          </cell>
          <cell r="L128">
            <v>749.91899999999998</v>
          </cell>
          <cell r="S128">
            <v>10.300599999999999</v>
          </cell>
          <cell r="T128">
            <v>147.548</v>
          </cell>
          <cell r="AM128">
            <v>34.334899999999998</v>
          </cell>
          <cell r="AN128">
            <v>52.149299999999997</v>
          </cell>
          <cell r="AU128">
            <v>2993.46</v>
          </cell>
          <cell r="AV128">
            <v>3.0717000000000001E-2</v>
          </cell>
          <cell r="AW128">
            <v>97453</v>
          </cell>
          <cell r="BD128">
            <v>1426.62</v>
          </cell>
          <cell r="BE128">
            <v>2.7346699999999998E-3</v>
          </cell>
          <cell r="BF128">
            <v>521679</v>
          </cell>
          <cell r="BL128">
            <v>687.83799999999997</v>
          </cell>
          <cell r="BM128">
            <v>9.8567199999999994E-3</v>
          </cell>
          <cell r="BN128">
            <v>69783.7</v>
          </cell>
        </row>
        <row r="129">
          <cell r="B129">
            <v>34.594200000000001</v>
          </cell>
          <cell r="C129">
            <v>54.686999999999998</v>
          </cell>
          <cell r="K129">
            <v>3.4627300000000001</v>
          </cell>
          <cell r="L129">
            <v>740.40200000000004</v>
          </cell>
          <cell r="S129">
            <v>10.385400000000001</v>
          </cell>
          <cell r="T129">
            <v>145.70500000000001</v>
          </cell>
          <cell r="AM129">
            <v>34.623199999999997</v>
          </cell>
          <cell r="AN129">
            <v>50.663600000000002</v>
          </cell>
          <cell r="AU129">
            <v>3015.48</v>
          </cell>
          <cell r="AV129">
            <v>3.22292E-2</v>
          </cell>
          <cell r="AW129">
            <v>93563.5</v>
          </cell>
          <cell r="BD129">
            <v>1435.38</v>
          </cell>
          <cell r="BE129">
            <v>2.6930000000000001E-3</v>
          </cell>
          <cell r="BF129">
            <v>533006</v>
          </cell>
          <cell r="BL129">
            <v>693.53399999999999</v>
          </cell>
          <cell r="BM129">
            <v>8.6437600000000003E-3</v>
          </cell>
          <cell r="BN129">
            <v>80235.199999999997</v>
          </cell>
        </row>
        <row r="130">
          <cell r="B130">
            <v>34.955500000000001</v>
          </cell>
          <cell r="C130">
            <v>42.4681</v>
          </cell>
          <cell r="K130">
            <v>3.4899499999999999</v>
          </cell>
          <cell r="L130">
            <v>734.95600000000002</v>
          </cell>
          <cell r="S130">
            <v>10.4681</v>
          </cell>
          <cell r="T130">
            <v>148.02699999999999</v>
          </cell>
          <cell r="AM130">
            <v>34.895699999999998</v>
          </cell>
          <cell r="AN130">
            <v>49.9</v>
          </cell>
          <cell r="AU130">
            <v>3036.12</v>
          </cell>
          <cell r="AV130">
            <v>3.4552899999999998E-2</v>
          </cell>
          <cell r="AW130">
            <v>87868.9</v>
          </cell>
          <cell r="BD130">
            <v>1444.27</v>
          </cell>
          <cell r="BE130">
            <v>2.6565099999999999E-3</v>
          </cell>
          <cell r="BF130">
            <v>543672</v>
          </cell>
          <cell r="BL130">
            <v>698.875</v>
          </cell>
          <cell r="BM130">
            <v>7.6543899999999996E-3</v>
          </cell>
          <cell r="BN130">
            <v>91303.8</v>
          </cell>
        </row>
        <row r="131">
          <cell r="B131">
            <v>35.102800000000002</v>
          </cell>
          <cell r="C131">
            <v>49.412300000000002</v>
          </cell>
          <cell r="K131">
            <v>3.51756</v>
          </cell>
          <cell r="L131">
            <v>729.80799999999999</v>
          </cell>
          <cell r="S131">
            <v>10.551299999999999</v>
          </cell>
          <cell r="T131">
            <v>148.08199999999999</v>
          </cell>
          <cell r="AM131">
            <v>35.170900000000003</v>
          </cell>
          <cell r="AN131">
            <v>48.8078</v>
          </cell>
          <cell r="AU131">
            <v>3056.77</v>
          </cell>
          <cell r="AV131">
            <v>3.6467199999999998E-2</v>
          </cell>
          <cell r="AW131">
            <v>83822.399999999994</v>
          </cell>
          <cell r="BD131">
            <v>1452.35</v>
          </cell>
          <cell r="BE131">
            <v>2.66387E-3</v>
          </cell>
          <cell r="BF131">
            <v>545205</v>
          </cell>
          <cell r="BL131">
            <v>704.21500000000003</v>
          </cell>
          <cell r="BM131">
            <v>7.0209699999999996E-3</v>
          </cell>
          <cell r="BN131">
            <v>100302</v>
          </cell>
        </row>
        <row r="132">
          <cell r="B132">
            <v>35.5137</v>
          </cell>
          <cell r="C132">
            <v>41.184699999999999</v>
          </cell>
          <cell r="K132">
            <v>3.5468099999999998</v>
          </cell>
          <cell r="L132">
            <v>721.75300000000004</v>
          </cell>
          <cell r="S132">
            <v>10.6409</v>
          </cell>
          <cell r="T132">
            <v>146.876</v>
          </cell>
          <cell r="AM132">
            <v>35.456200000000003</v>
          </cell>
          <cell r="AN132">
            <v>48.262799999999999</v>
          </cell>
          <cell r="AU132">
            <v>3078.79</v>
          </cell>
          <cell r="AV132">
            <v>3.8694399999999997E-2</v>
          </cell>
          <cell r="AW132">
            <v>79566.7</v>
          </cell>
          <cell r="BD132">
            <v>1460.72</v>
          </cell>
          <cell r="BE132">
            <v>2.6294299999999999E-3</v>
          </cell>
          <cell r="BF132">
            <v>555527</v>
          </cell>
          <cell r="BL132">
            <v>709.55499999999995</v>
          </cell>
          <cell r="BM132">
            <v>6.8074199999999998E-3</v>
          </cell>
          <cell r="BN132">
            <v>104233</v>
          </cell>
        </row>
        <row r="133">
          <cell r="B133">
            <v>35.6526</v>
          </cell>
          <cell r="C133">
            <v>51.162199999999999</v>
          </cell>
          <cell r="K133">
            <v>3.5729799999999998</v>
          </cell>
          <cell r="L133">
            <v>717.93799999999999</v>
          </cell>
          <cell r="S133">
            <v>10.7187</v>
          </cell>
          <cell r="T133">
            <v>142.76900000000001</v>
          </cell>
          <cell r="AM133">
            <v>35.739100000000001</v>
          </cell>
          <cell r="AN133">
            <v>47.484299999999998</v>
          </cell>
          <cell r="AU133">
            <v>3099.43</v>
          </cell>
          <cell r="AV133">
            <v>4.1109E-2</v>
          </cell>
          <cell r="AW133">
            <v>75395.5</v>
          </cell>
          <cell r="BD133">
            <v>1469.64</v>
          </cell>
          <cell r="BE133">
            <v>2.5576399999999999E-3</v>
          </cell>
          <cell r="BF133">
            <v>574610</v>
          </cell>
          <cell r="BL133">
            <v>714.89599999999996</v>
          </cell>
          <cell r="BM133">
            <v>8.0262600000000003E-3</v>
          </cell>
          <cell r="BN133">
            <v>89069.6</v>
          </cell>
        </row>
        <row r="134">
          <cell r="B134">
            <v>36.0732</v>
          </cell>
          <cell r="C134">
            <v>42.385300000000001</v>
          </cell>
          <cell r="K134">
            <v>3.6008499999999999</v>
          </cell>
          <cell r="L134">
            <v>713.54700000000003</v>
          </cell>
          <cell r="S134">
            <v>10.8028</v>
          </cell>
          <cell r="T134">
            <v>142.00299999999999</v>
          </cell>
          <cell r="AM134">
            <v>36.0002</v>
          </cell>
          <cell r="AN134">
            <v>47.2654</v>
          </cell>
          <cell r="AU134">
            <v>3120.07</v>
          </cell>
          <cell r="AV134">
            <v>4.4620800000000002E-2</v>
          </cell>
          <cell r="AW134">
            <v>69924.3</v>
          </cell>
          <cell r="BD134">
            <v>1478.79</v>
          </cell>
          <cell r="BE134">
            <v>2.5989400000000001E-3</v>
          </cell>
          <cell r="BF134">
            <v>568999</v>
          </cell>
          <cell r="BL134">
            <v>720.59199999999998</v>
          </cell>
          <cell r="BM134">
            <v>8.6056399999999995E-3</v>
          </cell>
          <cell r="BN134">
            <v>83734.899999999994</v>
          </cell>
        </row>
        <row r="135">
          <cell r="B135">
            <v>36.213299999999997</v>
          </cell>
          <cell r="C135">
            <v>51.6539</v>
          </cell>
          <cell r="K135">
            <v>3.6284299999999998</v>
          </cell>
          <cell r="L135">
            <v>708.96900000000005</v>
          </cell>
          <cell r="S135">
            <v>10.885400000000001</v>
          </cell>
          <cell r="T135">
            <v>139.34399999999999</v>
          </cell>
          <cell r="AM135">
            <v>36.2819</v>
          </cell>
          <cell r="AN135">
            <v>46.206800000000001</v>
          </cell>
          <cell r="AU135">
            <v>3140.72</v>
          </cell>
          <cell r="AV135">
            <v>4.7782600000000001E-2</v>
          </cell>
          <cell r="AW135">
            <v>65729.2</v>
          </cell>
          <cell r="BD135">
            <v>1485.82</v>
          </cell>
          <cell r="BE135">
            <v>2.5694699999999999E-3</v>
          </cell>
          <cell r="BF135">
            <v>578259</v>
          </cell>
          <cell r="BL135">
            <v>725.93299999999999</v>
          </cell>
          <cell r="BM135">
            <v>7.8085200000000002E-3</v>
          </cell>
          <cell r="BN135">
            <v>92966.8</v>
          </cell>
        </row>
        <row r="136">
          <cell r="B136">
            <v>36.593400000000003</v>
          </cell>
          <cell r="C136">
            <v>42.938400000000001</v>
          </cell>
          <cell r="K136">
            <v>3.6557599999999999</v>
          </cell>
          <cell r="L136">
            <v>700.80399999999997</v>
          </cell>
          <cell r="S136">
            <v>10.9663</v>
          </cell>
          <cell r="T136">
            <v>136.40899999999999</v>
          </cell>
          <cell r="AM136">
            <v>36.551299999999998</v>
          </cell>
          <cell r="AN136">
            <v>45.6526</v>
          </cell>
          <cell r="AU136">
            <v>3161.36</v>
          </cell>
          <cell r="AV136">
            <v>5.1729999999999998E-2</v>
          </cell>
          <cell r="AW136">
            <v>61112.7</v>
          </cell>
          <cell r="BD136">
            <v>1494.19</v>
          </cell>
          <cell r="BE136">
            <v>2.5825700000000002E-3</v>
          </cell>
          <cell r="BF136">
            <v>578566</v>
          </cell>
          <cell r="BL136">
            <v>731.27300000000002</v>
          </cell>
          <cell r="BM136">
            <v>7.8140299999999996E-3</v>
          </cell>
          <cell r="BN136">
            <v>93584.5</v>
          </cell>
        </row>
        <row r="137">
          <cell r="B137">
            <v>36.819099999999999</v>
          </cell>
          <cell r="C137">
            <v>51.5154</v>
          </cell>
          <cell r="K137">
            <v>3.68458</v>
          </cell>
          <cell r="L137">
            <v>695.37699999999995</v>
          </cell>
          <cell r="S137">
            <v>11.051</v>
          </cell>
          <cell r="T137">
            <v>137.44900000000001</v>
          </cell>
          <cell r="AM137">
            <v>36.844999999999999</v>
          </cell>
          <cell r="AN137">
            <v>44.8949</v>
          </cell>
          <cell r="AU137">
            <v>3183.38</v>
          </cell>
          <cell r="AV137">
            <v>5.6587899999999997E-2</v>
          </cell>
          <cell r="AW137">
            <v>56255.5</v>
          </cell>
          <cell r="BD137">
            <v>1504.06</v>
          </cell>
          <cell r="BE137">
            <v>2.5437900000000002E-3</v>
          </cell>
          <cell r="BF137">
            <v>591268</v>
          </cell>
          <cell r="BL137">
            <v>736.96900000000005</v>
          </cell>
          <cell r="BM137">
            <v>6.0428399999999998E-3</v>
          </cell>
          <cell r="BN137">
            <v>121957</v>
          </cell>
        </row>
        <row r="138">
          <cell r="B138">
            <v>37.156100000000002</v>
          </cell>
          <cell r="C138">
            <v>40.999000000000002</v>
          </cell>
          <cell r="K138">
            <v>3.7137199999999999</v>
          </cell>
          <cell r="L138">
            <v>686.35599999999999</v>
          </cell>
          <cell r="S138">
            <v>11.1332</v>
          </cell>
          <cell r="T138">
            <v>140.017</v>
          </cell>
          <cell r="AM138">
            <v>37.121400000000001</v>
          </cell>
          <cell r="AN138">
            <v>44.004199999999997</v>
          </cell>
          <cell r="AU138">
            <v>3204.02</v>
          </cell>
          <cell r="AV138">
            <v>6.1293399999999998E-2</v>
          </cell>
          <cell r="AW138">
            <v>52273.5</v>
          </cell>
          <cell r="BD138">
            <v>1511.66</v>
          </cell>
          <cell r="BE138">
            <v>2.5349600000000002E-3</v>
          </cell>
          <cell r="BF138">
            <v>596326</v>
          </cell>
          <cell r="BL138">
            <v>742.31</v>
          </cell>
          <cell r="BM138">
            <v>9.0275200000000007E-3</v>
          </cell>
          <cell r="BN138">
            <v>82227.5</v>
          </cell>
        </row>
        <row r="139">
          <cell r="B139">
            <v>37.359200000000001</v>
          </cell>
          <cell r="C139">
            <v>49.4054</v>
          </cell>
          <cell r="K139">
            <v>3.7393999999999998</v>
          </cell>
          <cell r="L139">
            <v>678.64800000000002</v>
          </cell>
          <cell r="S139">
            <v>11.2182</v>
          </cell>
          <cell r="T139">
            <v>140.82900000000001</v>
          </cell>
          <cell r="AM139">
            <v>37.382100000000001</v>
          </cell>
          <cell r="AN139">
            <v>43.670400000000001</v>
          </cell>
          <cell r="AU139">
            <v>3224.67</v>
          </cell>
          <cell r="AV139">
            <v>6.7690100000000003E-2</v>
          </cell>
          <cell r="AW139">
            <v>47638.7</v>
          </cell>
          <cell r="BD139">
            <v>1520.03</v>
          </cell>
          <cell r="BE139">
            <v>2.4387699999999998E-3</v>
          </cell>
          <cell r="BF139">
            <v>623275</v>
          </cell>
          <cell r="BL139">
            <v>747.65</v>
          </cell>
          <cell r="BM139">
            <v>1.44134E-2</v>
          </cell>
          <cell r="BN139">
            <v>51871.7</v>
          </cell>
        </row>
        <row r="140">
          <cell r="B140">
            <v>37.707299999999996</v>
          </cell>
          <cell r="C140">
            <v>40.217599999999997</v>
          </cell>
          <cell r="K140">
            <v>3.7690700000000001</v>
          </cell>
          <cell r="L140">
            <v>672.447</v>
          </cell>
          <cell r="S140">
            <v>11.306100000000001</v>
          </cell>
          <cell r="T140">
            <v>140.346</v>
          </cell>
          <cell r="AM140">
            <v>37.671700000000001</v>
          </cell>
          <cell r="AN140">
            <v>45.187800000000003</v>
          </cell>
          <cell r="AU140">
            <v>3246.69</v>
          </cell>
          <cell r="AV140">
            <v>7.5708700000000004E-2</v>
          </cell>
          <cell r="AW140">
            <v>42883.9</v>
          </cell>
          <cell r="BD140">
            <v>1529.43</v>
          </cell>
          <cell r="BE140">
            <v>2.5066799999999998E-3</v>
          </cell>
          <cell r="BF140">
            <v>610144</v>
          </cell>
          <cell r="BL140">
            <v>752.99</v>
          </cell>
          <cell r="BM140">
            <v>9.26131E-3</v>
          </cell>
          <cell r="BN140">
            <v>81305</v>
          </cell>
        </row>
        <row r="141">
          <cell r="B141">
            <v>37.915100000000002</v>
          </cell>
          <cell r="C141">
            <v>48.158099999999997</v>
          </cell>
          <cell r="K141">
            <v>3.7956300000000001</v>
          </cell>
          <cell r="L141">
            <v>666.904</v>
          </cell>
          <cell r="S141">
            <v>11.386200000000001</v>
          </cell>
          <cell r="T141">
            <v>139.00800000000001</v>
          </cell>
          <cell r="AM141">
            <v>37.964599999999997</v>
          </cell>
          <cell r="AN141">
            <v>45.281300000000002</v>
          </cell>
          <cell r="AU141">
            <v>3267.33</v>
          </cell>
          <cell r="AV141">
            <v>8.32122E-2</v>
          </cell>
          <cell r="AW141">
            <v>39265</v>
          </cell>
          <cell r="BD141">
            <v>1537.13</v>
          </cell>
          <cell r="BE141">
            <v>2.5335599999999998E-3</v>
          </cell>
          <cell r="BF141">
            <v>606708</v>
          </cell>
          <cell r="BL141">
            <v>758.33100000000002</v>
          </cell>
          <cell r="BM141">
            <v>7.4822700000000001E-3</v>
          </cell>
          <cell r="BN141">
            <v>101350</v>
          </cell>
        </row>
        <row r="142">
          <cell r="B142">
            <v>38.251800000000003</v>
          </cell>
          <cell r="C142">
            <v>38.320399999999999</v>
          </cell>
          <cell r="K142">
            <v>3.8232900000000001</v>
          </cell>
          <cell r="L142">
            <v>661.28599999999994</v>
          </cell>
          <cell r="S142">
            <v>11.469799999999999</v>
          </cell>
          <cell r="T142">
            <v>136.864</v>
          </cell>
          <cell r="AM142">
            <v>38.216900000000003</v>
          </cell>
          <cell r="AN142">
            <v>45.562399999999997</v>
          </cell>
          <cell r="AU142">
            <v>3287.97</v>
          </cell>
          <cell r="AV142">
            <v>9.4362799999999997E-2</v>
          </cell>
          <cell r="AW142">
            <v>34843.9</v>
          </cell>
          <cell r="BD142">
            <v>1545.27</v>
          </cell>
          <cell r="BE142">
            <v>2.5488799999999999E-3</v>
          </cell>
          <cell r="BF142">
            <v>606257</v>
          </cell>
          <cell r="BL142">
            <v>764.02700000000004</v>
          </cell>
          <cell r="BM142">
            <v>8.2874200000000002E-3</v>
          </cell>
          <cell r="BN142">
            <v>92191.2</v>
          </cell>
        </row>
        <row r="143">
          <cell r="B143">
            <v>38.486899999999999</v>
          </cell>
          <cell r="C143">
            <v>49.475999999999999</v>
          </cell>
          <cell r="K143">
            <v>3.8508800000000001</v>
          </cell>
          <cell r="L143">
            <v>655.54899999999998</v>
          </cell>
          <cell r="S143">
            <v>11.5472</v>
          </cell>
          <cell r="T143">
            <v>136.98500000000001</v>
          </cell>
          <cell r="AM143">
            <v>38.493600000000001</v>
          </cell>
          <cell r="AN143">
            <v>47.270600000000002</v>
          </cell>
          <cell r="AU143">
            <v>3308.62</v>
          </cell>
          <cell r="AV143">
            <v>0.107561</v>
          </cell>
          <cell r="AW143">
            <v>30760.5</v>
          </cell>
          <cell r="BD143">
            <v>1554.61</v>
          </cell>
          <cell r="BE143">
            <v>2.4995199999999999E-3</v>
          </cell>
          <cell r="BF143">
            <v>621962</v>
          </cell>
          <cell r="BL143">
            <v>769.36699999999996</v>
          </cell>
          <cell r="BM143">
            <v>9.1674300000000007E-3</v>
          </cell>
          <cell r="BN143">
            <v>83924</v>
          </cell>
        </row>
        <row r="144">
          <cell r="B144">
            <v>38.741399999999999</v>
          </cell>
          <cell r="C144">
            <v>38.158999999999999</v>
          </cell>
          <cell r="K144">
            <v>3.8777499999999998</v>
          </cell>
          <cell r="L144">
            <v>649.327</v>
          </cell>
          <cell r="S144">
            <v>11.632199999999999</v>
          </cell>
          <cell r="T144">
            <v>138.119</v>
          </cell>
          <cell r="AM144">
            <v>38.785899999999998</v>
          </cell>
          <cell r="AN144">
            <v>47.028199999999998</v>
          </cell>
          <cell r="AU144">
            <v>3329.26</v>
          </cell>
          <cell r="AV144">
            <v>0.122748</v>
          </cell>
          <cell r="AW144">
            <v>27122.7</v>
          </cell>
          <cell r="BD144">
            <v>1563.34</v>
          </cell>
          <cell r="BE144">
            <v>2.5397000000000002E-3</v>
          </cell>
          <cell r="BF144">
            <v>615563</v>
          </cell>
          <cell r="BL144">
            <v>774.70799999999997</v>
          </cell>
          <cell r="BM144">
            <v>7.3540400000000001E-3</v>
          </cell>
          <cell r="BN144">
            <v>105344</v>
          </cell>
        </row>
        <row r="145">
          <cell r="B145">
            <v>39.142200000000003</v>
          </cell>
          <cell r="C145">
            <v>48.751399999999997</v>
          </cell>
          <cell r="K145">
            <v>3.90605</v>
          </cell>
          <cell r="L145">
            <v>645.89</v>
          </cell>
          <cell r="S145">
            <v>11.719900000000001</v>
          </cell>
          <cell r="T145">
            <v>140.45599999999999</v>
          </cell>
          <cell r="AM145">
            <v>39.064300000000003</v>
          </cell>
          <cell r="AN145">
            <v>45.592500000000001</v>
          </cell>
          <cell r="AU145">
            <v>3351.28</v>
          </cell>
          <cell r="AV145">
            <v>0.14544599999999999</v>
          </cell>
          <cell r="AW145">
            <v>23041.4</v>
          </cell>
          <cell r="BD145">
            <v>1570.59</v>
          </cell>
          <cell r="BE145">
            <v>2.49096E-3</v>
          </cell>
          <cell r="BF145">
            <v>630517</v>
          </cell>
          <cell r="BL145">
            <v>780.404</v>
          </cell>
          <cell r="BM145">
            <v>7.9857699999999997E-3</v>
          </cell>
          <cell r="BN145">
            <v>97724.4</v>
          </cell>
        </row>
        <row r="146">
          <cell r="B146">
            <v>39.243299999999998</v>
          </cell>
          <cell r="C146">
            <v>37.578899999999997</v>
          </cell>
          <cell r="K146">
            <v>3.9332799999999999</v>
          </cell>
          <cell r="L146">
            <v>645.26700000000005</v>
          </cell>
          <cell r="S146">
            <v>11.802899999999999</v>
          </cell>
          <cell r="T146">
            <v>138.566</v>
          </cell>
          <cell r="AM146">
            <v>39.345300000000002</v>
          </cell>
          <cell r="AN146">
            <v>44.660299999999999</v>
          </cell>
          <cell r="AU146">
            <v>3371.92</v>
          </cell>
          <cell r="AV146">
            <v>0.17308399999999999</v>
          </cell>
          <cell r="AW146">
            <v>19481.400000000001</v>
          </cell>
          <cell r="BD146">
            <v>1579.52</v>
          </cell>
          <cell r="BE146">
            <v>2.5171E-3</v>
          </cell>
          <cell r="BF146">
            <v>627515</v>
          </cell>
          <cell r="BL146">
            <v>785.745</v>
          </cell>
          <cell r="BM146">
            <v>7.8216099999999997E-3</v>
          </cell>
          <cell r="BN146">
            <v>100458</v>
          </cell>
        </row>
        <row r="147">
          <cell r="B147">
            <v>39.7057</v>
          </cell>
          <cell r="C147">
            <v>44.776600000000002</v>
          </cell>
          <cell r="K147">
            <v>3.9611700000000001</v>
          </cell>
          <cell r="L147">
            <v>642.97199999999998</v>
          </cell>
          <cell r="S147">
            <v>11.8879</v>
          </cell>
          <cell r="T147">
            <v>135.24100000000001</v>
          </cell>
          <cell r="AM147">
            <v>39.607799999999997</v>
          </cell>
          <cell r="AN147">
            <v>43.612699999999997</v>
          </cell>
          <cell r="AU147">
            <v>3392.57</v>
          </cell>
          <cell r="AV147">
            <v>0.207452</v>
          </cell>
          <cell r="AW147">
            <v>16353.5</v>
          </cell>
          <cell r="BD147">
            <v>1588.68</v>
          </cell>
          <cell r="BE147">
            <v>2.4791499999999998E-3</v>
          </cell>
          <cell r="BF147">
            <v>640817</v>
          </cell>
          <cell r="BL147">
            <v>791.08500000000004</v>
          </cell>
          <cell r="BM147">
            <v>9.5191200000000007E-3</v>
          </cell>
          <cell r="BN147">
            <v>83104.899999999994</v>
          </cell>
        </row>
        <row r="148">
          <cell r="B148">
            <v>39.812800000000003</v>
          </cell>
          <cell r="C148">
            <v>37.666600000000003</v>
          </cell>
          <cell r="K148">
            <v>3.9897100000000001</v>
          </cell>
          <cell r="L148">
            <v>640.12</v>
          </cell>
          <cell r="S148">
            <v>11.9725</v>
          </cell>
          <cell r="T148">
            <v>128.93</v>
          </cell>
          <cell r="AM148">
            <v>39.901600000000002</v>
          </cell>
          <cell r="AN148">
            <v>42.329799999999999</v>
          </cell>
          <cell r="AU148">
            <v>3414.59</v>
          </cell>
          <cell r="AV148">
            <v>0.25574400000000003</v>
          </cell>
          <cell r="AW148">
            <v>13351.6</v>
          </cell>
          <cell r="BD148">
            <v>1597.92</v>
          </cell>
          <cell r="BE148">
            <v>2.5294100000000002E-3</v>
          </cell>
          <cell r="BF148">
            <v>631738</v>
          </cell>
          <cell r="BL148">
            <v>796.78099999999995</v>
          </cell>
          <cell r="BM148">
            <v>8.2576400000000001E-3</v>
          </cell>
          <cell r="BN148">
            <v>96490.2</v>
          </cell>
        </row>
        <row r="149">
          <cell r="B149">
            <v>40.298400000000001</v>
          </cell>
          <cell r="C149">
            <v>39.539700000000003</v>
          </cell>
          <cell r="K149">
            <v>4.0175400000000003</v>
          </cell>
          <cell r="L149">
            <v>637.26499999999999</v>
          </cell>
          <cell r="S149">
            <v>12.0517</v>
          </cell>
          <cell r="T149">
            <v>126.538</v>
          </cell>
          <cell r="AM149">
            <v>40.171900000000001</v>
          </cell>
          <cell r="AN149">
            <v>42.615600000000001</v>
          </cell>
          <cell r="AU149">
            <v>3435.23</v>
          </cell>
          <cell r="AV149">
            <v>0.32365500000000003</v>
          </cell>
          <cell r="AW149">
            <v>10613.9</v>
          </cell>
          <cell r="BD149">
            <v>1605.96</v>
          </cell>
          <cell r="BE149">
            <v>2.46898E-3</v>
          </cell>
          <cell r="BF149">
            <v>650452</v>
          </cell>
          <cell r="BL149">
            <v>802.12199999999996</v>
          </cell>
          <cell r="BM149">
            <v>1.44872E-2</v>
          </cell>
          <cell r="BN149">
            <v>55367.8</v>
          </cell>
        </row>
        <row r="150">
          <cell r="B150">
            <v>40.348199999999999</v>
          </cell>
          <cell r="C150">
            <v>37.491900000000001</v>
          </cell>
          <cell r="K150">
            <v>4.0453900000000003</v>
          </cell>
          <cell r="L150">
            <v>633.30200000000002</v>
          </cell>
          <cell r="S150">
            <v>12.135</v>
          </cell>
          <cell r="T150">
            <v>124.563</v>
          </cell>
          <cell r="AM150">
            <v>40.448900000000002</v>
          </cell>
          <cell r="AN150">
            <v>41.763300000000001</v>
          </cell>
          <cell r="AU150">
            <v>3455.87</v>
          </cell>
          <cell r="AV150">
            <v>0.421649</v>
          </cell>
          <cell r="AW150">
            <v>8196.09</v>
          </cell>
          <cell r="BD150">
            <v>1613.35</v>
          </cell>
          <cell r="BE150">
            <v>2.5382999999999998E-3</v>
          </cell>
          <cell r="BF150">
            <v>635605</v>
          </cell>
          <cell r="BL150">
            <v>807.46199999999999</v>
          </cell>
          <cell r="BM150">
            <v>1.28735E-2</v>
          </cell>
          <cell r="BN150">
            <v>62722.9</v>
          </cell>
        </row>
        <row r="151">
          <cell r="B151">
            <v>40.808100000000003</v>
          </cell>
          <cell r="C151">
            <v>34.780900000000003</v>
          </cell>
          <cell r="K151">
            <v>4.0747799999999996</v>
          </cell>
          <cell r="L151">
            <v>627.08000000000004</v>
          </cell>
          <cell r="S151">
            <v>12.222899999999999</v>
          </cell>
          <cell r="T151">
            <v>122.244</v>
          </cell>
          <cell r="AM151">
            <v>40.744199999999999</v>
          </cell>
          <cell r="AN151">
            <v>40.526499999999999</v>
          </cell>
          <cell r="AU151">
            <v>3477.89</v>
          </cell>
          <cell r="AV151">
            <v>0.56033599999999995</v>
          </cell>
          <cell r="AW151">
            <v>6206.79</v>
          </cell>
          <cell r="BD151">
            <v>1622.28</v>
          </cell>
          <cell r="BE151">
            <v>2.5042599999999999E-3</v>
          </cell>
          <cell r="BF151">
            <v>647807</v>
          </cell>
          <cell r="BL151">
            <v>812.80200000000002</v>
          </cell>
          <cell r="BM151">
            <v>1.25346E-2</v>
          </cell>
          <cell r="BN151">
            <v>64844.4</v>
          </cell>
        </row>
        <row r="152">
          <cell r="B152">
            <v>40.947200000000002</v>
          </cell>
          <cell r="C152">
            <v>41.495199999999997</v>
          </cell>
          <cell r="K152">
            <v>4.1025499999999999</v>
          </cell>
          <cell r="L152">
            <v>621.19000000000005</v>
          </cell>
          <cell r="S152">
            <v>12.3055</v>
          </cell>
          <cell r="T152">
            <v>119.03100000000001</v>
          </cell>
          <cell r="AM152">
            <v>41.007800000000003</v>
          </cell>
          <cell r="AN152">
            <v>40.203800000000001</v>
          </cell>
          <cell r="AU152">
            <v>3498.54</v>
          </cell>
          <cell r="AV152">
            <v>0.75593299999999997</v>
          </cell>
          <cell r="AW152">
            <v>4628.1000000000004</v>
          </cell>
          <cell r="BD152">
            <v>1631.39</v>
          </cell>
          <cell r="BE152">
            <v>2.4840000000000001E-3</v>
          </cell>
          <cell r="BF152">
            <v>656758</v>
          </cell>
          <cell r="BL152">
            <v>818.14300000000003</v>
          </cell>
          <cell r="BM152">
            <v>1.13419E-2</v>
          </cell>
          <cell r="BN152">
            <v>72134.7</v>
          </cell>
        </row>
        <row r="153">
          <cell r="B153">
            <v>41.285200000000003</v>
          </cell>
          <cell r="C153">
            <v>34.655900000000003</v>
          </cell>
          <cell r="K153">
            <v>4.12974</v>
          </cell>
          <cell r="L153">
            <v>614.51400000000001</v>
          </cell>
          <cell r="S153">
            <v>12.3866</v>
          </cell>
          <cell r="T153">
            <v>116.09399999999999</v>
          </cell>
          <cell r="AM153">
            <v>41.293199999999999</v>
          </cell>
          <cell r="AN153">
            <v>39.636499999999998</v>
          </cell>
          <cell r="AU153">
            <v>3519.18</v>
          </cell>
          <cell r="AV153">
            <v>1.1003000000000001</v>
          </cell>
          <cell r="AW153">
            <v>3198.38</v>
          </cell>
          <cell r="BD153">
            <v>1639.36</v>
          </cell>
          <cell r="BE153">
            <v>2.4825099999999998E-3</v>
          </cell>
          <cell r="BF153">
            <v>660362</v>
          </cell>
          <cell r="BL153">
            <v>823.83900000000006</v>
          </cell>
          <cell r="BM153">
            <v>1.08854E-2</v>
          </cell>
          <cell r="BN153">
            <v>75682.899999999994</v>
          </cell>
        </row>
        <row r="154">
          <cell r="B154">
            <v>41.6053</v>
          </cell>
          <cell r="C154">
            <v>42.180100000000003</v>
          </cell>
          <cell r="K154">
            <v>4.1565799999999999</v>
          </cell>
          <cell r="L154">
            <v>606.09500000000003</v>
          </cell>
          <cell r="S154">
            <v>12.4682</v>
          </cell>
          <cell r="T154">
            <v>114.87</v>
          </cell>
          <cell r="AM154">
            <v>41.549700000000001</v>
          </cell>
          <cell r="AN154">
            <v>37.856099999999998</v>
          </cell>
          <cell r="AU154">
            <v>3539.82</v>
          </cell>
          <cell r="AV154">
            <v>1.6398299999999999</v>
          </cell>
          <cell r="AW154">
            <v>2158.65</v>
          </cell>
          <cell r="BD154">
            <v>1647.84</v>
          </cell>
          <cell r="BE154">
            <v>2.5755299999999999E-3</v>
          </cell>
          <cell r="BF154">
            <v>639807</v>
          </cell>
          <cell r="BL154">
            <v>829.17899999999997</v>
          </cell>
          <cell r="BM154">
            <v>1.34488E-2</v>
          </cell>
          <cell r="BN154">
            <v>61654.400000000001</v>
          </cell>
        </row>
        <row r="155">
          <cell r="B155">
            <v>41.781199999999998</v>
          </cell>
          <cell r="C155">
            <v>36.245100000000001</v>
          </cell>
          <cell r="K155">
            <v>4.1847399999999997</v>
          </cell>
          <cell r="L155">
            <v>600.08900000000006</v>
          </cell>
          <cell r="S155">
            <v>12.547499999999999</v>
          </cell>
          <cell r="T155">
            <v>113.55</v>
          </cell>
          <cell r="AM155">
            <v>41.827500000000001</v>
          </cell>
          <cell r="AN155">
            <v>38.384799999999998</v>
          </cell>
          <cell r="AU155">
            <v>3560.46</v>
          </cell>
          <cell r="AV155">
            <v>2.4821</v>
          </cell>
          <cell r="AW155">
            <v>1434.46</v>
          </cell>
          <cell r="BD155">
            <v>1656.41</v>
          </cell>
          <cell r="BE155">
            <v>2.5204799999999999E-3</v>
          </cell>
          <cell r="BF155">
            <v>657178</v>
          </cell>
          <cell r="BL155">
            <v>834.52</v>
          </cell>
          <cell r="BM155">
            <v>1.1554200000000001E-2</v>
          </cell>
          <cell r="BN155">
            <v>72226.8</v>
          </cell>
        </row>
        <row r="156">
          <cell r="B156">
            <v>42.186599999999999</v>
          </cell>
          <cell r="C156">
            <v>36.318100000000001</v>
          </cell>
          <cell r="K156">
            <v>4.2141999999999999</v>
          </cell>
          <cell r="L156">
            <v>591.52099999999996</v>
          </cell>
          <cell r="S156">
            <v>12.6351</v>
          </cell>
          <cell r="T156">
            <v>115.803</v>
          </cell>
          <cell r="AM156">
            <v>42.126199999999997</v>
          </cell>
          <cell r="AN156">
            <v>38.593000000000004</v>
          </cell>
          <cell r="AU156">
            <v>3582.48</v>
          </cell>
          <cell r="AV156">
            <v>3.8478699999999999</v>
          </cell>
          <cell r="AW156">
            <v>931.03099999999995</v>
          </cell>
          <cell r="BD156">
            <v>1665.41</v>
          </cell>
          <cell r="BE156">
            <v>2.4883399999999999E-3</v>
          </cell>
          <cell r="BF156">
            <v>669285</v>
          </cell>
          <cell r="BL156">
            <v>840.21600000000001</v>
          </cell>
          <cell r="BM156">
            <v>1.26699E-2</v>
          </cell>
          <cell r="BN156">
            <v>66316</v>
          </cell>
        </row>
        <row r="157">
          <cell r="B157">
            <v>42.3352</v>
          </cell>
          <cell r="C157">
            <v>36.032200000000003</v>
          </cell>
          <cell r="K157">
            <v>4.2409400000000002</v>
          </cell>
          <cell r="L157">
            <v>583.40800000000002</v>
          </cell>
          <cell r="S157">
            <v>12.719099999999999</v>
          </cell>
          <cell r="T157">
            <v>117.21599999999999</v>
          </cell>
          <cell r="AM157">
            <v>42.394599999999997</v>
          </cell>
          <cell r="AN157">
            <v>37.430100000000003</v>
          </cell>
          <cell r="AU157">
            <v>3603.12</v>
          </cell>
          <cell r="AV157">
            <v>5.7638199999999999</v>
          </cell>
          <cell r="AW157">
            <v>625.12800000000004</v>
          </cell>
          <cell r="BD157">
            <v>1673.55</v>
          </cell>
          <cell r="BE157">
            <v>2.5432599999999999E-3</v>
          </cell>
          <cell r="BF157">
            <v>658035</v>
          </cell>
          <cell r="BL157">
            <v>845.55600000000004</v>
          </cell>
          <cell r="BM157">
            <v>1.5386499999999999E-2</v>
          </cell>
          <cell r="BN157">
            <v>54954.400000000001</v>
          </cell>
        </row>
        <row r="158">
          <cell r="B158">
            <v>42.713999999999999</v>
          </cell>
          <cell r="C158">
            <v>32.4634</v>
          </cell>
          <cell r="K158">
            <v>4.2681199999999997</v>
          </cell>
          <cell r="L158">
            <v>575.78899999999999</v>
          </cell>
          <cell r="S158">
            <v>12.800800000000001</v>
          </cell>
          <cell r="T158">
            <v>116.69499999999999</v>
          </cell>
          <cell r="AM158">
            <v>42.664299999999997</v>
          </cell>
          <cell r="AN158">
            <v>38.425899999999999</v>
          </cell>
          <cell r="AU158">
            <v>3623.76</v>
          </cell>
          <cell r="AV158">
            <v>8.6884700000000006</v>
          </cell>
          <cell r="AW158">
            <v>417.07799999999997</v>
          </cell>
          <cell r="BD158">
            <v>1682.7</v>
          </cell>
          <cell r="BE158">
            <v>2.57172E-3</v>
          </cell>
          <cell r="BF158">
            <v>654309</v>
          </cell>
          <cell r="BL158">
            <v>850.89700000000005</v>
          </cell>
          <cell r="BM158">
            <v>1.12654E-2</v>
          </cell>
          <cell r="BN158">
            <v>75531.899999999994</v>
          </cell>
        </row>
        <row r="159">
          <cell r="B159">
            <v>42.942799999999998</v>
          </cell>
          <cell r="C159">
            <v>34.238100000000003</v>
          </cell>
          <cell r="K159">
            <v>4.2973400000000002</v>
          </cell>
          <cell r="L159">
            <v>568.85400000000004</v>
          </cell>
          <cell r="S159">
            <v>12.8858</v>
          </cell>
          <cell r="T159">
            <v>120.706</v>
          </cell>
          <cell r="AM159">
            <v>42.965600000000002</v>
          </cell>
          <cell r="AN159">
            <v>37.981699999999996</v>
          </cell>
          <cell r="AU159">
            <v>3645.78</v>
          </cell>
          <cell r="AV159">
            <v>15.3847</v>
          </cell>
          <cell r="AW159">
            <v>236.97300000000001</v>
          </cell>
          <cell r="BD159">
            <v>1690.32</v>
          </cell>
          <cell r="BE159">
            <v>2.5491400000000001E-3</v>
          </cell>
          <cell r="BF159">
            <v>663096</v>
          </cell>
          <cell r="BL159">
            <v>856.23699999999997</v>
          </cell>
          <cell r="BM159">
            <v>1.0827099999999999E-2</v>
          </cell>
          <cell r="BN159">
            <v>79082.600000000006</v>
          </cell>
        </row>
        <row r="160">
          <cell r="B160">
            <v>43.2303</v>
          </cell>
          <cell r="C160">
            <v>29.315999999999999</v>
          </cell>
          <cell r="K160">
            <v>4.3239400000000003</v>
          </cell>
          <cell r="L160">
            <v>562.44100000000003</v>
          </cell>
          <cell r="S160">
            <v>12.973800000000001</v>
          </cell>
          <cell r="T160">
            <v>121.66800000000001</v>
          </cell>
          <cell r="AM160">
            <v>43.232599999999998</v>
          </cell>
          <cell r="AN160">
            <v>37.407600000000002</v>
          </cell>
          <cell r="AU160">
            <v>3666.4</v>
          </cell>
          <cell r="AV160">
            <v>32.174599999999998</v>
          </cell>
          <cell r="AW160">
            <v>113.953</v>
          </cell>
          <cell r="BD160">
            <v>1699.65</v>
          </cell>
          <cell r="BE160">
            <v>2.6003200000000001E-3</v>
          </cell>
          <cell r="BF160">
            <v>653633</v>
          </cell>
          <cell r="BL160">
            <v>861.57799999999997</v>
          </cell>
          <cell r="BM160">
            <v>1.2537599999999999E-2</v>
          </cell>
          <cell r="BN160">
            <v>68719.7</v>
          </cell>
        </row>
        <row r="161">
          <cell r="B161">
            <v>43.528799999999997</v>
          </cell>
          <cell r="C161">
            <v>32.278100000000002</v>
          </cell>
          <cell r="K161">
            <v>4.3510999999999997</v>
          </cell>
          <cell r="L161">
            <v>557.91200000000003</v>
          </cell>
          <cell r="S161">
            <v>13.053599999999999</v>
          </cell>
          <cell r="T161">
            <v>119.196</v>
          </cell>
          <cell r="AM161">
            <v>43.505400000000002</v>
          </cell>
          <cell r="AN161">
            <v>37.319499999999998</v>
          </cell>
          <cell r="AU161">
            <v>3686.98</v>
          </cell>
          <cell r="AV161">
            <v>87.761300000000006</v>
          </cell>
          <cell r="AW161">
            <v>42.011499999999998</v>
          </cell>
          <cell r="BD161">
            <v>1708.04</v>
          </cell>
          <cell r="BE161">
            <v>2.5360299999999999E-3</v>
          </cell>
          <cell r="BF161">
            <v>673509</v>
          </cell>
          <cell r="BL161">
            <v>867.274</v>
          </cell>
          <cell r="BM161">
            <v>1.5544499999999999E-2</v>
          </cell>
          <cell r="BN161">
            <v>55792.9</v>
          </cell>
        </row>
        <row r="162">
          <cell r="B162">
            <v>43.737699999999997</v>
          </cell>
          <cell r="C162">
            <v>28.5486</v>
          </cell>
          <cell r="K162">
            <v>4.3785600000000002</v>
          </cell>
          <cell r="L162">
            <v>554.21199999999999</v>
          </cell>
          <cell r="S162">
            <v>13.1394</v>
          </cell>
          <cell r="T162">
            <v>115.52800000000001</v>
          </cell>
          <cell r="AM162">
            <v>43.781599999999997</v>
          </cell>
          <cell r="AN162">
            <v>36.814599999999999</v>
          </cell>
          <cell r="AU162">
            <v>3707.37</v>
          </cell>
          <cell r="AV162">
            <v>320.03399999999999</v>
          </cell>
          <cell r="AW162">
            <v>11.584300000000001</v>
          </cell>
          <cell r="BD162">
            <v>1715.61</v>
          </cell>
          <cell r="BE162">
            <v>2.6005199999999998E-3</v>
          </cell>
          <cell r="BF162">
            <v>659717</v>
          </cell>
          <cell r="BL162">
            <v>872.61400000000003</v>
          </cell>
          <cell r="BM162">
            <v>9.9429800000000006E-3</v>
          </cell>
          <cell r="BN162">
            <v>87761.9</v>
          </cell>
        </row>
        <row r="163">
          <cell r="B163">
            <v>44.089399999999998</v>
          </cell>
          <cell r="C163">
            <v>29.982299999999999</v>
          </cell>
          <cell r="K163">
            <v>4.4053199999999997</v>
          </cell>
          <cell r="L163">
            <v>551.19200000000001</v>
          </cell>
          <cell r="S163">
            <v>13.2195</v>
          </cell>
          <cell r="T163">
            <v>109.197</v>
          </cell>
          <cell r="AM163">
            <v>44.054699999999997</v>
          </cell>
          <cell r="AN163">
            <v>35.591000000000001</v>
          </cell>
          <cell r="AU163">
            <v>3727.68</v>
          </cell>
          <cell r="AV163">
            <v>617.98199999999997</v>
          </cell>
          <cell r="AW163">
            <v>6.0320299999999998</v>
          </cell>
          <cell r="BD163">
            <v>1724.9</v>
          </cell>
          <cell r="BE163">
            <v>2.64672E-3</v>
          </cell>
          <cell r="BF163">
            <v>651713</v>
          </cell>
          <cell r="BL163">
            <v>877.95500000000004</v>
          </cell>
          <cell r="BM163">
            <v>1.1760100000000001E-2</v>
          </cell>
          <cell r="BN163">
            <v>74655.399999999994</v>
          </cell>
        </row>
        <row r="164">
          <cell r="B164">
            <v>44.322099999999999</v>
          </cell>
          <cell r="C164">
            <v>29.011600000000001</v>
          </cell>
          <cell r="K164">
            <v>4.4341699999999999</v>
          </cell>
          <cell r="L164">
            <v>549.12699999999995</v>
          </cell>
          <cell r="S164">
            <v>13.302300000000001</v>
          </cell>
          <cell r="T164">
            <v>104.43899999999999</v>
          </cell>
          <cell r="AM164">
            <v>44.345500000000001</v>
          </cell>
          <cell r="AN164">
            <v>35.523099999999999</v>
          </cell>
          <cell r="AU164">
            <v>3749.06</v>
          </cell>
          <cell r="AV164">
            <v>1203.25</v>
          </cell>
          <cell r="AW164">
            <v>3.11578</v>
          </cell>
          <cell r="BD164">
            <v>1733.83</v>
          </cell>
          <cell r="BE164">
            <v>2.62182E-3</v>
          </cell>
          <cell r="BF164">
            <v>661305</v>
          </cell>
          <cell r="BL164">
            <v>883.65099999999995</v>
          </cell>
          <cell r="BM164">
            <v>9.1606599999999993E-3</v>
          </cell>
          <cell r="BN164">
            <v>96461.4</v>
          </cell>
        </row>
        <row r="165">
          <cell r="B165">
            <v>44.626800000000003</v>
          </cell>
          <cell r="C165">
            <v>26.881399999999999</v>
          </cell>
          <cell r="K165">
            <v>4.46218</v>
          </cell>
          <cell r="L165">
            <v>546.55600000000004</v>
          </cell>
          <cell r="S165">
            <v>13.3843</v>
          </cell>
          <cell r="T165">
            <v>102.41500000000001</v>
          </cell>
          <cell r="AM165">
            <v>44.613399999999999</v>
          </cell>
          <cell r="AN165">
            <v>35.382599999999996</v>
          </cell>
          <cell r="AU165">
            <v>3767.7</v>
          </cell>
          <cell r="AV165">
            <v>3012.98</v>
          </cell>
          <cell r="AW165">
            <v>1.2504900000000001</v>
          </cell>
          <cell r="BD165">
            <v>1741.82</v>
          </cell>
          <cell r="BE165">
            <v>2.6836500000000001E-3</v>
          </cell>
          <cell r="BF165">
            <v>649048</v>
          </cell>
          <cell r="BL165">
            <v>888.99099999999999</v>
          </cell>
          <cell r="BM165">
            <v>9.8873299999999997E-3</v>
          </cell>
          <cell r="BN165">
            <v>89912.2</v>
          </cell>
        </row>
        <row r="166">
          <cell r="B166">
            <v>44.905099999999997</v>
          </cell>
          <cell r="C166">
            <v>25.961600000000001</v>
          </cell>
          <cell r="K166">
            <v>4.4888399999999997</v>
          </cell>
          <cell r="L166">
            <v>543.93499999999995</v>
          </cell>
          <cell r="S166">
            <v>13.4649</v>
          </cell>
          <cell r="T166">
            <v>102.39100000000001</v>
          </cell>
          <cell r="AM166">
            <v>44.896999999999998</v>
          </cell>
          <cell r="AN166">
            <v>33.9161</v>
          </cell>
          <cell r="BD166">
            <v>1750.27</v>
          </cell>
          <cell r="BE166">
            <v>2.6872900000000002E-3</v>
          </cell>
          <cell r="BF166">
            <v>651312</v>
          </cell>
          <cell r="BL166">
            <v>894.33199999999999</v>
          </cell>
          <cell r="BM166">
            <v>1.32017E-2</v>
          </cell>
          <cell r="BN166">
            <v>67743.600000000006</v>
          </cell>
        </row>
        <row r="167">
          <cell r="B167">
            <v>45.174900000000001</v>
          </cell>
          <cell r="C167">
            <v>23.3995</v>
          </cell>
          <cell r="K167">
            <v>4.5175099999999997</v>
          </cell>
          <cell r="L167">
            <v>542.37400000000002</v>
          </cell>
          <cell r="S167">
            <v>13.555099999999999</v>
          </cell>
          <cell r="T167">
            <v>103.402</v>
          </cell>
          <cell r="AM167">
            <v>45.154899999999998</v>
          </cell>
          <cell r="AN167">
            <v>34.349299999999999</v>
          </cell>
          <cell r="BD167">
            <v>1759.22</v>
          </cell>
          <cell r="BE167">
            <v>2.6921699999999998E-3</v>
          </cell>
          <cell r="BF167">
            <v>653459</v>
          </cell>
          <cell r="BL167">
            <v>899.67200000000003</v>
          </cell>
          <cell r="BM167">
            <v>1.4206099999999999E-2</v>
          </cell>
          <cell r="BN167">
            <v>63330.1</v>
          </cell>
        </row>
        <row r="168">
          <cell r="B168">
            <v>45.464399999999998</v>
          </cell>
          <cell r="C168">
            <v>22.221699999999998</v>
          </cell>
          <cell r="K168">
            <v>4.5455399999999999</v>
          </cell>
          <cell r="L168">
            <v>541.38199999999995</v>
          </cell>
          <cell r="S168">
            <v>13.638500000000001</v>
          </cell>
          <cell r="T168">
            <v>102.199</v>
          </cell>
          <cell r="AM168">
            <v>45.460900000000002</v>
          </cell>
          <cell r="AN168">
            <v>36.128599999999999</v>
          </cell>
          <cell r="BD168">
            <v>1766.92</v>
          </cell>
          <cell r="BE168">
            <v>2.696E-3</v>
          </cell>
          <cell r="BF168">
            <v>655384</v>
          </cell>
          <cell r="BL168">
            <v>905.01199999999994</v>
          </cell>
          <cell r="BM168">
            <v>1.5854099999999999E-2</v>
          </cell>
          <cell r="BN168">
            <v>57083.9</v>
          </cell>
        </row>
        <row r="169">
          <cell r="B169">
            <v>45.716799999999999</v>
          </cell>
          <cell r="C169">
            <v>21.064299999999999</v>
          </cell>
          <cell r="K169">
            <v>4.5731299999999999</v>
          </cell>
          <cell r="L169">
            <v>539.16</v>
          </cell>
          <cell r="S169">
            <v>13.718400000000001</v>
          </cell>
          <cell r="T169">
            <v>100.486</v>
          </cell>
          <cell r="AM169">
            <v>45.725499999999997</v>
          </cell>
          <cell r="AN169">
            <v>36.5336</v>
          </cell>
          <cell r="BD169">
            <v>1775.47</v>
          </cell>
          <cell r="BE169">
            <v>2.6932499999999999E-3</v>
          </cell>
          <cell r="BF169">
            <v>659229</v>
          </cell>
          <cell r="BL169">
            <v>910.70899999999995</v>
          </cell>
          <cell r="BM169">
            <v>1.7544400000000002E-2</v>
          </cell>
          <cell r="BN169">
            <v>51908.800000000003</v>
          </cell>
        </row>
        <row r="170">
          <cell r="B170">
            <v>46.0077</v>
          </cell>
          <cell r="C170">
            <v>20.5124</v>
          </cell>
          <cell r="K170">
            <v>4.6006299999999998</v>
          </cell>
          <cell r="L170">
            <v>535.09500000000003</v>
          </cell>
          <cell r="S170">
            <v>13.8017</v>
          </cell>
          <cell r="T170">
            <v>99.966899999999995</v>
          </cell>
          <cell r="AM170">
            <v>46.014099999999999</v>
          </cell>
          <cell r="AN170">
            <v>36.0762</v>
          </cell>
          <cell r="BD170">
            <v>1784.39</v>
          </cell>
          <cell r="BE170">
            <v>2.7507600000000001E-3</v>
          </cell>
          <cell r="BF170">
            <v>648692</v>
          </cell>
          <cell r="BL170">
            <v>916.04899999999998</v>
          </cell>
          <cell r="BM170">
            <v>1.5828200000000001E-2</v>
          </cell>
          <cell r="BN170">
            <v>57874.7</v>
          </cell>
        </row>
        <row r="171">
          <cell r="B171">
            <v>46.273299999999999</v>
          </cell>
          <cell r="C171">
            <v>20.141300000000001</v>
          </cell>
          <cell r="K171">
            <v>4.6278100000000002</v>
          </cell>
          <cell r="L171">
            <v>531.34199999999998</v>
          </cell>
          <cell r="S171">
            <v>13.882099999999999</v>
          </cell>
          <cell r="T171">
            <v>98.069800000000001</v>
          </cell>
          <cell r="AM171">
            <v>46.268700000000003</v>
          </cell>
          <cell r="AN171">
            <v>35.122300000000003</v>
          </cell>
          <cell r="BD171">
            <v>1792.57</v>
          </cell>
          <cell r="BE171">
            <v>2.74909E-3</v>
          </cell>
          <cell r="BF171">
            <v>652062</v>
          </cell>
          <cell r="BL171">
            <v>921.38900000000001</v>
          </cell>
          <cell r="BM171">
            <v>1.8338900000000002E-2</v>
          </cell>
          <cell r="BN171">
            <v>50242.400000000001</v>
          </cell>
        </row>
        <row r="172">
          <cell r="B172">
            <v>46.576799999999999</v>
          </cell>
          <cell r="C172">
            <v>19.969899999999999</v>
          </cell>
          <cell r="K172">
            <v>4.6573099999999998</v>
          </cell>
          <cell r="L172">
            <v>527.21500000000003</v>
          </cell>
          <cell r="S172">
            <v>13.966699999999999</v>
          </cell>
          <cell r="T172">
            <v>99.337900000000005</v>
          </cell>
          <cell r="AM172">
            <v>46.563600000000001</v>
          </cell>
          <cell r="AN172">
            <v>34.917700000000004</v>
          </cell>
          <cell r="BD172">
            <v>1801.5</v>
          </cell>
          <cell r="BE172">
            <v>2.7599E-3</v>
          </cell>
          <cell r="BF172">
            <v>652741</v>
          </cell>
          <cell r="BL172">
            <v>927.08600000000001</v>
          </cell>
          <cell r="BM172">
            <v>1.5191E-2</v>
          </cell>
          <cell r="BN172">
            <v>61028.4</v>
          </cell>
        </row>
        <row r="173">
          <cell r="B173">
            <v>46.819400000000002</v>
          </cell>
          <cell r="C173">
            <v>18.654800000000002</v>
          </cell>
          <cell r="K173">
            <v>4.6844200000000003</v>
          </cell>
          <cell r="L173">
            <v>522.02099999999996</v>
          </cell>
          <cell r="S173">
            <v>14.0562</v>
          </cell>
          <cell r="T173">
            <v>98.933700000000002</v>
          </cell>
          <cell r="AM173">
            <v>46.841700000000003</v>
          </cell>
          <cell r="AN173">
            <v>34.720599999999997</v>
          </cell>
          <cell r="BD173">
            <v>1809.64</v>
          </cell>
          <cell r="BE173">
            <v>2.7767099999999999E-3</v>
          </cell>
          <cell r="BF173">
            <v>651721</v>
          </cell>
          <cell r="BL173">
            <v>932.42600000000004</v>
          </cell>
          <cell r="BM173">
            <v>1.40892E-2</v>
          </cell>
          <cell r="BN173">
            <v>66180.100000000006</v>
          </cell>
        </row>
        <row r="174">
          <cell r="B174">
            <v>47.128500000000003</v>
          </cell>
          <cell r="C174">
            <v>17.299800000000001</v>
          </cell>
          <cell r="K174">
            <v>4.7120199999999999</v>
          </cell>
          <cell r="L174">
            <v>517.29899999999998</v>
          </cell>
          <cell r="S174">
            <v>14.1381</v>
          </cell>
          <cell r="T174">
            <v>93.985200000000006</v>
          </cell>
          <cell r="AM174">
            <v>47.11</v>
          </cell>
          <cell r="AN174">
            <v>33.504199999999997</v>
          </cell>
          <cell r="BD174">
            <v>1818.23</v>
          </cell>
          <cell r="BE174">
            <v>2.8120699999999998E-3</v>
          </cell>
          <cell r="BF174">
            <v>646581</v>
          </cell>
          <cell r="BL174">
            <v>937.76700000000005</v>
          </cell>
          <cell r="BM174">
            <v>1.7040900000000001E-2</v>
          </cell>
          <cell r="BN174">
            <v>55030.2</v>
          </cell>
        </row>
        <row r="175">
          <cell r="B175">
            <v>47.3994</v>
          </cell>
          <cell r="C175">
            <v>17.109200000000001</v>
          </cell>
          <cell r="K175">
            <v>4.7408799999999998</v>
          </cell>
          <cell r="L175">
            <v>512.98500000000001</v>
          </cell>
          <cell r="S175">
            <v>14.2233</v>
          </cell>
          <cell r="T175">
            <v>89.119100000000003</v>
          </cell>
          <cell r="AM175">
            <v>47.406999999999996</v>
          </cell>
          <cell r="AN175">
            <v>32.830199999999998</v>
          </cell>
          <cell r="BD175">
            <v>1826.91</v>
          </cell>
          <cell r="BE175">
            <v>2.7426099999999999E-3</v>
          </cell>
          <cell r="BF175">
            <v>666122</v>
          </cell>
          <cell r="BL175">
            <v>943.46299999999997</v>
          </cell>
          <cell r="BM175">
            <v>1.76568E-2</v>
          </cell>
          <cell r="BN175">
            <v>53433.3</v>
          </cell>
        </row>
        <row r="176">
          <cell r="B176">
            <v>47.678699999999999</v>
          </cell>
          <cell r="C176">
            <v>15.447900000000001</v>
          </cell>
          <cell r="K176">
            <v>4.76797</v>
          </cell>
          <cell r="L176">
            <v>509.01</v>
          </cell>
          <cell r="S176">
            <v>14.303900000000001</v>
          </cell>
          <cell r="T176">
            <v>84.810299999999998</v>
          </cell>
          <cell r="AM176">
            <v>47.687100000000001</v>
          </cell>
          <cell r="AN176">
            <v>31.187000000000001</v>
          </cell>
          <cell r="BD176">
            <v>1835.74</v>
          </cell>
          <cell r="BE176">
            <v>2.8335299999999999E-3</v>
          </cell>
          <cell r="BF176">
            <v>647864</v>
          </cell>
          <cell r="BL176">
            <v>948.803</v>
          </cell>
          <cell r="BM176">
            <v>1.9502800000000001E-2</v>
          </cell>
          <cell r="BN176">
            <v>48649.599999999999</v>
          </cell>
        </row>
        <row r="177">
          <cell r="B177">
            <v>47.942</v>
          </cell>
          <cell r="C177">
            <v>15.180300000000001</v>
          </cell>
          <cell r="K177">
            <v>4.7952300000000001</v>
          </cell>
          <cell r="L177">
            <v>505.35500000000002</v>
          </cell>
          <cell r="S177">
            <v>14.3826</v>
          </cell>
          <cell r="T177">
            <v>83.6751</v>
          </cell>
          <cell r="AM177">
            <v>47.943100000000001</v>
          </cell>
          <cell r="AN177">
            <v>30.2363</v>
          </cell>
          <cell r="BD177">
            <v>1843.89</v>
          </cell>
          <cell r="BE177">
            <v>2.8344500000000001E-3</v>
          </cell>
          <cell r="BF177">
            <v>650528</v>
          </cell>
          <cell r="BL177">
            <v>954.14400000000001</v>
          </cell>
          <cell r="BM177">
            <v>2.3134200000000001E-2</v>
          </cell>
          <cell r="BN177">
            <v>41243.9</v>
          </cell>
        </row>
        <row r="178">
          <cell r="B178">
            <v>48.215200000000003</v>
          </cell>
          <cell r="C178">
            <v>16.049800000000001</v>
          </cell>
          <cell r="K178">
            <v>4.8249300000000002</v>
          </cell>
          <cell r="L178">
            <v>502.15600000000001</v>
          </cell>
          <cell r="S178">
            <v>14.4724</v>
          </cell>
          <cell r="T178">
            <v>83.941199999999995</v>
          </cell>
          <cell r="AM178">
            <v>48.230699999999999</v>
          </cell>
          <cell r="AN178">
            <v>29.870799999999999</v>
          </cell>
          <cell r="BD178">
            <v>1852.07</v>
          </cell>
          <cell r="BE178">
            <v>2.8294399999999999E-3</v>
          </cell>
          <cell r="BF178">
            <v>654570</v>
          </cell>
          <cell r="BL178">
            <v>959.48400000000004</v>
          </cell>
          <cell r="BM178">
            <v>2.4581499999999999E-2</v>
          </cell>
          <cell r="BN178">
            <v>39032.800000000003</v>
          </cell>
        </row>
        <row r="179">
          <cell r="B179">
            <v>48.545900000000003</v>
          </cell>
          <cell r="C179">
            <v>15.9573</v>
          </cell>
          <cell r="K179">
            <v>4.85168</v>
          </cell>
          <cell r="L179">
            <v>497.88099999999997</v>
          </cell>
          <cell r="S179">
            <v>14.55</v>
          </cell>
          <cell r="T179">
            <v>84.253699999999995</v>
          </cell>
          <cell r="AM179">
            <v>48.531199999999998</v>
          </cell>
          <cell r="AN179">
            <v>29.4619</v>
          </cell>
          <cell r="BD179">
            <v>1860.62</v>
          </cell>
          <cell r="BE179">
            <v>2.79919E-3</v>
          </cell>
          <cell r="BF179">
            <v>664700</v>
          </cell>
          <cell r="BL179">
            <v>964.82399999999996</v>
          </cell>
          <cell r="BM179">
            <v>1.9091E-2</v>
          </cell>
          <cell r="BN179">
            <v>50538.1</v>
          </cell>
        </row>
        <row r="180">
          <cell r="B180">
            <v>48.793100000000003</v>
          </cell>
          <cell r="C180">
            <v>14.950100000000001</v>
          </cell>
          <cell r="K180">
            <v>4.8800600000000003</v>
          </cell>
          <cell r="L180">
            <v>492.98700000000002</v>
          </cell>
          <cell r="S180">
            <v>14.6325</v>
          </cell>
          <cell r="T180">
            <v>87.680300000000003</v>
          </cell>
          <cell r="AM180">
            <v>48.750900000000001</v>
          </cell>
          <cell r="AN180">
            <v>29.3704</v>
          </cell>
          <cell r="BD180">
            <v>1869.78</v>
          </cell>
          <cell r="BE180">
            <v>2.8096499999999999E-3</v>
          </cell>
          <cell r="BF180">
            <v>665486</v>
          </cell>
          <cell r="BL180">
            <v>970.52099999999996</v>
          </cell>
          <cell r="BM180">
            <v>3.4151399999999998E-2</v>
          </cell>
          <cell r="BN180">
            <v>28418.2</v>
          </cell>
        </row>
        <row r="181">
          <cell r="B181">
            <v>49.0428</v>
          </cell>
          <cell r="C181">
            <v>14.5273</v>
          </cell>
          <cell r="K181">
            <v>4.9067600000000002</v>
          </cell>
          <cell r="L181">
            <v>487.06400000000002</v>
          </cell>
          <cell r="S181">
            <v>14.7149</v>
          </cell>
          <cell r="T181">
            <v>91.874499999999998</v>
          </cell>
          <cell r="AM181">
            <v>49.031500000000001</v>
          </cell>
          <cell r="AN181">
            <v>33.951799999999999</v>
          </cell>
          <cell r="BD181">
            <v>1877.91</v>
          </cell>
          <cell r="BE181">
            <v>2.8865100000000001E-3</v>
          </cell>
          <cell r="BF181">
            <v>650581</v>
          </cell>
          <cell r="BL181">
            <v>975.86099999999999</v>
          </cell>
          <cell r="BM181">
            <v>4.6593200000000001E-2</v>
          </cell>
          <cell r="BN181">
            <v>20944.3</v>
          </cell>
        </row>
        <row r="182">
          <cell r="B182">
            <v>49.302</v>
          </cell>
          <cell r="C182">
            <v>16.831800000000001</v>
          </cell>
          <cell r="K182">
            <v>4.9347000000000003</v>
          </cell>
          <cell r="L182">
            <v>482.95600000000002</v>
          </cell>
          <cell r="S182">
            <v>14.801500000000001</v>
          </cell>
          <cell r="T182">
            <v>94.1691</v>
          </cell>
          <cell r="AM182">
            <v>49.343800000000002</v>
          </cell>
          <cell r="AN182">
            <v>35.844900000000003</v>
          </cell>
          <cell r="BD182">
            <v>1886.16</v>
          </cell>
          <cell r="BE182">
            <v>2.8483800000000002E-3</v>
          </cell>
          <cell r="BF182">
            <v>662186</v>
          </cell>
          <cell r="BL182">
            <v>981.20100000000002</v>
          </cell>
          <cell r="BM182">
            <v>4.4799400000000003E-2</v>
          </cell>
          <cell r="BN182">
            <v>21902.1</v>
          </cell>
        </row>
        <row r="183">
          <cell r="B183">
            <v>49.651299999999999</v>
          </cell>
          <cell r="C183">
            <v>17.1023</v>
          </cell>
          <cell r="K183">
            <v>4.96305</v>
          </cell>
          <cell r="L183">
            <v>476.90699999999998</v>
          </cell>
          <cell r="S183">
            <v>14.8886</v>
          </cell>
          <cell r="T183">
            <v>94.537800000000004</v>
          </cell>
          <cell r="AM183">
            <v>49.624600000000001</v>
          </cell>
          <cell r="AN183">
            <v>37.253399999999999</v>
          </cell>
          <cell r="BD183">
            <v>1895.6</v>
          </cell>
          <cell r="BE183">
            <v>2.8680099999999998E-3</v>
          </cell>
          <cell r="BF183">
            <v>660945</v>
          </cell>
          <cell r="BL183">
            <v>986.89800000000002</v>
          </cell>
          <cell r="BM183">
            <v>4.1376999999999997E-2</v>
          </cell>
          <cell r="BN183">
            <v>23851.4</v>
          </cell>
        </row>
        <row r="184">
          <cell r="B184">
            <v>49.893500000000003</v>
          </cell>
          <cell r="C184">
            <v>16.6008</v>
          </cell>
          <cell r="K184">
            <v>4.99078</v>
          </cell>
          <cell r="L184">
            <v>474.24</v>
          </cell>
          <cell r="S184">
            <v>14.971</v>
          </cell>
          <cell r="T184">
            <v>93.749200000000002</v>
          </cell>
          <cell r="AM184">
            <v>49.911499999999997</v>
          </cell>
          <cell r="AN184">
            <v>35.574300000000001</v>
          </cell>
          <cell r="BD184">
            <v>1903.56</v>
          </cell>
          <cell r="BE184">
            <v>2.8957000000000002E-3</v>
          </cell>
          <cell r="BF184">
            <v>657376</v>
          </cell>
          <cell r="BL184">
            <v>992.23800000000006</v>
          </cell>
          <cell r="BM184">
            <v>4.3391800000000001E-2</v>
          </cell>
          <cell r="BN184">
            <v>22867</v>
          </cell>
        </row>
        <row r="185">
          <cell r="B185">
            <v>50.1952</v>
          </cell>
          <cell r="C185">
            <v>14.900700000000001</v>
          </cell>
          <cell r="K185">
            <v>5.0174000000000003</v>
          </cell>
          <cell r="L185">
            <v>469.12099999999998</v>
          </cell>
          <cell r="S185">
            <v>15.0533</v>
          </cell>
          <cell r="T185">
            <v>92.896299999999997</v>
          </cell>
          <cell r="AM185">
            <v>50.155900000000003</v>
          </cell>
          <cell r="AN185">
            <v>35.526299999999999</v>
          </cell>
          <cell r="BD185">
            <v>1911.93</v>
          </cell>
          <cell r="BE185">
            <v>2.9139299999999999E-3</v>
          </cell>
          <cell r="BF185">
            <v>656134</v>
          </cell>
          <cell r="BL185">
            <v>997.57799999999997</v>
          </cell>
          <cell r="BM185">
            <v>2.19869E-2</v>
          </cell>
          <cell r="BN185">
            <v>45371.4</v>
          </cell>
        </row>
        <row r="186">
          <cell r="B186">
            <v>50.480899999999998</v>
          </cell>
          <cell r="C186">
            <v>12.5176</v>
          </cell>
          <cell r="K186">
            <v>5.0466800000000003</v>
          </cell>
          <cell r="L186">
            <v>465.51499999999999</v>
          </cell>
          <cell r="S186">
            <v>15.144299999999999</v>
          </cell>
          <cell r="T186">
            <v>87.965400000000002</v>
          </cell>
          <cell r="AM186">
            <v>50.485199999999999</v>
          </cell>
          <cell r="AN186">
            <v>35.240499999999997</v>
          </cell>
          <cell r="BD186">
            <v>1920.52</v>
          </cell>
          <cell r="BE186">
            <v>2.9403599999999999E-3</v>
          </cell>
          <cell r="BF186">
            <v>653157</v>
          </cell>
          <cell r="BL186">
            <v>1002.92</v>
          </cell>
          <cell r="BM186">
            <v>1.92319E-2</v>
          </cell>
          <cell r="BN186">
            <v>52148.800000000003</v>
          </cell>
        </row>
        <row r="187">
          <cell r="B187">
            <v>50.723500000000001</v>
          </cell>
          <cell r="C187">
            <v>10.684200000000001</v>
          </cell>
          <cell r="K187">
            <v>5.0742399999999996</v>
          </cell>
          <cell r="L187">
            <v>461.52499999999998</v>
          </cell>
          <cell r="S187">
            <v>15.216200000000001</v>
          </cell>
          <cell r="T187">
            <v>84.662899999999993</v>
          </cell>
          <cell r="AM187">
            <v>50.718499999999999</v>
          </cell>
          <cell r="AN187">
            <v>33.323099999999997</v>
          </cell>
          <cell r="BD187">
            <v>1928.66</v>
          </cell>
          <cell r="BE187">
            <v>2.94801E-3</v>
          </cell>
          <cell r="BF187">
            <v>654225</v>
          </cell>
          <cell r="BL187">
            <v>1008.26</v>
          </cell>
          <cell r="BM187">
            <v>3.09795E-2</v>
          </cell>
          <cell r="BN187">
            <v>32546</v>
          </cell>
        </row>
        <row r="188">
          <cell r="B188">
            <v>50.969900000000003</v>
          </cell>
          <cell r="C188">
            <v>11.247199999999999</v>
          </cell>
          <cell r="K188">
            <v>5.1010600000000004</v>
          </cell>
          <cell r="L188">
            <v>457.80900000000003</v>
          </cell>
          <cell r="S188">
            <v>15.3002</v>
          </cell>
          <cell r="T188">
            <v>85.609399999999994</v>
          </cell>
          <cell r="AM188">
            <v>51.009</v>
          </cell>
          <cell r="AN188">
            <v>33.142800000000001</v>
          </cell>
          <cell r="BD188">
            <v>1936.84</v>
          </cell>
          <cell r="BE188">
            <v>2.9244000000000002E-3</v>
          </cell>
          <cell r="BF188">
            <v>662304</v>
          </cell>
          <cell r="BL188">
            <v>1013.96</v>
          </cell>
          <cell r="BM188">
            <v>2.9460400000000001E-2</v>
          </cell>
          <cell r="BN188">
            <v>34417.599999999999</v>
          </cell>
        </row>
        <row r="189">
          <cell r="B189">
            <v>51.281100000000002</v>
          </cell>
          <cell r="C189">
            <v>12.294499999999999</v>
          </cell>
          <cell r="K189">
            <v>5.1289899999999999</v>
          </cell>
          <cell r="L189">
            <v>455.03699999999998</v>
          </cell>
          <cell r="S189">
            <v>15.383599999999999</v>
          </cell>
          <cell r="T189">
            <v>86.230500000000006</v>
          </cell>
          <cell r="AM189">
            <v>51.282499999999999</v>
          </cell>
          <cell r="AN189">
            <v>32.380600000000001</v>
          </cell>
          <cell r="BD189">
            <v>1945.95</v>
          </cell>
          <cell r="BE189">
            <v>3.0062499999999998E-3</v>
          </cell>
          <cell r="BF189">
            <v>647302</v>
          </cell>
          <cell r="BL189">
            <v>1019.3</v>
          </cell>
          <cell r="BM189">
            <v>3.8008300000000002E-2</v>
          </cell>
          <cell r="BN189">
            <v>26817.7</v>
          </cell>
        </row>
        <row r="190">
          <cell r="B190">
            <v>51.558100000000003</v>
          </cell>
          <cell r="C190">
            <v>11.6935</v>
          </cell>
          <cell r="K190">
            <v>5.1558900000000003</v>
          </cell>
          <cell r="L190">
            <v>451.55200000000002</v>
          </cell>
          <cell r="S190">
            <v>15.465</v>
          </cell>
          <cell r="T190">
            <v>87.476299999999995</v>
          </cell>
          <cell r="AM190">
            <v>51.572499999999998</v>
          </cell>
          <cell r="AN190">
            <v>30.361799999999999</v>
          </cell>
          <cell r="BD190">
            <v>1954.32</v>
          </cell>
          <cell r="BE190">
            <v>3.0016600000000002E-3</v>
          </cell>
          <cell r="BF190">
            <v>651078</v>
          </cell>
          <cell r="BL190">
            <v>1024.6400000000001</v>
          </cell>
          <cell r="BM190">
            <v>5.8173299999999997E-2</v>
          </cell>
          <cell r="BN190">
            <v>17613.5</v>
          </cell>
        </row>
        <row r="191">
          <cell r="B191">
            <v>51.8461</v>
          </cell>
          <cell r="C191">
            <v>12.1981</v>
          </cell>
          <cell r="K191">
            <v>5.1846899999999998</v>
          </cell>
          <cell r="L191">
            <v>448.99599999999998</v>
          </cell>
          <cell r="S191">
            <v>15.556900000000001</v>
          </cell>
          <cell r="T191">
            <v>86.85</v>
          </cell>
          <cell r="AM191">
            <v>51.84</v>
          </cell>
          <cell r="AN191">
            <v>28.650700000000001</v>
          </cell>
          <cell r="BD191">
            <v>1963.32</v>
          </cell>
          <cell r="BE191">
            <v>3.0301999999999998E-3</v>
          </cell>
          <cell r="BF191">
            <v>647919</v>
          </cell>
          <cell r="BL191">
            <v>1030.33</v>
          </cell>
          <cell r="BM191">
            <v>5.7176499999999998E-2</v>
          </cell>
          <cell r="BN191">
            <v>18020.2</v>
          </cell>
        </row>
        <row r="192">
          <cell r="B192">
            <v>52.119599999999998</v>
          </cell>
          <cell r="C192">
            <v>11.7492</v>
          </cell>
          <cell r="K192">
            <v>5.2120800000000003</v>
          </cell>
          <cell r="L192">
            <v>446.03899999999999</v>
          </cell>
          <cell r="S192">
            <v>15.6349</v>
          </cell>
          <cell r="T192">
            <v>84.75</v>
          </cell>
          <cell r="AM192">
            <v>52.106400000000001</v>
          </cell>
          <cell r="AN192">
            <v>27.008500000000002</v>
          </cell>
          <cell r="BD192">
            <v>1971.61</v>
          </cell>
          <cell r="BE192">
            <v>3.06471E-3</v>
          </cell>
          <cell r="BF192">
            <v>643327</v>
          </cell>
          <cell r="BL192">
            <v>1035.67</v>
          </cell>
          <cell r="BM192">
            <v>4.6905299999999997E-2</v>
          </cell>
          <cell r="BN192">
            <v>22080.1</v>
          </cell>
        </row>
        <row r="193">
          <cell r="B193">
            <v>52.394399999999997</v>
          </cell>
          <cell r="C193">
            <v>11.22</v>
          </cell>
          <cell r="K193">
            <v>5.2388199999999996</v>
          </cell>
          <cell r="L193">
            <v>444.488</v>
          </cell>
          <cell r="S193">
            <v>15.7148</v>
          </cell>
          <cell r="T193">
            <v>85.354399999999998</v>
          </cell>
          <cell r="AM193">
            <v>52.353999999999999</v>
          </cell>
          <cell r="AN193">
            <v>30.1996</v>
          </cell>
          <cell r="BD193">
            <v>1979.97</v>
          </cell>
          <cell r="BE193">
            <v>3.0663600000000002E-3</v>
          </cell>
          <cell r="BF193">
            <v>645707</v>
          </cell>
          <cell r="BL193">
            <v>1041.01</v>
          </cell>
          <cell r="BM193">
            <v>4.5394299999999999E-2</v>
          </cell>
          <cell r="BN193">
            <v>22932.7</v>
          </cell>
        </row>
        <row r="194">
          <cell r="B194">
            <v>52.689700000000002</v>
          </cell>
          <cell r="C194">
            <v>10.492599999999999</v>
          </cell>
          <cell r="K194">
            <v>5.2679</v>
          </cell>
          <cell r="L194">
            <v>443.315</v>
          </cell>
          <cell r="S194">
            <v>15.804600000000001</v>
          </cell>
          <cell r="T194">
            <v>87.513900000000007</v>
          </cell>
          <cell r="AM194">
            <v>52.672800000000002</v>
          </cell>
          <cell r="AN194">
            <v>31.950600000000001</v>
          </cell>
          <cell r="BD194">
            <v>1988.52</v>
          </cell>
          <cell r="BE194">
            <v>3.1036499999999999E-3</v>
          </cell>
          <cell r="BF194">
            <v>640705</v>
          </cell>
          <cell r="BL194">
            <v>1046.3499999999999</v>
          </cell>
          <cell r="BM194">
            <v>4.4027200000000002E-2</v>
          </cell>
          <cell r="BN194">
            <v>23766.1</v>
          </cell>
        </row>
        <row r="195">
          <cell r="B195">
            <v>52.948399999999999</v>
          </cell>
          <cell r="C195">
            <v>10.372400000000001</v>
          </cell>
          <cell r="K195">
            <v>5.2951100000000002</v>
          </cell>
          <cell r="L195">
            <v>443.09500000000003</v>
          </cell>
          <cell r="S195">
            <v>15.892200000000001</v>
          </cell>
          <cell r="T195">
            <v>86.357699999999994</v>
          </cell>
          <cell r="AM195">
            <v>52.939100000000003</v>
          </cell>
          <cell r="AN195">
            <v>34.8065</v>
          </cell>
          <cell r="BD195">
            <v>1996.7</v>
          </cell>
          <cell r="BE195">
            <v>3.0946599999999999E-3</v>
          </cell>
          <cell r="BF195">
            <v>645210</v>
          </cell>
          <cell r="BL195">
            <v>1051.69</v>
          </cell>
          <cell r="BM195">
            <v>3.7115500000000003E-2</v>
          </cell>
          <cell r="BN195">
            <v>28335.7</v>
          </cell>
        </row>
        <row r="196">
          <cell r="B196">
            <v>53.230600000000003</v>
          </cell>
          <cell r="C196">
            <v>9.89785</v>
          </cell>
          <cell r="K196">
            <v>5.3230199999999996</v>
          </cell>
          <cell r="L196">
            <v>442.017</v>
          </cell>
          <cell r="S196">
            <v>15.966699999999999</v>
          </cell>
          <cell r="T196">
            <v>82.975899999999996</v>
          </cell>
          <cell r="AM196">
            <v>53.2639</v>
          </cell>
          <cell r="AN196">
            <v>34.8917</v>
          </cell>
          <cell r="BD196">
            <v>2005.63</v>
          </cell>
          <cell r="BE196">
            <v>3.1034299999999999E-3</v>
          </cell>
          <cell r="BF196">
            <v>646261</v>
          </cell>
          <cell r="BL196">
            <v>1057.3900000000001</v>
          </cell>
          <cell r="BM196">
            <v>5.7414199999999999E-2</v>
          </cell>
          <cell r="BN196">
            <v>18416.900000000001</v>
          </cell>
        </row>
        <row r="197">
          <cell r="B197">
            <v>53.4998</v>
          </cell>
          <cell r="C197">
            <v>9.8534600000000001</v>
          </cell>
          <cell r="K197">
            <v>5.3501799999999999</v>
          </cell>
          <cell r="L197">
            <v>440.62700000000001</v>
          </cell>
          <cell r="S197">
            <v>16.044799999999999</v>
          </cell>
          <cell r="T197">
            <v>85.873500000000007</v>
          </cell>
          <cell r="AM197">
            <v>53.492199999999997</v>
          </cell>
          <cell r="AN197">
            <v>34.254800000000003</v>
          </cell>
          <cell r="BD197">
            <v>2013.44</v>
          </cell>
          <cell r="BE197">
            <v>3.1268799999999999E-3</v>
          </cell>
          <cell r="BF197">
            <v>643913</v>
          </cell>
          <cell r="BL197">
            <v>1062.73</v>
          </cell>
          <cell r="BM197">
            <v>6.6884200000000005E-2</v>
          </cell>
          <cell r="BN197">
            <v>15889.1</v>
          </cell>
        </row>
        <row r="198">
          <cell r="B198">
            <v>53.776299999999999</v>
          </cell>
          <cell r="C198">
            <v>9.3567199999999993</v>
          </cell>
          <cell r="K198">
            <v>5.3772500000000001</v>
          </cell>
          <cell r="L198">
            <v>438.45699999999999</v>
          </cell>
          <cell r="S198">
            <v>16.135999999999999</v>
          </cell>
          <cell r="T198">
            <v>87.221999999999994</v>
          </cell>
          <cell r="AM198">
            <v>53.791899999999998</v>
          </cell>
          <cell r="AN198">
            <v>33.6584</v>
          </cell>
          <cell r="BD198">
            <v>2022.36</v>
          </cell>
          <cell r="BE198">
            <v>3.17797E-3</v>
          </cell>
          <cell r="BF198">
            <v>636369</v>
          </cell>
          <cell r="BL198">
            <v>1068.07</v>
          </cell>
          <cell r="BM198">
            <v>5.7973999999999998E-2</v>
          </cell>
          <cell r="BN198">
            <v>18423.3</v>
          </cell>
        </row>
        <row r="199">
          <cell r="B199">
            <v>54.066499999999998</v>
          </cell>
          <cell r="C199">
            <v>9.5938300000000005</v>
          </cell>
          <cell r="K199">
            <v>5.40672</v>
          </cell>
          <cell r="L199">
            <v>436.72699999999998</v>
          </cell>
          <cell r="S199">
            <v>16.216100000000001</v>
          </cell>
          <cell r="T199">
            <v>86.306399999999996</v>
          </cell>
          <cell r="AM199">
            <v>54.043700000000001</v>
          </cell>
          <cell r="AN199">
            <v>31.779199999999999</v>
          </cell>
          <cell r="BD199">
            <v>2031.28</v>
          </cell>
          <cell r="BE199">
            <v>3.13299E-3</v>
          </cell>
          <cell r="BF199">
            <v>648352</v>
          </cell>
          <cell r="BL199">
            <v>1073.77</v>
          </cell>
          <cell r="BM199">
            <v>4.0301200000000002E-2</v>
          </cell>
          <cell r="BN199">
            <v>26643.599999999999</v>
          </cell>
        </row>
        <row r="200">
          <cell r="B200">
            <v>54.333100000000002</v>
          </cell>
          <cell r="C200">
            <v>8.9275000000000002</v>
          </cell>
          <cell r="K200">
            <v>5.43466</v>
          </cell>
          <cell r="L200">
            <v>433.483</v>
          </cell>
          <cell r="S200">
            <v>16.305199999999999</v>
          </cell>
          <cell r="T200">
            <v>88.0107</v>
          </cell>
          <cell r="AM200">
            <v>54.363199999999999</v>
          </cell>
          <cell r="AN200">
            <v>31.832799999999999</v>
          </cell>
          <cell r="BD200">
            <v>2039.65</v>
          </cell>
          <cell r="BE200">
            <v>3.2080400000000001E-3</v>
          </cell>
          <cell r="BF200">
            <v>635793</v>
          </cell>
          <cell r="BL200">
            <v>1079.1099999999999</v>
          </cell>
          <cell r="BM200">
            <v>5.9888200000000003E-2</v>
          </cell>
          <cell r="BN200">
            <v>18018.7</v>
          </cell>
        </row>
        <row r="201">
          <cell r="B201">
            <v>54.617899999999999</v>
          </cell>
          <cell r="C201">
            <v>8.9669799999999995</v>
          </cell>
          <cell r="K201">
            <v>5.4623999999999997</v>
          </cell>
          <cell r="L201">
            <v>429.24599999999998</v>
          </cell>
          <cell r="S201">
            <v>16.383500000000002</v>
          </cell>
          <cell r="T201">
            <v>87.181100000000001</v>
          </cell>
          <cell r="AM201">
            <v>54.595399999999998</v>
          </cell>
          <cell r="AN201">
            <v>30.86</v>
          </cell>
          <cell r="BD201">
            <v>2048.02</v>
          </cell>
          <cell r="BE201">
            <v>3.1324899999999999E-3</v>
          </cell>
          <cell r="BF201">
            <v>653799</v>
          </cell>
          <cell r="BL201">
            <v>1084.45</v>
          </cell>
          <cell r="BM201">
            <v>0.150787</v>
          </cell>
          <cell r="BN201">
            <v>7191.92</v>
          </cell>
        </row>
        <row r="202">
          <cell r="B202">
            <v>54.9026</v>
          </cell>
          <cell r="C202">
            <v>8.6338699999999999</v>
          </cell>
          <cell r="K202">
            <v>5.4912599999999996</v>
          </cell>
          <cell r="L202">
            <v>424.76799999999997</v>
          </cell>
          <cell r="S202">
            <v>16.472999999999999</v>
          </cell>
          <cell r="T202">
            <v>85.875200000000007</v>
          </cell>
          <cell r="AM202">
            <v>54.9283</v>
          </cell>
          <cell r="AN202">
            <v>30.058800000000002</v>
          </cell>
          <cell r="BD202">
            <v>2056.94</v>
          </cell>
          <cell r="BE202">
            <v>3.1667000000000002E-3</v>
          </cell>
          <cell r="BF202">
            <v>649553</v>
          </cell>
          <cell r="BL202">
            <v>1090.1400000000001</v>
          </cell>
          <cell r="BM202">
            <v>0.152146</v>
          </cell>
          <cell r="BN202">
            <v>7165.1</v>
          </cell>
        </row>
        <row r="203">
          <cell r="B203">
            <v>55.169400000000003</v>
          </cell>
          <cell r="C203">
            <v>8.4068500000000004</v>
          </cell>
          <cell r="K203">
            <v>5.5184899999999999</v>
          </cell>
          <cell r="L203">
            <v>421.334</v>
          </cell>
          <cell r="S203">
            <v>16.550699999999999</v>
          </cell>
          <cell r="T203">
            <v>85.746300000000005</v>
          </cell>
          <cell r="AM203">
            <v>55.150100000000002</v>
          </cell>
          <cell r="AN203">
            <v>28.981400000000001</v>
          </cell>
          <cell r="BD203">
            <v>2065.12</v>
          </cell>
          <cell r="BE203">
            <v>3.2153300000000002E-3</v>
          </cell>
          <cell r="BF203">
            <v>642274</v>
          </cell>
          <cell r="BL203">
            <v>1095.48</v>
          </cell>
          <cell r="BM203">
            <v>0.138853</v>
          </cell>
          <cell r="BN203">
            <v>7889.53</v>
          </cell>
        </row>
        <row r="204">
          <cell r="B204">
            <v>55.444899999999997</v>
          </cell>
          <cell r="C204">
            <v>8.4688199999999991</v>
          </cell>
          <cell r="K204">
            <v>5.5456799999999999</v>
          </cell>
          <cell r="L204">
            <v>418.31299999999999</v>
          </cell>
          <cell r="S204">
            <v>16.639900000000001</v>
          </cell>
          <cell r="T204">
            <v>84.808800000000005</v>
          </cell>
          <cell r="AM204">
            <v>55.4649</v>
          </cell>
          <cell r="AN204">
            <v>28.6403</v>
          </cell>
          <cell r="BD204">
            <v>2073.67</v>
          </cell>
          <cell r="BE204">
            <v>3.25268E-3</v>
          </cell>
          <cell r="BF204">
            <v>637526</v>
          </cell>
          <cell r="BL204">
            <v>1100.82</v>
          </cell>
          <cell r="BM204">
            <v>0.13991200000000001</v>
          </cell>
          <cell r="BN204">
            <v>7867.96</v>
          </cell>
        </row>
        <row r="205">
          <cell r="B205">
            <v>55.741599999999998</v>
          </cell>
          <cell r="C205">
            <v>8.0759899999999991</v>
          </cell>
          <cell r="K205">
            <v>5.57423</v>
          </cell>
          <cell r="L205">
            <v>414.88200000000001</v>
          </cell>
          <cell r="S205">
            <v>16.7212</v>
          </cell>
          <cell r="T205">
            <v>81.186300000000003</v>
          </cell>
          <cell r="AM205">
            <v>55.732799999999997</v>
          </cell>
          <cell r="AN205">
            <v>27.582899999999999</v>
          </cell>
          <cell r="BD205">
            <v>2082.04</v>
          </cell>
          <cell r="BE205">
            <v>3.2884300000000002E-3</v>
          </cell>
          <cell r="BF205">
            <v>633140</v>
          </cell>
          <cell r="BL205">
            <v>1106.1600000000001</v>
          </cell>
          <cell r="BM205">
            <v>0.21775</v>
          </cell>
          <cell r="BN205">
            <v>5079.97</v>
          </cell>
        </row>
        <row r="206">
          <cell r="B206">
            <v>56.0244</v>
          </cell>
          <cell r="C206">
            <v>8.0943000000000005</v>
          </cell>
          <cell r="K206">
            <v>5.6016000000000004</v>
          </cell>
          <cell r="L206">
            <v>412.77199999999999</v>
          </cell>
          <cell r="S206">
            <v>16.805900000000001</v>
          </cell>
          <cell r="T206">
            <v>81.524500000000003</v>
          </cell>
          <cell r="AM206">
            <v>56.004899999999999</v>
          </cell>
          <cell r="AN206">
            <v>27.056699999999999</v>
          </cell>
          <cell r="BD206">
            <v>2090.3200000000002</v>
          </cell>
          <cell r="BE206">
            <v>3.2597899999999998E-3</v>
          </cell>
          <cell r="BF206">
            <v>641245</v>
          </cell>
          <cell r="BL206">
            <v>1111.51</v>
          </cell>
          <cell r="BM206">
            <v>0.102825</v>
          </cell>
          <cell r="BN206">
            <v>10809.7</v>
          </cell>
        </row>
        <row r="207">
          <cell r="B207">
            <v>56.2866</v>
          </cell>
          <cell r="C207">
            <v>7.6739800000000002</v>
          </cell>
          <cell r="K207">
            <v>5.6307099999999997</v>
          </cell>
          <cell r="L207">
            <v>408.79399999999998</v>
          </cell>
          <cell r="S207">
            <v>16.8843</v>
          </cell>
          <cell r="T207">
            <v>80.208799999999997</v>
          </cell>
          <cell r="AM207">
            <v>56.2712</v>
          </cell>
          <cell r="AN207">
            <v>28.244700000000002</v>
          </cell>
          <cell r="BD207">
            <v>2099.33</v>
          </cell>
          <cell r="BE207">
            <v>3.3207200000000001E-3</v>
          </cell>
          <cell r="BF207">
            <v>632191</v>
          </cell>
          <cell r="BL207">
            <v>1117.2</v>
          </cell>
          <cell r="BM207">
            <v>8.4678799999999999E-2</v>
          </cell>
          <cell r="BN207">
            <v>13193.4</v>
          </cell>
        </row>
        <row r="208">
          <cell r="B208">
            <v>56.548499999999997</v>
          </cell>
          <cell r="C208">
            <v>7.4899300000000002</v>
          </cell>
          <cell r="K208">
            <v>5.6577900000000003</v>
          </cell>
          <cell r="L208">
            <v>402.20699999999999</v>
          </cell>
          <cell r="S208">
            <v>16.966000000000001</v>
          </cell>
          <cell r="T208">
            <v>81.223500000000001</v>
          </cell>
          <cell r="AM208">
            <v>56.5837</v>
          </cell>
          <cell r="AN208">
            <v>27.128399999999999</v>
          </cell>
          <cell r="BD208">
            <v>2107.69</v>
          </cell>
          <cell r="BE208">
            <v>3.3227500000000002E-3</v>
          </cell>
          <cell r="BF208">
            <v>634322</v>
          </cell>
          <cell r="BL208">
            <v>1122.54</v>
          </cell>
          <cell r="BM208">
            <v>0.43084</v>
          </cell>
          <cell r="BN208">
            <v>2605.4699999999998</v>
          </cell>
        </row>
        <row r="209">
          <cell r="B209">
            <v>56.841700000000003</v>
          </cell>
          <cell r="C209">
            <v>7.3875799999999998</v>
          </cell>
          <cell r="K209">
            <v>5.6853300000000004</v>
          </cell>
          <cell r="L209">
            <v>394.69200000000001</v>
          </cell>
          <cell r="S209">
            <v>17.048999999999999</v>
          </cell>
          <cell r="T209">
            <v>82.472099999999998</v>
          </cell>
          <cell r="AM209">
            <v>56.821199999999997</v>
          </cell>
          <cell r="AN209">
            <v>26.791</v>
          </cell>
          <cell r="BD209">
            <v>2116.06</v>
          </cell>
          <cell r="BE209">
            <v>3.3578499999999999E-3</v>
          </cell>
          <cell r="BF209">
            <v>630184</v>
          </cell>
          <cell r="BL209">
            <v>1127.8800000000001</v>
          </cell>
          <cell r="BM209">
            <v>0.52925</v>
          </cell>
          <cell r="BN209">
            <v>2131.09</v>
          </cell>
        </row>
        <row r="210">
          <cell r="B210">
            <v>57.121400000000001</v>
          </cell>
          <cell r="C210">
            <v>7.1747500000000004</v>
          </cell>
          <cell r="K210">
            <v>5.7131600000000002</v>
          </cell>
          <cell r="L210">
            <v>389.91500000000002</v>
          </cell>
          <cell r="S210">
            <v>17.138999999999999</v>
          </cell>
          <cell r="T210">
            <v>82.347499999999997</v>
          </cell>
          <cell r="AM210">
            <v>57.1357</v>
          </cell>
          <cell r="AN210">
            <v>25.9818</v>
          </cell>
          <cell r="BD210">
            <v>2124.98</v>
          </cell>
          <cell r="BE210">
            <v>3.4405E-3</v>
          </cell>
          <cell r="BF210">
            <v>617638</v>
          </cell>
          <cell r="BL210">
            <v>1133.58</v>
          </cell>
          <cell r="BM210">
            <v>0.51770499999999997</v>
          </cell>
          <cell r="BN210">
            <v>2189.62</v>
          </cell>
        </row>
        <row r="211">
          <cell r="B211">
            <v>57.392600000000002</v>
          </cell>
          <cell r="C211">
            <v>7.1348000000000003</v>
          </cell>
          <cell r="K211">
            <v>5.7402199999999999</v>
          </cell>
          <cell r="L211">
            <v>386.90499999999997</v>
          </cell>
          <cell r="S211">
            <v>17.220099999999999</v>
          </cell>
          <cell r="T211">
            <v>82.590199999999996</v>
          </cell>
          <cell r="AM211">
            <v>57.369599999999998</v>
          </cell>
          <cell r="AN211">
            <v>26.526800000000001</v>
          </cell>
          <cell r="BD211">
            <v>2133.35</v>
          </cell>
          <cell r="BE211">
            <v>3.4211200000000002E-3</v>
          </cell>
          <cell r="BF211">
            <v>623583</v>
          </cell>
          <cell r="BL211">
            <v>1138.92</v>
          </cell>
          <cell r="BM211">
            <v>0.50924599999999998</v>
          </cell>
          <cell r="BN211">
            <v>2236.48</v>
          </cell>
        </row>
        <row r="212">
          <cell r="B212">
            <v>57.677</v>
          </cell>
          <cell r="C212">
            <v>7.1196000000000002</v>
          </cell>
          <cell r="K212">
            <v>5.7673899999999998</v>
          </cell>
          <cell r="L212">
            <v>385.26</v>
          </cell>
          <cell r="S212">
            <v>17.305900000000001</v>
          </cell>
          <cell r="T212">
            <v>80.615399999999994</v>
          </cell>
          <cell r="AM212">
            <v>57.698700000000002</v>
          </cell>
          <cell r="AN212">
            <v>25.397500000000001</v>
          </cell>
          <cell r="BD212">
            <v>2141.7199999999998</v>
          </cell>
          <cell r="BE212">
            <v>3.4289899999999998E-3</v>
          </cell>
          <cell r="BF212">
            <v>624592</v>
          </cell>
          <cell r="BL212">
            <v>1144.23</v>
          </cell>
          <cell r="BM212">
            <v>4.1446899999999998</v>
          </cell>
          <cell r="BN212">
            <v>276.072</v>
          </cell>
        </row>
        <row r="213">
          <cell r="B213">
            <v>57.950800000000001</v>
          </cell>
          <cell r="C213">
            <v>7.2277699999999996</v>
          </cell>
          <cell r="K213">
            <v>5.7962199999999999</v>
          </cell>
          <cell r="L213">
            <v>383.87700000000001</v>
          </cell>
          <cell r="S213">
            <v>17.389099999999999</v>
          </cell>
          <cell r="T213">
            <v>77.555099999999996</v>
          </cell>
          <cell r="AM213">
            <v>57.944000000000003</v>
          </cell>
          <cell r="AN213">
            <v>25.1541</v>
          </cell>
          <cell r="BD213">
            <v>2150.08</v>
          </cell>
          <cell r="BE213">
            <v>3.4514099999999998E-3</v>
          </cell>
          <cell r="BF213">
            <v>622958</v>
          </cell>
          <cell r="BL213">
            <v>1149.4100000000001</v>
          </cell>
          <cell r="BM213">
            <v>28.011500000000002</v>
          </cell>
          <cell r="BN213">
            <v>41.0334</v>
          </cell>
        </row>
        <row r="214">
          <cell r="B214">
            <v>58.229399999999998</v>
          </cell>
          <cell r="C214">
            <v>7.4347899999999996</v>
          </cell>
          <cell r="K214">
            <v>5.82247</v>
          </cell>
          <cell r="L214">
            <v>383.96899999999999</v>
          </cell>
          <cell r="S214">
            <v>17.4695</v>
          </cell>
          <cell r="T214">
            <v>76.134600000000006</v>
          </cell>
          <cell r="AM214">
            <v>58.247999999999998</v>
          </cell>
          <cell r="AN214">
            <v>24.6829</v>
          </cell>
          <cell r="BD214">
            <v>2158.4499999999998</v>
          </cell>
          <cell r="BE214">
            <v>3.41975E-3</v>
          </cell>
          <cell r="BF214">
            <v>631172</v>
          </cell>
          <cell r="BL214">
            <v>1154.8</v>
          </cell>
          <cell r="BM214">
            <v>20.841100000000001</v>
          </cell>
          <cell r="BN214">
            <v>55.409700000000001</v>
          </cell>
        </row>
        <row r="215">
          <cell r="B215">
            <v>58.531300000000002</v>
          </cell>
          <cell r="C215">
            <v>7.1172199999999997</v>
          </cell>
          <cell r="K215">
            <v>5.8499499999999998</v>
          </cell>
          <cell r="L215">
            <v>384.86099999999999</v>
          </cell>
          <cell r="S215">
            <v>17.550899999999999</v>
          </cell>
          <cell r="T215">
            <v>76.266599999999997</v>
          </cell>
          <cell r="AM215">
            <v>58.512599999999999</v>
          </cell>
          <cell r="AN215">
            <v>22.841899999999999</v>
          </cell>
          <cell r="BD215">
            <v>2167.37</v>
          </cell>
          <cell r="BE215">
            <v>3.5342500000000001E-3</v>
          </cell>
          <cell r="BF215">
            <v>613247</v>
          </cell>
          <cell r="BL215">
            <v>1160.48</v>
          </cell>
          <cell r="BM215">
            <v>23.299800000000001</v>
          </cell>
          <cell r="BN215">
            <v>49.806399999999996</v>
          </cell>
        </row>
        <row r="216">
          <cell r="B216">
            <v>58.769100000000002</v>
          </cell>
          <cell r="C216">
            <v>6.4641500000000001</v>
          </cell>
          <cell r="K216">
            <v>5.8774100000000002</v>
          </cell>
          <cell r="L216">
            <v>385.27300000000002</v>
          </cell>
          <cell r="S216">
            <v>17.633400000000002</v>
          </cell>
          <cell r="T216">
            <v>76.325699999999998</v>
          </cell>
          <cell r="AM216">
            <v>58.749299999999998</v>
          </cell>
          <cell r="AN216">
            <v>24.166799999999999</v>
          </cell>
          <cell r="BD216">
            <v>2175.7399999999998</v>
          </cell>
          <cell r="BE216">
            <v>3.5102200000000001E-3</v>
          </cell>
          <cell r="BF216">
            <v>619830</v>
          </cell>
          <cell r="BL216">
            <v>1165.8499999999999</v>
          </cell>
          <cell r="BM216">
            <v>17.990600000000001</v>
          </cell>
          <cell r="BN216">
            <v>64.803399999999996</v>
          </cell>
        </row>
        <row r="217">
          <cell r="B217">
            <v>59.064300000000003</v>
          </cell>
          <cell r="C217">
            <v>6.4508400000000004</v>
          </cell>
          <cell r="K217">
            <v>5.9046500000000002</v>
          </cell>
          <cell r="L217">
            <v>386.09199999999998</v>
          </cell>
          <cell r="S217">
            <v>17.717500000000001</v>
          </cell>
          <cell r="T217">
            <v>76.7119</v>
          </cell>
          <cell r="AM217">
            <v>59.0608</v>
          </cell>
          <cell r="AN217">
            <v>24.129200000000001</v>
          </cell>
          <cell r="BD217">
            <v>2184.1</v>
          </cell>
          <cell r="BE217">
            <v>3.5781400000000001E-3</v>
          </cell>
          <cell r="BF217">
            <v>610403</v>
          </cell>
          <cell r="BL217">
            <v>1171.25</v>
          </cell>
          <cell r="BM217">
            <v>9.8712700000000009</v>
          </cell>
          <cell r="BN217">
            <v>118.652</v>
          </cell>
        </row>
        <row r="218">
          <cell r="B218">
            <v>59.339599999999997</v>
          </cell>
          <cell r="C218">
            <v>6.1580199999999996</v>
          </cell>
          <cell r="K218">
            <v>5.9335100000000001</v>
          </cell>
          <cell r="L218">
            <v>386.88499999999999</v>
          </cell>
          <cell r="S218">
            <v>17.8064</v>
          </cell>
          <cell r="T218">
            <v>75.122600000000006</v>
          </cell>
          <cell r="AM218">
            <v>59.366999999999997</v>
          </cell>
          <cell r="AN218">
            <v>23.112200000000001</v>
          </cell>
          <cell r="BD218">
            <v>2193.0300000000002</v>
          </cell>
          <cell r="BE218">
            <v>3.5910600000000001E-3</v>
          </cell>
          <cell r="BF218">
            <v>610691</v>
          </cell>
          <cell r="BL218">
            <v>1176.96</v>
          </cell>
          <cell r="BM218">
            <v>7.3420699999999997</v>
          </cell>
          <cell r="BN218">
            <v>160.304</v>
          </cell>
        </row>
        <row r="219">
          <cell r="B219">
            <v>59.614400000000003</v>
          </cell>
          <cell r="C219">
            <v>5.9476000000000004</v>
          </cell>
          <cell r="K219">
            <v>5.9622799999999998</v>
          </cell>
          <cell r="L219">
            <v>386.44499999999999</v>
          </cell>
          <cell r="S219">
            <v>17.887799999999999</v>
          </cell>
          <cell r="T219">
            <v>72.282399999999996</v>
          </cell>
          <cell r="AM219">
            <v>59.605400000000003</v>
          </cell>
          <cell r="AN219">
            <v>21.5367</v>
          </cell>
          <cell r="BD219">
            <v>2201.39</v>
          </cell>
          <cell r="BE219">
            <v>3.6064299999999999E-3</v>
          </cell>
          <cell r="BF219">
            <v>610408</v>
          </cell>
          <cell r="BL219">
            <v>1182.3</v>
          </cell>
          <cell r="BM219">
            <v>7.6675199999999997</v>
          </cell>
          <cell r="BN219">
            <v>154.196</v>
          </cell>
        </row>
        <row r="220">
          <cell r="B220">
            <v>59.891399999999997</v>
          </cell>
          <cell r="C220">
            <v>5.7919099999999997</v>
          </cell>
          <cell r="K220">
            <v>5.98942</v>
          </cell>
          <cell r="L220">
            <v>384.02300000000002</v>
          </cell>
          <cell r="S220">
            <v>17.9663</v>
          </cell>
          <cell r="T220">
            <v>71.8339</v>
          </cell>
          <cell r="AM220">
            <v>59.846200000000003</v>
          </cell>
          <cell r="AN220">
            <v>24.4008</v>
          </cell>
          <cell r="BD220">
            <v>2209.7600000000002</v>
          </cell>
          <cell r="BE220">
            <v>3.5793000000000001E-3</v>
          </cell>
          <cell r="BF220">
            <v>617373</v>
          </cell>
          <cell r="BL220">
            <v>1187.6500000000001</v>
          </cell>
          <cell r="BM220">
            <v>6.6057800000000002</v>
          </cell>
          <cell r="BN220">
            <v>179.79</v>
          </cell>
        </row>
        <row r="221">
          <cell r="B221">
            <v>60.176400000000001</v>
          </cell>
          <cell r="C221">
            <v>5.88422</v>
          </cell>
          <cell r="K221">
            <v>6.0183</v>
          </cell>
          <cell r="L221">
            <v>383.04</v>
          </cell>
          <cell r="S221">
            <v>18.053599999999999</v>
          </cell>
          <cell r="T221">
            <v>71.8155</v>
          </cell>
          <cell r="AM221">
            <v>60.204099999999997</v>
          </cell>
          <cell r="AN221">
            <v>25.986599999999999</v>
          </cell>
          <cell r="BD221">
            <v>2218.13</v>
          </cell>
          <cell r="BE221">
            <v>3.6102199999999999E-3</v>
          </cell>
          <cell r="BF221">
            <v>614401</v>
          </cell>
          <cell r="BL221">
            <v>1192.98</v>
          </cell>
          <cell r="BM221">
            <v>7.4458299999999999</v>
          </cell>
          <cell r="BN221">
            <v>160.22200000000001</v>
          </cell>
        </row>
        <row r="222">
          <cell r="B222">
            <v>60.461399999999998</v>
          </cell>
          <cell r="C222">
            <v>5.7389000000000001</v>
          </cell>
          <cell r="K222">
            <v>6.0461299999999998</v>
          </cell>
          <cell r="L222">
            <v>380.50200000000001</v>
          </cell>
          <cell r="S222">
            <v>18.137599999999999</v>
          </cell>
          <cell r="T222">
            <v>71.973699999999994</v>
          </cell>
          <cell r="AM222">
            <v>60.4968</v>
          </cell>
          <cell r="AN222">
            <v>23.824300000000001</v>
          </cell>
          <cell r="BD222">
            <v>2226.4899999999998</v>
          </cell>
          <cell r="BE222">
            <v>3.6898999999999999E-3</v>
          </cell>
          <cell r="BF222">
            <v>603401</v>
          </cell>
          <cell r="BL222">
            <v>1198.32</v>
          </cell>
          <cell r="BM222">
            <v>8.6337700000000002</v>
          </cell>
          <cell r="BN222">
            <v>138.79400000000001</v>
          </cell>
        </row>
        <row r="223">
          <cell r="B223">
            <v>60.729100000000003</v>
          </cell>
          <cell r="C223">
            <v>5.5392000000000001</v>
          </cell>
          <cell r="K223">
            <v>6.0741899999999998</v>
          </cell>
          <cell r="L223">
            <v>377.40300000000002</v>
          </cell>
          <cell r="S223">
            <v>18.2182</v>
          </cell>
          <cell r="T223">
            <v>71.332700000000003</v>
          </cell>
          <cell r="AM223">
            <v>60.691800000000001</v>
          </cell>
          <cell r="AN223">
            <v>22.244700000000002</v>
          </cell>
          <cell r="BD223">
            <v>2235.42</v>
          </cell>
          <cell r="BE223">
            <v>3.6658400000000001E-3</v>
          </cell>
          <cell r="BF223">
            <v>609796</v>
          </cell>
          <cell r="BL223">
            <v>1204.01</v>
          </cell>
          <cell r="BM223">
            <v>9.6454500000000003</v>
          </cell>
          <cell r="BN223">
            <v>124.82599999999999</v>
          </cell>
        </row>
        <row r="224">
          <cell r="B224">
            <v>60.999899999999997</v>
          </cell>
          <cell r="C224">
            <v>5.4383999999999997</v>
          </cell>
          <cell r="K224">
            <v>6.1014099999999996</v>
          </cell>
          <cell r="L224">
            <v>372.95400000000001</v>
          </cell>
          <cell r="S224">
            <v>18.304500000000001</v>
          </cell>
          <cell r="T224">
            <v>70.476200000000006</v>
          </cell>
          <cell r="AM224">
            <v>61.023400000000002</v>
          </cell>
          <cell r="AN224">
            <v>22.819400000000002</v>
          </cell>
          <cell r="BD224">
            <v>2243.7800000000002</v>
          </cell>
          <cell r="BE224">
            <v>3.7298499999999998E-3</v>
          </cell>
          <cell r="BF224">
            <v>601574</v>
          </cell>
          <cell r="BL224">
            <v>1209.3499999999999</v>
          </cell>
          <cell r="BM224">
            <v>9.6775900000000004</v>
          </cell>
          <cell r="BN224">
            <v>124.964</v>
          </cell>
        </row>
        <row r="225">
          <cell r="B225">
            <v>61.271599999999999</v>
          </cell>
          <cell r="C225">
            <v>5.3883799999999997</v>
          </cell>
          <cell r="K225">
            <v>6.1283799999999999</v>
          </cell>
          <cell r="L225">
            <v>368.83800000000002</v>
          </cell>
          <cell r="S225">
            <v>18.377400000000002</v>
          </cell>
          <cell r="T225">
            <v>70.731899999999996</v>
          </cell>
          <cell r="AM225">
            <v>61.256700000000002</v>
          </cell>
          <cell r="AN225">
            <v>21.3217</v>
          </cell>
          <cell r="BD225">
            <v>2252.15</v>
          </cell>
          <cell r="BE225">
            <v>3.7618299999999999E-3</v>
          </cell>
          <cell r="BF225">
            <v>598684</v>
          </cell>
          <cell r="BL225">
            <v>1214.69</v>
          </cell>
          <cell r="BM225">
            <v>8.9917999999999996</v>
          </cell>
          <cell r="BN225">
            <v>135.089</v>
          </cell>
        </row>
        <row r="226">
          <cell r="B226">
            <v>61.568899999999999</v>
          </cell>
          <cell r="C226">
            <v>5.2679</v>
          </cell>
          <cell r="K226">
            <v>6.1572899999999997</v>
          </cell>
          <cell r="L226">
            <v>375.53100000000001</v>
          </cell>
          <cell r="S226">
            <v>18.4739</v>
          </cell>
          <cell r="T226">
            <v>70.389399999999995</v>
          </cell>
          <cell r="AM226">
            <v>61.565199999999997</v>
          </cell>
          <cell r="AN226">
            <v>22.207000000000001</v>
          </cell>
          <cell r="BD226">
            <v>2261.0700000000002</v>
          </cell>
          <cell r="BE226">
            <v>3.7540500000000001E-3</v>
          </cell>
          <cell r="BF226">
            <v>602302</v>
          </cell>
          <cell r="BL226">
            <v>1220.3900000000001</v>
          </cell>
          <cell r="BM226">
            <v>8.4720399999999998</v>
          </cell>
          <cell r="BN226">
            <v>144.04900000000001</v>
          </cell>
        </row>
        <row r="227">
          <cell r="B227">
            <v>61.837800000000001</v>
          </cell>
          <cell r="C227">
            <v>5.16031</v>
          </cell>
          <cell r="K227">
            <v>6.18492</v>
          </cell>
          <cell r="L227">
            <v>362.42500000000001</v>
          </cell>
          <cell r="S227">
            <v>18.556000000000001</v>
          </cell>
          <cell r="T227">
            <v>67.936899999999994</v>
          </cell>
          <cell r="AM227">
            <v>61.846899999999998</v>
          </cell>
          <cell r="AN227">
            <v>21.385000000000002</v>
          </cell>
          <cell r="BD227">
            <v>2269.44</v>
          </cell>
          <cell r="BE227">
            <v>3.8156000000000002E-3</v>
          </cell>
          <cell r="BF227">
            <v>594779</v>
          </cell>
          <cell r="BL227">
            <v>1225.73</v>
          </cell>
          <cell r="BM227">
            <v>8.2502999999999993</v>
          </cell>
          <cell r="BN227">
            <v>148.56800000000001</v>
          </cell>
        </row>
        <row r="228">
          <cell r="B228">
            <v>62.113199999999999</v>
          </cell>
          <cell r="C228">
            <v>5.0602600000000004</v>
          </cell>
          <cell r="K228">
            <v>6.2128399999999999</v>
          </cell>
          <cell r="L228">
            <v>361.85500000000002</v>
          </cell>
          <cell r="S228">
            <v>18.627300000000002</v>
          </cell>
          <cell r="T228">
            <v>67.6143</v>
          </cell>
          <cell r="AM228">
            <v>62.098700000000001</v>
          </cell>
          <cell r="AN228">
            <v>21.921299999999999</v>
          </cell>
          <cell r="BD228">
            <v>2277.8000000000002</v>
          </cell>
          <cell r="BE228">
            <v>3.8273399999999998E-3</v>
          </cell>
          <cell r="BF228">
            <v>595140</v>
          </cell>
          <cell r="BL228">
            <v>1231.07</v>
          </cell>
          <cell r="BM228">
            <v>8.6671800000000001</v>
          </cell>
          <cell r="BN228">
            <v>142.03800000000001</v>
          </cell>
        </row>
        <row r="229">
          <cell r="B229">
            <v>62.404400000000003</v>
          </cell>
          <cell r="C229">
            <v>4.97316</v>
          </cell>
          <cell r="K229">
            <v>6.2412200000000002</v>
          </cell>
          <cell r="L229">
            <v>353.66800000000001</v>
          </cell>
          <cell r="S229">
            <v>18.723700000000001</v>
          </cell>
          <cell r="T229">
            <v>69.119799999999998</v>
          </cell>
          <cell r="AM229">
            <v>62.4268</v>
          </cell>
          <cell r="AN229">
            <v>21.048300000000001</v>
          </cell>
          <cell r="BD229">
            <v>2286.17</v>
          </cell>
          <cell r="BE229">
            <v>3.8292500000000002E-3</v>
          </cell>
          <cell r="BF229">
            <v>597028</v>
          </cell>
          <cell r="BL229">
            <v>1236.77</v>
          </cell>
          <cell r="BM229">
            <v>8.9201800000000002</v>
          </cell>
          <cell r="BN229">
            <v>138.648</v>
          </cell>
        </row>
        <row r="230">
          <cell r="B230">
            <v>62.666899999999998</v>
          </cell>
          <cell r="C230">
            <v>4.9954099999999997</v>
          </cell>
          <cell r="K230">
            <v>6.2679400000000003</v>
          </cell>
          <cell r="L230">
            <v>351.03500000000003</v>
          </cell>
          <cell r="S230">
            <v>18.803699999999999</v>
          </cell>
          <cell r="T230">
            <v>67.6875</v>
          </cell>
          <cell r="AM230">
            <v>62.618499999999997</v>
          </cell>
          <cell r="AN230">
            <v>21.961300000000001</v>
          </cell>
          <cell r="BD230">
            <v>2294.54</v>
          </cell>
          <cell r="BE230">
            <v>3.9113899999999998E-3</v>
          </cell>
          <cell r="BF230">
            <v>586629</v>
          </cell>
          <cell r="BL230">
            <v>1242.1099999999999</v>
          </cell>
          <cell r="BM230">
            <v>8.8348600000000008</v>
          </cell>
          <cell r="BN230">
            <v>140.59100000000001</v>
          </cell>
        </row>
        <row r="231">
          <cell r="B231">
            <v>62.948700000000002</v>
          </cell>
          <cell r="C231">
            <v>5.1021000000000001</v>
          </cell>
          <cell r="K231">
            <v>6.2956099999999999</v>
          </cell>
          <cell r="L231">
            <v>349.91899999999998</v>
          </cell>
          <cell r="S231">
            <v>18.888999999999999</v>
          </cell>
          <cell r="T231">
            <v>68.075000000000003</v>
          </cell>
          <cell r="AM231">
            <v>62.942300000000003</v>
          </cell>
          <cell r="AN231">
            <v>24.372499999999999</v>
          </cell>
          <cell r="BD231">
            <v>2303.46</v>
          </cell>
          <cell r="BE231">
            <v>3.8975899999999998E-3</v>
          </cell>
          <cell r="BF231">
            <v>590996</v>
          </cell>
          <cell r="BL231">
            <v>1247.45</v>
          </cell>
          <cell r="BM231">
            <v>8.8937100000000004</v>
          </cell>
          <cell r="BN231">
            <v>140.262</v>
          </cell>
        </row>
        <row r="232">
          <cell r="B232">
            <v>63.232500000000002</v>
          </cell>
          <cell r="C232">
            <v>5.1702599999999999</v>
          </cell>
          <cell r="K232">
            <v>6.3260699999999996</v>
          </cell>
          <cell r="L232">
            <v>345.00599999999997</v>
          </cell>
          <cell r="S232">
            <v>18.973199999999999</v>
          </cell>
          <cell r="T232">
            <v>65.289900000000003</v>
          </cell>
          <cell r="AM232">
            <v>63.254399999999997</v>
          </cell>
          <cell r="AN232">
            <v>26.3627</v>
          </cell>
          <cell r="BD232">
            <v>2311.83</v>
          </cell>
          <cell r="BE232">
            <v>3.9032699999999999E-3</v>
          </cell>
          <cell r="BF232">
            <v>592279</v>
          </cell>
          <cell r="BL232">
            <v>1252.78</v>
          </cell>
          <cell r="BM232">
            <v>10.331899999999999</v>
          </cell>
          <cell r="BN232">
            <v>121.254</v>
          </cell>
        </row>
        <row r="233">
          <cell r="B233">
            <v>63.523299999999999</v>
          </cell>
          <cell r="C233">
            <v>5.2951899999999998</v>
          </cell>
          <cell r="K233">
            <v>6.3529900000000001</v>
          </cell>
          <cell r="L233">
            <v>339.62099999999998</v>
          </cell>
          <cell r="S233">
            <v>19.051600000000001</v>
          </cell>
          <cell r="T233">
            <v>65.079899999999995</v>
          </cell>
          <cell r="AM233">
            <v>63.537999999999997</v>
          </cell>
          <cell r="AN233">
            <v>25.3644</v>
          </cell>
          <cell r="BD233">
            <v>2320.19</v>
          </cell>
          <cell r="BE233">
            <v>3.9784399999999998E-3</v>
          </cell>
          <cell r="BF233">
            <v>583192</v>
          </cell>
          <cell r="BL233">
            <v>1258.1199999999999</v>
          </cell>
          <cell r="BM233">
            <v>10.526899999999999</v>
          </cell>
          <cell r="BN233">
            <v>119.514</v>
          </cell>
        </row>
        <row r="234">
          <cell r="B234">
            <v>63.793399999999998</v>
          </cell>
          <cell r="C234">
            <v>5.1014299999999997</v>
          </cell>
          <cell r="K234">
            <v>6.3784799999999997</v>
          </cell>
          <cell r="L234">
            <v>337.76900000000001</v>
          </cell>
          <cell r="S234">
            <v>19.1386</v>
          </cell>
          <cell r="T234">
            <v>64.767899999999997</v>
          </cell>
          <cell r="AM234">
            <v>63.796999999999997</v>
          </cell>
          <cell r="AN234">
            <v>24.0762</v>
          </cell>
          <cell r="BD234">
            <v>2329.11</v>
          </cell>
          <cell r="BE234">
            <v>3.89238E-3</v>
          </cell>
          <cell r="BF234">
            <v>598378</v>
          </cell>
          <cell r="BL234">
            <v>1263.82</v>
          </cell>
          <cell r="BM234">
            <v>9.1392900000000008</v>
          </cell>
          <cell r="BN234">
            <v>138.28399999999999</v>
          </cell>
        </row>
        <row r="235">
          <cell r="B235">
            <v>64.057599999999994</v>
          </cell>
          <cell r="C235">
            <v>5.0263</v>
          </cell>
          <cell r="K235">
            <v>6.4056699999999998</v>
          </cell>
          <cell r="L235">
            <v>337.46100000000001</v>
          </cell>
          <cell r="S235">
            <v>19.2193</v>
          </cell>
          <cell r="T235">
            <v>63.346200000000003</v>
          </cell>
          <cell r="AM235">
            <v>64.036699999999996</v>
          </cell>
          <cell r="AN235">
            <v>23.014199999999999</v>
          </cell>
          <cell r="BD235">
            <v>2337.48</v>
          </cell>
          <cell r="BE235">
            <v>4.0033500000000001E-3</v>
          </cell>
          <cell r="BF235">
            <v>583881</v>
          </cell>
          <cell r="BL235">
            <v>1269.1600000000001</v>
          </cell>
          <cell r="BM235">
            <v>8.8491300000000006</v>
          </cell>
          <cell r="BN235">
            <v>143.422</v>
          </cell>
        </row>
        <row r="236">
          <cell r="B236">
            <v>64.3232</v>
          </cell>
          <cell r="C236">
            <v>4.9184000000000001</v>
          </cell>
          <cell r="K236">
            <v>6.4329200000000002</v>
          </cell>
          <cell r="L236">
            <v>337.303</v>
          </cell>
          <cell r="S236">
            <v>19.302099999999999</v>
          </cell>
          <cell r="T236">
            <v>61.872700000000002</v>
          </cell>
          <cell r="AM236">
            <v>64.334000000000003</v>
          </cell>
          <cell r="AN236">
            <v>23.369800000000001</v>
          </cell>
          <cell r="BD236">
            <v>2345.85</v>
          </cell>
          <cell r="BE236">
            <v>4.0675299999999998E-3</v>
          </cell>
          <cell r="BF236">
            <v>576725</v>
          </cell>
          <cell r="BL236">
            <v>1273.8599999999999</v>
          </cell>
          <cell r="BM236">
            <v>103.13200000000001</v>
          </cell>
          <cell r="BN236">
            <v>12.351699999999999</v>
          </cell>
        </row>
        <row r="237">
          <cell r="B237">
            <v>64.630300000000005</v>
          </cell>
          <cell r="C237">
            <v>4.8960699999999999</v>
          </cell>
          <cell r="K237">
            <v>6.46061</v>
          </cell>
          <cell r="L237">
            <v>338.72</v>
          </cell>
          <cell r="S237">
            <v>19.381699999999999</v>
          </cell>
          <cell r="T237">
            <v>61.611199999999997</v>
          </cell>
          <cell r="AM237">
            <v>64.641499999999994</v>
          </cell>
          <cell r="AN237">
            <v>22.1252</v>
          </cell>
          <cell r="BD237">
            <v>2354.77</v>
          </cell>
          <cell r="BE237">
            <v>4.0479399999999999E-3</v>
          </cell>
          <cell r="BF237">
            <v>581721</v>
          </cell>
          <cell r="BL237">
            <v>1277.58</v>
          </cell>
          <cell r="BM237">
            <v>390.49799999999999</v>
          </cell>
          <cell r="BN237">
            <v>3.2716599999999998</v>
          </cell>
        </row>
        <row r="238">
          <cell r="B238">
            <v>64.892799999999994</v>
          </cell>
          <cell r="C238">
            <v>4.8220799999999997</v>
          </cell>
          <cell r="K238">
            <v>6.4876399999999999</v>
          </cell>
          <cell r="L238">
            <v>343.05</v>
          </cell>
          <cell r="S238">
            <v>19.470099999999999</v>
          </cell>
          <cell r="T238">
            <v>63.224899999999998</v>
          </cell>
          <cell r="AM238">
            <v>64.863299999999995</v>
          </cell>
          <cell r="AN238">
            <v>21.689</v>
          </cell>
          <cell r="BD238">
            <v>2363.14</v>
          </cell>
          <cell r="BE238">
            <v>4.07348E-3</v>
          </cell>
          <cell r="BF238">
            <v>580127</v>
          </cell>
          <cell r="BL238">
            <v>1284.05</v>
          </cell>
          <cell r="BM238">
            <v>225.928</v>
          </cell>
          <cell r="BN238">
            <v>5.6834499999999997</v>
          </cell>
        </row>
        <row r="239">
          <cell r="B239">
            <v>65.171400000000006</v>
          </cell>
          <cell r="C239">
            <v>4.7785000000000002</v>
          </cell>
          <cell r="K239">
            <v>6.51525</v>
          </cell>
          <cell r="L239">
            <v>346.26400000000001</v>
          </cell>
          <cell r="S239">
            <v>19.555199999999999</v>
          </cell>
          <cell r="T239">
            <v>61.7654</v>
          </cell>
          <cell r="AM239">
            <v>65.197100000000006</v>
          </cell>
          <cell r="AN239">
            <v>21.209</v>
          </cell>
          <cell r="BD239">
            <v>2371.5</v>
          </cell>
          <cell r="BE239">
            <v>4.1063599999999999E-3</v>
          </cell>
          <cell r="BF239">
            <v>577519</v>
          </cell>
          <cell r="BL239">
            <v>1290.8800000000001</v>
          </cell>
          <cell r="BM239">
            <v>8.7086900000000007</v>
          </cell>
          <cell r="BN239">
            <v>148.22900000000001</v>
          </cell>
        </row>
        <row r="240">
          <cell r="B240">
            <v>65.461500000000001</v>
          </cell>
          <cell r="C240">
            <v>4.7403899999999997</v>
          </cell>
          <cell r="K240">
            <v>6.5453799999999998</v>
          </cell>
          <cell r="L240">
            <v>347.84</v>
          </cell>
          <cell r="S240">
            <v>19.641300000000001</v>
          </cell>
          <cell r="T240">
            <v>60.366399999999999</v>
          </cell>
          <cell r="AM240">
            <v>65.441599999999994</v>
          </cell>
          <cell r="AN240">
            <v>21.575500000000002</v>
          </cell>
          <cell r="BD240">
            <v>2379.87</v>
          </cell>
          <cell r="BE240">
            <v>4.1673099999999996E-3</v>
          </cell>
          <cell r="BF240">
            <v>571081</v>
          </cell>
          <cell r="BL240">
            <v>1296.26</v>
          </cell>
          <cell r="BM240">
            <v>3.9189400000000001</v>
          </cell>
          <cell r="BN240">
            <v>330.767</v>
          </cell>
        </row>
        <row r="241">
          <cell r="B241">
            <v>65.733400000000003</v>
          </cell>
          <cell r="C241">
            <v>4.6493000000000002</v>
          </cell>
          <cell r="K241">
            <v>6.57369</v>
          </cell>
          <cell r="L241">
            <v>347.57400000000001</v>
          </cell>
          <cell r="S241">
            <v>19.721299999999999</v>
          </cell>
          <cell r="T241">
            <v>58.2986</v>
          </cell>
          <cell r="AM241">
            <v>65.742500000000007</v>
          </cell>
          <cell r="AN241">
            <v>20.0853</v>
          </cell>
          <cell r="BD241">
            <v>2388.2399999999998</v>
          </cell>
          <cell r="BE241">
            <v>4.2487200000000001E-3</v>
          </cell>
          <cell r="BF241">
            <v>562107</v>
          </cell>
          <cell r="BL241">
            <v>1301.5899999999999</v>
          </cell>
          <cell r="BM241">
            <v>4.7332599999999996</v>
          </cell>
          <cell r="BN241">
            <v>274.988</v>
          </cell>
        </row>
        <row r="242">
          <cell r="B242">
            <v>66.007999999999996</v>
          </cell>
          <cell r="C242">
            <v>4.5988699999999998</v>
          </cell>
          <cell r="K242">
            <v>6.6016199999999996</v>
          </cell>
          <cell r="L242">
            <v>345.04700000000003</v>
          </cell>
          <cell r="S242">
            <v>19.796399999999998</v>
          </cell>
          <cell r="T242">
            <v>58.651499999999999</v>
          </cell>
          <cell r="AM242">
            <v>66.006500000000003</v>
          </cell>
          <cell r="AN242">
            <v>21.219100000000001</v>
          </cell>
          <cell r="BD242">
            <v>2397.16</v>
          </cell>
          <cell r="BE242">
            <v>4.2119499999999999E-3</v>
          </cell>
          <cell r="BF242">
            <v>569133</v>
          </cell>
          <cell r="BL242">
            <v>1307.28</v>
          </cell>
          <cell r="BM242">
            <v>5.2995599999999996</v>
          </cell>
          <cell r="BN242">
            <v>246.678</v>
          </cell>
        </row>
        <row r="243">
          <cell r="B243">
            <v>66.278700000000001</v>
          </cell>
          <cell r="C243">
            <v>4.5372300000000001</v>
          </cell>
          <cell r="K243">
            <v>6.6289100000000003</v>
          </cell>
          <cell r="L243">
            <v>342.24900000000002</v>
          </cell>
          <cell r="S243">
            <v>19.884599999999999</v>
          </cell>
          <cell r="T243">
            <v>60.228000000000002</v>
          </cell>
          <cell r="AM243">
            <v>66.286299999999997</v>
          </cell>
          <cell r="AN243">
            <v>19.429600000000001</v>
          </cell>
          <cell r="BD243">
            <v>2405.52</v>
          </cell>
          <cell r="BE243">
            <v>4.3017699999999999E-3</v>
          </cell>
          <cell r="BF243">
            <v>559195</v>
          </cell>
          <cell r="BL243">
            <v>1312.6</v>
          </cell>
          <cell r="BM243">
            <v>8.5217500000000008</v>
          </cell>
          <cell r="BN243">
            <v>154.029</v>
          </cell>
        </row>
        <row r="244">
          <cell r="B244">
            <v>66.557900000000004</v>
          </cell>
          <cell r="C244">
            <v>4.4623200000000001</v>
          </cell>
          <cell r="K244">
            <v>6.6572300000000002</v>
          </cell>
          <cell r="L244">
            <v>337.65699999999998</v>
          </cell>
          <cell r="S244">
            <v>19.9681</v>
          </cell>
          <cell r="T244">
            <v>60.437800000000003</v>
          </cell>
          <cell r="AM244">
            <v>66.540599999999998</v>
          </cell>
          <cell r="AN244">
            <v>19.549399999999999</v>
          </cell>
          <cell r="BD244">
            <v>2413.89</v>
          </cell>
          <cell r="BE244">
            <v>4.3641599999999997E-3</v>
          </cell>
          <cell r="BF244">
            <v>553117</v>
          </cell>
          <cell r="BL244">
            <v>1317.89</v>
          </cell>
          <cell r="BM244">
            <v>15.3955</v>
          </cell>
          <cell r="BN244">
            <v>85.602500000000006</v>
          </cell>
        </row>
        <row r="245">
          <cell r="B245">
            <v>66.843699999999998</v>
          </cell>
          <cell r="C245">
            <v>4.4126099999999999</v>
          </cell>
          <cell r="K245">
            <v>6.6851500000000001</v>
          </cell>
          <cell r="L245">
            <v>334.53699999999998</v>
          </cell>
          <cell r="S245">
            <v>20.055399999999999</v>
          </cell>
          <cell r="T245">
            <v>59.714500000000001</v>
          </cell>
          <cell r="AM245">
            <v>66.843599999999995</v>
          </cell>
          <cell r="AN245">
            <v>19.487300000000001</v>
          </cell>
          <cell r="BD245">
            <v>2422.81</v>
          </cell>
          <cell r="BE245">
            <v>4.3254599999999997E-3</v>
          </cell>
          <cell r="BF245">
            <v>560129</v>
          </cell>
          <cell r="BL245">
            <v>1323.59</v>
          </cell>
          <cell r="BM245">
            <v>15.944599999999999</v>
          </cell>
          <cell r="BN245">
            <v>83.011600000000001</v>
          </cell>
        </row>
        <row r="246">
          <cell r="B246">
            <v>67.116799999999998</v>
          </cell>
          <cell r="C246">
            <v>4.3460599999999996</v>
          </cell>
          <cell r="K246">
            <v>6.7126799999999998</v>
          </cell>
          <cell r="L246">
            <v>332.01900000000001</v>
          </cell>
          <cell r="S246">
            <v>20.134799999999998</v>
          </cell>
          <cell r="T246">
            <v>59.312899999999999</v>
          </cell>
          <cell r="AM246">
            <v>67.12</v>
          </cell>
          <cell r="AN246">
            <v>19.4392</v>
          </cell>
          <cell r="BD246">
            <v>2431.1799999999998</v>
          </cell>
          <cell r="BE246">
            <v>4.4445400000000003E-3</v>
          </cell>
          <cell r="BF246">
            <v>547004</v>
          </cell>
          <cell r="BL246">
            <v>1328.92</v>
          </cell>
          <cell r="BM246">
            <v>16.241700000000002</v>
          </cell>
          <cell r="BN246">
            <v>81.821799999999996</v>
          </cell>
        </row>
        <row r="247">
          <cell r="B247">
            <v>67.391099999999994</v>
          </cell>
          <cell r="C247">
            <v>4.2975700000000003</v>
          </cell>
          <cell r="K247">
            <v>6.7412999999999998</v>
          </cell>
          <cell r="L247">
            <v>328.322</v>
          </cell>
          <cell r="S247">
            <v>20.217600000000001</v>
          </cell>
          <cell r="T247">
            <v>58.6995</v>
          </cell>
          <cell r="AM247">
            <v>67.397800000000004</v>
          </cell>
          <cell r="AN247">
            <v>18.536799999999999</v>
          </cell>
          <cell r="BD247">
            <v>2439.5500000000002</v>
          </cell>
          <cell r="BE247">
            <v>4.42619E-3</v>
          </cell>
          <cell r="BF247">
            <v>551162</v>
          </cell>
          <cell r="BL247">
            <v>1334.28</v>
          </cell>
          <cell r="BM247">
            <v>14.249499999999999</v>
          </cell>
          <cell r="BN247">
            <v>93.637</v>
          </cell>
        </row>
        <row r="248">
          <cell r="B248">
            <v>67.680000000000007</v>
          </cell>
          <cell r="C248">
            <v>4.2643000000000004</v>
          </cell>
          <cell r="K248">
            <v>6.7709799999999998</v>
          </cell>
          <cell r="L248">
            <v>326.42700000000002</v>
          </cell>
          <cell r="S248">
            <v>20.302499999999998</v>
          </cell>
          <cell r="T248">
            <v>58.767899999999997</v>
          </cell>
          <cell r="AM248">
            <v>67.676299999999998</v>
          </cell>
          <cell r="AN248">
            <v>18.520900000000001</v>
          </cell>
          <cell r="BD248">
            <v>2447.91</v>
          </cell>
          <cell r="BE248">
            <v>4.4093800000000001E-3</v>
          </cell>
          <cell r="BF248">
            <v>555160</v>
          </cell>
          <cell r="BL248">
            <v>1339.63</v>
          </cell>
          <cell r="BM248">
            <v>12.219200000000001</v>
          </cell>
          <cell r="BN248">
            <v>109.633</v>
          </cell>
        </row>
        <row r="249">
          <cell r="B249">
            <v>67.959500000000006</v>
          </cell>
          <cell r="C249">
            <v>4.2586300000000001</v>
          </cell>
          <cell r="K249">
            <v>6.7968400000000004</v>
          </cell>
          <cell r="L249">
            <v>315.51900000000001</v>
          </cell>
          <cell r="S249">
            <v>20.3904</v>
          </cell>
          <cell r="T249">
            <v>58.883699999999997</v>
          </cell>
          <cell r="AM249">
            <v>67.953699999999998</v>
          </cell>
          <cell r="AN249">
            <v>18.624700000000001</v>
          </cell>
          <cell r="BD249">
            <v>2456.2800000000002</v>
          </cell>
          <cell r="BE249">
            <v>4.50637E-3</v>
          </cell>
          <cell r="BF249">
            <v>545068</v>
          </cell>
          <cell r="BL249">
            <v>1344.97</v>
          </cell>
          <cell r="BM249">
            <v>12.085599999999999</v>
          </cell>
          <cell r="BN249">
            <v>111.28700000000001</v>
          </cell>
        </row>
        <row r="250">
          <cell r="B250">
            <v>68.227699999999999</v>
          </cell>
          <cell r="C250">
            <v>4.2042099999999998</v>
          </cell>
          <cell r="K250">
            <v>6.8244800000000003</v>
          </cell>
          <cell r="L250">
            <v>311.90499999999997</v>
          </cell>
          <cell r="S250">
            <v>20.468800000000002</v>
          </cell>
          <cell r="T250">
            <v>57.9437</v>
          </cell>
          <cell r="AM250">
            <v>68.234700000000004</v>
          </cell>
          <cell r="AN250">
            <v>18.4771</v>
          </cell>
          <cell r="BD250">
            <v>2465.1999999999998</v>
          </cell>
          <cell r="BE250">
            <v>4.5115900000000002E-3</v>
          </cell>
          <cell r="BF250">
            <v>546416</v>
          </cell>
          <cell r="BL250">
            <v>1350.68</v>
          </cell>
          <cell r="BM250">
            <v>11.068199999999999</v>
          </cell>
          <cell r="BN250">
            <v>122.032</v>
          </cell>
        </row>
        <row r="251">
          <cell r="B251">
            <v>68.501199999999997</v>
          </cell>
          <cell r="C251">
            <v>4.1572800000000001</v>
          </cell>
          <cell r="K251">
            <v>6.8509500000000001</v>
          </cell>
          <cell r="L251">
            <v>308.46300000000002</v>
          </cell>
          <cell r="S251">
            <v>20.550799999999999</v>
          </cell>
          <cell r="T251">
            <v>57.625999999999998</v>
          </cell>
          <cell r="AM251">
            <v>68.485600000000005</v>
          </cell>
          <cell r="AN251">
            <v>18.1051</v>
          </cell>
          <cell r="BD251">
            <v>2473.5700000000002</v>
          </cell>
          <cell r="BE251">
            <v>4.52316E-3</v>
          </cell>
          <cell r="BF251">
            <v>546868</v>
          </cell>
          <cell r="BL251">
            <v>1356.01</v>
          </cell>
          <cell r="BM251">
            <v>12.2088</v>
          </cell>
          <cell r="BN251">
            <v>111.068</v>
          </cell>
        </row>
        <row r="252">
          <cell r="B252">
            <v>68.775999999999996</v>
          </cell>
          <cell r="C252">
            <v>4.1382599999999998</v>
          </cell>
          <cell r="K252">
            <v>6.8776999999999999</v>
          </cell>
          <cell r="L252">
            <v>308.55599999999998</v>
          </cell>
          <cell r="S252">
            <v>20.635000000000002</v>
          </cell>
          <cell r="T252">
            <v>56.989699999999999</v>
          </cell>
          <cell r="AM252">
            <v>68.781999999999996</v>
          </cell>
          <cell r="AN252">
            <v>18.250299999999999</v>
          </cell>
          <cell r="BD252">
            <v>2481.9299999999998</v>
          </cell>
          <cell r="BE252">
            <v>4.6537100000000001E-3</v>
          </cell>
          <cell r="BF252">
            <v>533324</v>
          </cell>
          <cell r="BL252">
            <v>1361.35</v>
          </cell>
          <cell r="BM252">
            <v>11.6426</v>
          </cell>
          <cell r="BN252">
            <v>116.929</v>
          </cell>
        </row>
        <row r="253">
          <cell r="B253">
            <v>69.064300000000003</v>
          </cell>
          <cell r="C253">
            <v>4.0943399999999999</v>
          </cell>
          <cell r="K253">
            <v>6.9071100000000003</v>
          </cell>
          <cell r="L253">
            <v>306.06</v>
          </cell>
          <cell r="S253">
            <v>20.721900000000002</v>
          </cell>
          <cell r="T253">
            <v>55.289099999999998</v>
          </cell>
          <cell r="AM253">
            <v>69.052300000000002</v>
          </cell>
          <cell r="AN253">
            <v>17.9512</v>
          </cell>
          <cell r="BD253">
            <v>2490.86</v>
          </cell>
          <cell r="BE253">
            <v>4.6727799999999996E-3</v>
          </cell>
          <cell r="BF253">
            <v>533058</v>
          </cell>
          <cell r="BL253">
            <v>1367.05</v>
          </cell>
          <cell r="BM253">
            <v>11.4719</v>
          </cell>
          <cell r="BN253">
            <v>119.16500000000001</v>
          </cell>
        </row>
        <row r="254">
          <cell r="B254">
            <v>69.337800000000001</v>
          </cell>
          <cell r="C254">
            <v>4.0911099999999996</v>
          </cell>
          <cell r="K254">
            <v>6.9326699999999999</v>
          </cell>
          <cell r="L254">
            <v>306.11200000000002</v>
          </cell>
          <cell r="S254">
            <v>20.801100000000002</v>
          </cell>
          <cell r="T254">
            <v>54.808999999999997</v>
          </cell>
          <cell r="AM254">
            <v>69.346000000000004</v>
          </cell>
          <cell r="AN254">
            <v>17.544799999999999</v>
          </cell>
          <cell r="BD254">
            <v>2499.2199999999998</v>
          </cell>
          <cell r="BE254">
            <v>4.7463799999999997E-3</v>
          </cell>
          <cell r="BF254">
            <v>526554</v>
          </cell>
          <cell r="BL254">
            <v>1372.37</v>
          </cell>
          <cell r="BM254">
            <v>14.488</v>
          </cell>
          <cell r="BN254">
            <v>94.724500000000006</v>
          </cell>
        </row>
        <row r="255">
          <cell r="B255">
            <v>69.6113</v>
          </cell>
          <cell r="C255">
            <v>4.0415200000000002</v>
          </cell>
          <cell r="K255">
            <v>6.9590300000000003</v>
          </cell>
          <cell r="L255">
            <v>308.84100000000001</v>
          </cell>
          <cell r="S255">
            <v>20.883400000000002</v>
          </cell>
          <cell r="T255">
            <v>54.585999999999999</v>
          </cell>
          <cell r="AM255">
            <v>69.603200000000001</v>
          </cell>
          <cell r="AN255">
            <v>17.887599999999999</v>
          </cell>
          <cell r="BD255">
            <v>2507.59</v>
          </cell>
          <cell r="BE255">
            <v>4.6931500000000001E-3</v>
          </cell>
          <cell r="BF255">
            <v>534308</v>
          </cell>
          <cell r="BL255">
            <v>1377.66</v>
          </cell>
          <cell r="BM255">
            <v>21.7622</v>
          </cell>
          <cell r="BN255">
            <v>63.305300000000003</v>
          </cell>
        </row>
        <row r="256">
          <cell r="B256">
            <v>69.900400000000005</v>
          </cell>
          <cell r="C256">
            <v>4.0247000000000002</v>
          </cell>
          <cell r="K256">
            <v>6.9874799999999997</v>
          </cell>
          <cell r="L256">
            <v>313.28399999999999</v>
          </cell>
          <cell r="S256">
            <v>20.9725</v>
          </cell>
          <cell r="T256">
            <v>54.290199999999999</v>
          </cell>
          <cell r="AM256">
            <v>69.908000000000001</v>
          </cell>
          <cell r="AN256">
            <v>17.259499999999999</v>
          </cell>
          <cell r="BD256">
            <v>2515.96</v>
          </cell>
          <cell r="BE256">
            <v>4.7846700000000004E-3</v>
          </cell>
          <cell r="BF256">
            <v>525837</v>
          </cell>
          <cell r="BL256">
            <v>1383.02</v>
          </cell>
          <cell r="BM256">
            <v>18.666</v>
          </cell>
          <cell r="BN256">
            <v>74.093100000000007</v>
          </cell>
        </row>
        <row r="257">
          <cell r="B257">
            <v>70.175799999999995</v>
          </cell>
          <cell r="C257">
            <v>3.9936500000000001</v>
          </cell>
          <cell r="K257">
            <v>7.0144299999999999</v>
          </cell>
          <cell r="L257">
            <v>319.81900000000002</v>
          </cell>
          <cell r="S257">
            <v>21.054200000000002</v>
          </cell>
          <cell r="T257">
            <v>53.466299999999997</v>
          </cell>
          <cell r="AM257">
            <v>70.172799999999995</v>
          </cell>
          <cell r="AN257">
            <v>17.536799999999999</v>
          </cell>
          <cell r="BD257">
            <v>2524.3200000000002</v>
          </cell>
          <cell r="BE257">
            <v>4.8789000000000003E-3</v>
          </cell>
          <cell r="BF257">
            <v>517395</v>
          </cell>
          <cell r="BL257">
            <v>1388.38</v>
          </cell>
          <cell r="BM257">
            <v>16.042899999999999</v>
          </cell>
          <cell r="BN257">
            <v>86.541899999999998</v>
          </cell>
        </row>
        <row r="258">
          <cell r="B258">
            <v>70.4495</v>
          </cell>
          <cell r="C258">
            <v>3.9685700000000002</v>
          </cell>
          <cell r="K258">
            <v>7.0439400000000001</v>
          </cell>
          <cell r="L258">
            <v>323.49099999999999</v>
          </cell>
          <cell r="S258">
            <v>21.133900000000001</v>
          </cell>
          <cell r="T258">
            <v>53.166800000000002</v>
          </cell>
          <cell r="AM258">
            <v>70.452500000000001</v>
          </cell>
          <cell r="AN258">
            <v>17.381900000000002</v>
          </cell>
          <cell r="BD258">
            <v>2533.25</v>
          </cell>
          <cell r="BE258">
            <v>4.9309100000000002E-3</v>
          </cell>
          <cell r="BF258">
            <v>513748</v>
          </cell>
          <cell r="BL258">
            <v>1394.07</v>
          </cell>
          <cell r="BM258">
            <v>17.227399999999999</v>
          </cell>
          <cell r="BN258">
            <v>80.921899999999994</v>
          </cell>
        </row>
        <row r="259">
          <cell r="B259">
            <v>70.723500000000001</v>
          </cell>
          <cell r="C259">
            <v>3.9311500000000001</v>
          </cell>
          <cell r="K259">
            <v>7.0727900000000004</v>
          </cell>
          <cell r="L259">
            <v>324.82299999999998</v>
          </cell>
          <cell r="S259">
            <v>21.219799999999999</v>
          </cell>
          <cell r="T259">
            <v>52.845599999999997</v>
          </cell>
          <cell r="AM259">
            <v>70.729600000000005</v>
          </cell>
          <cell r="AN259">
            <v>16.755099999999999</v>
          </cell>
          <cell r="BD259">
            <v>2541.61</v>
          </cell>
          <cell r="BE259">
            <v>4.97606E-3</v>
          </cell>
          <cell r="BF259">
            <v>510768</v>
          </cell>
          <cell r="BL259">
            <v>1399.41</v>
          </cell>
          <cell r="BM259">
            <v>18.012</v>
          </cell>
          <cell r="BN259">
            <v>77.692800000000005</v>
          </cell>
        </row>
        <row r="260">
          <cell r="B260">
            <v>70.993200000000002</v>
          </cell>
          <cell r="C260">
            <v>3.8981400000000002</v>
          </cell>
          <cell r="K260">
            <v>7.1004300000000002</v>
          </cell>
          <cell r="L260">
            <v>320.19299999999998</v>
          </cell>
          <cell r="S260">
            <v>21.2986</v>
          </cell>
          <cell r="T260">
            <v>51.780299999999997</v>
          </cell>
          <cell r="AM260">
            <v>70.966099999999997</v>
          </cell>
          <cell r="AN260">
            <v>16.9709</v>
          </cell>
          <cell r="BD260">
            <v>2549.98</v>
          </cell>
          <cell r="BE260">
            <v>5.0450399999999998E-3</v>
          </cell>
          <cell r="BF260">
            <v>505443</v>
          </cell>
          <cell r="BL260">
            <v>1404.75</v>
          </cell>
          <cell r="BM260">
            <v>16.7088</v>
          </cell>
          <cell r="BN260">
            <v>84.072900000000004</v>
          </cell>
        </row>
        <row r="261">
          <cell r="B261">
            <v>71.287499999999994</v>
          </cell>
          <cell r="C261">
            <v>3.88666</v>
          </cell>
          <cell r="K261">
            <v>7.1307299999999998</v>
          </cell>
          <cell r="L261">
            <v>315.93599999999998</v>
          </cell>
          <cell r="S261">
            <v>21.386199999999999</v>
          </cell>
          <cell r="T261">
            <v>51.6995</v>
          </cell>
          <cell r="AM261">
            <v>71.301599999999993</v>
          </cell>
          <cell r="AN261">
            <v>17.111799999999999</v>
          </cell>
          <cell r="BD261">
            <v>2558.9</v>
          </cell>
          <cell r="BE261">
            <v>5.1085100000000001E-3</v>
          </cell>
          <cell r="BF261">
            <v>500910</v>
          </cell>
          <cell r="BL261">
            <v>1410.48</v>
          </cell>
          <cell r="BM261">
            <v>12.0319</v>
          </cell>
          <cell r="BN261">
            <v>117.229</v>
          </cell>
        </row>
        <row r="262">
          <cell r="B262">
            <v>71.559100000000001</v>
          </cell>
          <cell r="C262">
            <v>3.8664499999999999</v>
          </cell>
          <cell r="K262">
            <v>7.1587699999999996</v>
          </cell>
          <cell r="L262">
            <v>310.786</v>
          </cell>
          <cell r="S262">
            <v>21.4678</v>
          </cell>
          <cell r="T262">
            <v>51.421399999999998</v>
          </cell>
          <cell r="AM262">
            <v>71.546599999999998</v>
          </cell>
          <cell r="AN262">
            <v>17.081099999999999</v>
          </cell>
          <cell r="BD262">
            <v>2567.27</v>
          </cell>
          <cell r="BE262">
            <v>5.0944900000000001E-3</v>
          </cell>
          <cell r="BF262">
            <v>503931</v>
          </cell>
          <cell r="BL262">
            <v>1415.83</v>
          </cell>
          <cell r="BM262">
            <v>11.0128</v>
          </cell>
          <cell r="BN262">
            <v>128.56299999999999</v>
          </cell>
        </row>
        <row r="263">
          <cell r="B263">
            <v>71.832999999999998</v>
          </cell>
          <cell r="C263">
            <v>3.8422499999999999</v>
          </cell>
          <cell r="K263">
            <v>7.1863000000000001</v>
          </cell>
          <cell r="L263">
            <v>303.59300000000002</v>
          </cell>
          <cell r="S263">
            <v>21.550599999999999</v>
          </cell>
          <cell r="T263">
            <v>51.363700000000001</v>
          </cell>
          <cell r="AM263">
            <v>71.845399999999998</v>
          </cell>
          <cell r="AN263">
            <v>16.654599999999999</v>
          </cell>
          <cell r="BD263">
            <v>2575.63</v>
          </cell>
          <cell r="BE263">
            <v>5.22976E-3</v>
          </cell>
          <cell r="BF263">
            <v>492496</v>
          </cell>
          <cell r="BL263">
            <v>1421.17</v>
          </cell>
          <cell r="BM263">
            <v>10.6876</v>
          </cell>
          <cell r="BN263">
            <v>132.97399999999999</v>
          </cell>
        </row>
        <row r="264">
          <cell r="B264">
            <v>72.126999999999995</v>
          </cell>
          <cell r="C264">
            <v>3.7801999999999998</v>
          </cell>
          <cell r="K264">
            <v>7.2144899999999996</v>
          </cell>
          <cell r="L264">
            <v>297.54399999999998</v>
          </cell>
          <cell r="S264">
            <v>21.636600000000001</v>
          </cell>
          <cell r="T264">
            <v>51.409399999999998</v>
          </cell>
          <cell r="AM264">
            <v>72.118700000000004</v>
          </cell>
          <cell r="AN264">
            <v>16.584199999999999</v>
          </cell>
          <cell r="BD264">
            <v>2584.56</v>
          </cell>
          <cell r="BE264">
            <v>5.2205100000000003E-3</v>
          </cell>
          <cell r="BF264">
            <v>495078</v>
          </cell>
          <cell r="BL264">
            <v>1426.84</v>
          </cell>
          <cell r="BM264">
            <v>15.1655</v>
          </cell>
          <cell r="BN264">
            <v>94.084599999999995</v>
          </cell>
        </row>
        <row r="265">
          <cell r="B265">
            <v>72.3934</v>
          </cell>
          <cell r="C265">
            <v>3.7754799999999999</v>
          </cell>
          <cell r="K265">
            <v>7.2421600000000002</v>
          </cell>
          <cell r="L265">
            <v>291.94</v>
          </cell>
          <cell r="S265">
            <v>21.722000000000001</v>
          </cell>
          <cell r="T265">
            <v>50.918100000000003</v>
          </cell>
          <cell r="AM265">
            <v>72.394999999999996</v>
          </cell>
          <cell r="AN265">
            <v>16.351400000000002</v>
          </cell>
          <cell r="BD265">
            <v>2592.92</v>
          </cell>
          <cell r="BE265">
            <v>5.2875999999999999E-3</v>
          </cell>
          <cell r="BF265">
            <v>490378</v>
          </cell>
          <cell r="BL265">
            <v>1432.15</v>
          </cell>
          <cell r="BM265">
            <v>18.714300000000001</v>
          </cell>
          <cell r="BN265">
            <v>76.527299999999997</v>
          </cell>
        </row>
        <row r="266">
          <cell r="B266">
            <v>72.674599999999998</v>
          </cell>
          <cell r="C266">
            <v>3.70296</v>
          </cell>
          <cell r="K266">
            <v>7.2690599999999996</v>
          </cell>
          <cell r="L266">
            <v>287.28399999999999</v>
          </cell>
          <cell r="S266">
            <v>21.802099999999999</v>
          </cell>
          <cell r="T266">
            <v>49.796599999999998</v>
          </cell>
          <cell r="AM266">
            <v>72.677199999999999</v>
          </cell>
          <cell r="AN266">
            <v>16.2806</v>
          </cell>
          <cell r="BD266">
            <v>2601.29</v>
          </cell>
          <cell r="BE266">
            <v>5.3599399999999997E-3</v>
          </cell>
          <cell r="BF266">
            <v>485321</v>
          </cell>
          <cell r="BL266">
            <v>1437.44</v>
          </cell>
          <cell r="BM266">
            <v>27.353400000000001</v>
          </cell>
          <cell r="BN266">
            <v>52.550600000000003</v>
          </cell>
        </row>
        <row r="267">
          <cell r="B267">
            <v>72.962800000000001</v>
          </cell>
          <cell r="C267">
            <v>3.6266699999999998</v>
          </cell>
          <cell r="K267">
            <v>7.2951800000000002</v>
          </cell>
          <cell r="L267">
            <v>285.02300000000002</v>
          </cell>
          <cell r="S267">
            <v>21.886500000000002</v>
          </cell>
          <cell r="T267">
            <v>50.064399999999999</v>
          </cell>
          <cell r="AM267">
            <v>72.948099999999997</v>
          </cell>
          <cell r="AN267">
            <v>16.252400000000002</v>
          </cell>
          <cell r="BD267">
            <v>2609.66</v>
          </cell>
          <cell r="BE267">
            <v>5.5043499999999999E-3</v>
          </cell>
          <cell r="BF267">
            <v>474108</v>
          </cell>
          <cell r="BL267">
            <v>1442.85</v>
          </cell>
          <cell r="BM267">
            <v>16.950399999999998</v>
          </cell>
          <cell r="BN267">
            <v>85.121499999999997</v>
          </cell>
        </row>
        <row r="268">
          <cell r="B268">
            <v>73.229699999999994</v>
          </cell>
          <cell r="C268">
            <v>3.5786899999999999</v>
          </cell>
          <cell r="K268">
            <v>7.32315</v>
          </cell>
          <cell r="L268">
            <v>285.71899999999999</v>
          </cell>
          <cell r="S268">
            <v>21.9709</v>
          </cell>
          <cell r="T268">
            <v>49.7819</v>
          </cell>
          <cell r="AM268">
            <v>73.245199999999997</v>
          </cell>
          <cell r="AN268">
            <v>15.977499999999999</v>
          </cell>
          <cell r="BD268">
            <v>2618.02</v>
          </cell>
          <cell r="BE268">
            <v>5.5397099999999998E-3</v>
          </cell>
          <cell r="BF268">
            <v>472592</v>
          </cell>
          <cell r="BL268">
            <v>1448.2</v>
          </cell>
          <cell r="BM268">
            <v>14.8346</v>
          </cell>
          <cell r="BN268">
            <v>97.6233</v>
          </cell>
        </row>
        <row r="269">
          <cell r="B269">
            <v>73.503500000000003</v>
          </cell>
          <cell r="C269">
            <v>3.5784500000000001</v>
          </cell>
          <cell r="K269">
            <v>7.3496499999999996</v>
          </cell>
          <cell r="L269">
            <v>286.49299999999999</v>
          </cell>
          <cell r="S269">
            <v>22.054300000000001</v>
          </cell>
          <cell r="T269">
            <v>49.857900000000001</v>
          </cell>
          <cell r="AM269">
            <v>73.489699999999999</v>
          </cell>
          <cell r="AN269">
            <v>16.025099999999998</v>
          </cell>
          <cell r="BD269">
            <v>2626.95</v>
          </cell>
          <cell r="BE269">
            <v>5.5545100000000003E-3</v>
          </cell>
          <cell r="BF269">
            <v>472939</v>
          </cell>
          <cell r="BL269">
            <v>1453.85</v>
          </cell>
          <cell r="BM269">
            <v>21.371400000000001</v>
          </cell>
          <cell r="BN269">
            <v>68.027900000000002</v>
          </cell>
        </row>
        <row r="270">
          <cell r="B270">
            <v>73.781499999999994</v>
          </cell>
          <cell r="C270">
            <v>3.54277</v>
          </cell>
          <cell r="K270">
            <v>7.3757799999999998</v>
          </cell>
          <cell r="L270">
            <v>289.733</v>
          </cell>
          <cell r="S270">
            <v>22.135100000000001</v>
          </cell>
          <cell r="T270">
            <v>49.153500000000001</v>
          </cell>
          <cell r="AM270">
            <v>73.7881</v>
          </cell>
          <cell r="AN270">
            <v>15.8262</v>
          </cell>
          <cell r="BD270">
            <v>2635.31</v>
          </cell>
          <cell r="BE270">
            <v>5.6901E-3</v>
          </cell>
          <cell r="BF270">
            <v>463140</v>
          </cell>
          <cell r="BL270">
            <v>1459</v>
          </cell>
          <cell r="BM270">
            <v>49.554000000000002</v>
          </cell>
          <cell r="BN270">
            <v>29.442599999999999</v>
          </cell>
        </row>
        <row r="271">
          <cell r="B271">
            <v>74.050799999999995</v>
          </cell>
          <cell r="C271">
            <v>3.5352000000000001</v>
          </cell>
          <cell r="K271">
            <v>7.4024999999999999</v>
          </cell>
          <cell r="L271">
            <v>298.786</v>
          </cell>
          <cell r="S271">
            <v>22.2148</v>
          </cell>
          <cell r="T271">
            <v>49.070300000000003</v>
          </cell>
          <cell r="AM271">
            <v>74.0471</v>
          </cell>
          <cell r="AN271">
            <v>15.7103</v>
          </cell>
          <cell r="BD271">
            <v>2643.68</v>
          </cell>
          <cell r="BE271">
            <v>5.61942E-3</v>
          </cell>
          <cell r="BF271">
            <v>470454</v>
          </cell>
          <cell r="BL271">
            <v>1464.54</v>
          </cell>
          <cell r="BM271">
            <v>21.133900000000001</v>
          </cell>
          <cell r="BN271">
            <v>69.298100000000005</v>
          </cell>
        </row>
        <row r="272">
          <cell r="B272">
            <v>74.3506</v>
          </cell>
          <cell r="C272">
            <v>3.5788099999999998</v>
          </cell>
          <cell r="K272">
            <v>7.43215</v>
          </cell>
          <cell r="L272">
            <v>299.69799999999998</v>
          </cell>
          <cell r="S272">
            <v>22.302499999999998</v>
          </cell>
          <cell r="T272">
            <v>49.572299999999998</v>
          </cell>
          <cell r="AM272">
            <v>74.354299999999995</v>
          </cell>
          <cell r="AN272">
            <v>15.829700000000001</v>
          </cell>
          <cell r="BD272">
            <v>2652.6</v>
          </cell>
          <cell r="BE272">
            <v>5.6650399999999997E-3</v>
          </cell>
          <cell r="BF272">
            <v>468241</v>
          </cell>
          <cell r="BL272">
            <v>1469.85</v>
          </cell>
          <cell r="BM272">
            <v>76.618799999999993</v>
          </cell>
          <cell r="BN272">
            <v>19.183900000000001</v>
          </cell>
        </row>
        <row r="273">
          <cell r="B273">
            <v>74.622399999999999</v>
          </cell>
          <cell r="C273">
            <v>3.4528699999999999</v>
          </cell>
          <cell r="K273">
            <v>7.4598100000000001</v>
          </cell>
          <cell r="L273">
            <v>303.19099999999997</v>
          </cell>
          <cell r="S273">
            <v>22.389600000000002</v>
          </cell>
          <cell r="T273">
            <v>49.275599999999997</v>
          </cell>
          <cell r="AM273">
            <v>74.599699999999999</v>
          </cell>
          <cell r="AN273">
            <v>15.382300000000001</v>
          </cell>
          <cell r="BD273">
            <v>2660.97</v>
          </cell>
          <cell r="BE273">
            <v>5.8325900000000003E-3</v>
          </cell>
          <cell r="BF273">
            <v>456224</v>
          </cell>
          <cell r="BL273">
            <v>1475.38</v>
          </cell>
          <cell r="BM273">
            <v>48.527000000000001</v>
          </cell>
          <cell r="BN273">
            <v>30.403400000000001</v>
          </cell>
        </row>
        <row r="274">
          <cell r="B274">
            <v>74.884100000000004</v>
          </cell>
          <cell r="C274">
            <v>3.4034499999999999</v>
          </cell>
          <cell r="K274">
            <v>7.4888199999999996</v>
          </cell>
          <cell r="L274">
            <v>304.61099999999999</v>
          </cell>
          <cell r="S274">
            <v>22.4725</v>
          </cell>
          <cell r="T274">
            <v>47.428800000000003</v>
          </cell>
          <cell r="AM274">
            <v>74.902600000000007</v>
          </cell>
          <cell r="AN274">
            <v>15.9535</v>
          </cell>
          <cell r="BD274">
            <v>2669.33</v>
          </cell>
          <cell r="BE274">
            <v>5.7887800000000003E-3</v>
          </cell>
          <cell r="BF274">
            <v>461122</v>
          </cell>
          <cell r="BL274">
            <v>1480.9</v>
          </cell>
          <cell r="BM274">
            <v>23.0351</v>
          </cell>
          <cell r="BN274">
            <v>64.288799999999995</v>
          </cell>
        </row>
        <row r="275">
          <cell r="B275">
            <v>75.182500000000005</v>
          </cell>
          <cell r="C275">
            <v>3.3730199999999999</v>
          </cell>
          <cell r="K275">
            <v>7.51877</v>
          </cell>
          <cell r="L275">
            <v>303.91500000000002</v>
          </cell>
          <cell r="S275">
            <v>22.5489</v>
          </cell>
          <cell r="T275">
            <v>46.460299999999997</v>
          </cell>
          <cell r="AM275">
            <v>75.1631</v>
          </cell>
          <cell r="AN275">
            <v>15.1967</v>
          </cell>
          <cell r="BD275">
            <v>2677.7</v>
          </cell>
          <cell r="BE275">
            <v>5.8532499999999999E-3</v>
          </cell>
          <cell r="BF275">
            <v>457472</v>
          </cell>
          <cell r="BL275">
            <v>1486.2</v>
          </cell>
          <cell r="BM275">
            <v>28.702100000000002</v>
          </cell>
          <cell r="BN275">
            <v>51.780299999999997</v>
          </cell>
        </row>
        <row r="276">
          <cell r="B276">
            <v>75.456800000000001</v>
          </cell>
          <cell r="C276">
            <v>3.3503699999999998</v>
          </cell>
          <cell r="K276">
            <v>7.5472999999999999</v>
          </cell>
          <cell r="L276">
            <v>300.48700000000002</v>
          </cell>
          <cell r="S276">
            <v>22.633299999999998</v>
          </cell>
          <cell r="T276">
            <v>48.359000000000002</v>
          </cell>
          <cell r="AM276">
            <v>75.469099999999997</v>
          </cell>
          <cell r="AN276">
            <v>15.507199999999999</v>
          </cell>
          <cell r="BD276">
            <v>2686.07</v>
          </cell>
          <cell r="BE276">
            <v>5.9241500000000004E-3</v>
          </cell>
          <cell r="BF276">
            <v>453409</v>
          </cell>
          <cell r="BL276">
            <v>1490.85</v>
          </cell>
          <cell r="BM276">
            <v>128.66900000000001</v>
          </cell>
          <cell r="BN276">
            <v>11.5868</v>
          </cell>
        </row>
        <row r="277">
          <cell r="B277">
            <v>75.725300000000004</v>
          </cell>
          <cell r="C277">
            <v>3.3075999999999999</v>
          </cell>
          <cell r="K277">
            <v>7.5765799999999999</v>
          </cell>
          <cell r="L277">
            <v>293.70499999999998</v>
          </cell>
          <cell r="S277">
            <v>22.727</v>
          </cell>
          <cell r="T277">
            <v>47.833100000000002</v>
          </cell>
          <cell r="AM277">
            <v>75.7226</v>
          </cell>
          <cell r="AN277">
            <v>14.6525</v>
          </cell>
          <cell r="BD277">
            <v>2694.99</v>
          </cell>
          <cell r="BE277">
            <v>6.0014200000000004E-3</v>
          </cell>
          <cell r="BF277">
            <v>449059</v>
          </cell>
          <cell r="BL277">
            <v>1496.42</v>
          </cell>
          <cell r="BM277">
            <v>147.60599999999999</v>
          </cell>
          <cell r="BN277">
            <v>10.1379</v>
          </cell>
        </row>
        <row r="278">
          <cell r="B278">
            <v>76.003200000000007</v>
          </cell>
          <cell r="C278">
            <v>3.2817599999999998</v>
          </cell>
          <cell r="K278">
            <v>7.5781200000000002</v>
          </cell>
          <cell r="L278">
            <v>289.45400000000001</v>
          </cell>
          <cell r="S278">
            <v>22.800799999999999</v>
          </cell>
          <cell r="T278">
            <v>46.030700000000003</v>
          </cell>
          <cell r="AM278">
            <v>75.995900000000006</v>
          </cell>
          <cell r="AN278">
            <v>15.0938</v>
          </cell>
          <cell r="BD278">
            <v>2703.36</v>
          </cell>
          <cell r="BE278">
            <v>6.1731900000000003E-3</v>
          </cell>
          <cell r="BF278">
            <v>437919</v>
          </cell>
          <cell r="BL278">
            <v>1501.8</v>
          </cell>
          <cell r="BM278">
            <v>141.358</v>
          </cell>
          <cell r="BN278">
            <v>10.6241</v>
          </cell>
        </row>
        <row r="279">
          <cell r="B279">
            <v>76.278000000000006</v>
          </cell>
          <cell r="C279">
            <v>3.27258</v>
          </cell>
          <cell r="K279">
            <v>7.6540400000000002</v>
          </cell>
          <cell r="L279">
            <v>278.83</v>
          </cell>
          <cell r="S279">
            <v>22.878</v>
          </cell>
          <cell r="T279">
            <v>46.878</v>
          </cell>
          <cell r="AM279">
            <v>76.289400000000001</v>
          </cell>
          <cell r="AN279">
            <v>15.0045</v>
          </cell>
          <cell r="BD279">
            <v>2711.72</v>
          </cell>
          <cell r="BE279">
            <v>6.2462400000000001E-3</v>
          </cell>
          <cell r="BF279">
            <v>434137</v>
          </cell>
          <cell r="BL279">
            <v>1508</v>
          </cell>
          <cell r="BM279">
            <v>17.286200000000001</v>
          </cell>
          <cell r="BN279">
            <v>87.237200000000001</v>
          </cell>
        </row>
        <row r="280">
          <cell r="B280">
            <v>76.564800000000005</v>
          </cell>
          <cell r="C280">
            <v>3.2366100000000002</v>
          </cell>
          <cell r="K280">
            <v>7.65923</v>
          </cell>
          <cell r="L280">
            <v>270.346</v>
          </cell>
          <cell r="S280">
            <v>22.9755</v>
          </cell>
          <cell r="T280">
            <v>47.082700000000003</v>
          </cell>
          <cell r="AM280">
            <v>76.550799999999995</v>
          </cell>
          <cell r="AN280">
            <v>14.7468</v>
          </cell>
          <cell r="BD280">
            <v>2720.65</v>
          </cell>
          <cell r="BE280">
            <v>6.2914599999999996E-3</v>
          </cell>
          <cell r="BF280">
            <v>432434</v>
          </cell>
          <cell r="BL280">
            <v>1513.77</v>
          </cell>
          <cell r="BM280">
            <v>6.3791000000000002</v>
          </cell>
          <cell r="BN280">
            <v>237.30099999999999</v>
          </cell>
        </row>
        <row r="281">
          <cell r="B281">
            <v>76.837400000000002</v>
          </cell>
          <cell r="C281">
            <v>3.2168199999999998</v>
          </cell>
          <cell r="K281">
            <v>7.6859000000000002</v>
          </cell>
          <cell r="L281">
            <v>265.42700000000002</v>
          </cell>
          <cell r="S281">
            <v>23.049700000000001</v>
          </cell>
          <cell r="T281">
            <v>45.922600000000003</v>
          </cell>
          <cell r="AM281">
            <v>76.849699999999999</v>
          </cell>
          <cell r="AN281">
            <v>14.8231</v>
          </cell>
          <cell r="BD281">
            <v>2729.01</v>
          </cell>
          <cell r="BE281">
            <v>6.3593699999999996E-3</v>
          </cell>
          <cell r="BF281">
            <v>429133</v>
          </cell>
          <cell r="BL281">
            <v>1518.99</v>
          </cell>
          <cell r="BM281">
            <v>23.459299999999999</v>
          </cell>
          <cell r="BN281">
            <v>64.750100000000003</v>
          </cell>
        </row>
        <row r="282">
          <cell r="B282">
            <v>77.109499999999997</v>
          </cell>
          <cell r="C282">
            <v>3.1894100000000001</v>
          </cell>
          <cell r="K282">
            <v>7.7129899999999996</v>
          </cell>
          <cell r="L282">
            <v>260.55599999999998</v>
          </cell>
          <cell r="S282">
            <v>23.130099999999999</v>
          </cell>
          <cell r="T282">
            <v>47.423499999999997</v>
          </cell>
          <cell r="AM282">
            <v>77.112499999999997</v>
          </cell>
          <cell r="AN282">
            <v>14.1747</v>
          </cell>
          <cell r="BD282">
            <v>2737.38</v>
          </cell>
          <cell r="BE282">
            <v>6.4401500000000004E-3</v>
          </cell>
          <cell r="BF282">
            <v>425049</v>
          </cell>
          <cell r="BL282">
            <v>1522.47</v>
          </cell>
          <cell r="BM282">
            <v>294.04300000000001</v>
          </cell>
          <cell r="BN282">
            <v>5.1777100000000003</v>
          </cell>
        </row>
        <row r="283">
          <cell r="B283">
            <v>77.406199999999998</v>
          </cell>
          <cell r="C283">
            <v>3.1940599999999999</v>
          </cell>
          <cell r="K283">
            <v>7.7407700000000004</v>
          </cell>
          <cell r="L283">
            <v>257.82100000000003</v>
          </cell>
          <cell r="S283">
            <v>23.2285</v>
          </cell>
          <cell r="T283">
            <v>46.979700000000001</v>
          </cell>
          <cell r="AM283">
            <v>77.381600000000006</v>
          </cell>
          <cell r="AN283">
            <v>14.256399999999999</v>
          </cell>
          <cell r="BD283">
            <v>2745.74</v>
          </cell>
          <cell r="BE283">
            <v>6.5160799999999996E-3</v>
          </cell>
          <cell r="BF283">
            <v>421380</v>
          </cell>
          <cell r="BL283">
            <v>1519.45</v>
          </cell>
          <cell r="BM283">
            <v>1510.32</v>
          </cell>
          <cell r="BN283">
            <v>1.00604</v>
          </cell>
        </row>
        <row r="284">
          <cell r="B284">
            <v>77.678299999999993</v>
          </cell>
          <cell r="C284">
            <v>3.1577199999999999</v>
          </cell>
          <cell r="K284">
            <v>7.7634499999999997</v>
          </cell>
          <cell r="L284">
            <v>261.56700000000001</v>
          </cell>
          <cell r="S284">
            <v>23.296700000000001</v>
          </cell>
          <cell r="T284">
            <v>46.058700000000002</v>
          </cell>
          <cell r="AM284">
            <v>77.687899999999999</v>
          </cell>
          <cell r="AN284">
            <v>14.3734</v>
          </cell>
          <cell r="BD284">
            <v>2754.11</v>
          </cell>
          <cell r="BE284">
            <v>6.5579000000000002E-3</v>
          </cell>
          <cell r="BF284">
            <v>419968</v>
          </cell>
        </row>
        <row r="285">
          <cell r="B285">
            <v>77.947500000000005</v>
          </cell>
          <cell r="C285">
            <v>3.1520199999999998</v>
          </cell>
          <cell r="K285">
            <v>7.7911200000000003</v>
          </cell>
          <cell r="L285">
            <v>268.44099999999997</v>
          </cell>
          <cell r="S285">
            <v>23.3874</v>
          </cell>
          <cell r="T285">
            <v>47.162500000000001</v>
          </cell>
          <cell r="AM285">
            <v>77.923900000000003</v>
          </cell>
          <cell r="AN285">
            <v>14.307399999999999</v>
          </cell>
          <cell r="BD285">
            <v>2763.03</v>
          </cell>
          <cell r="BE285">
            <v>6.82141E-3</v>
          </cell>
          <cell r="BF285">
            <v>405053</v>
          </cell>
        </row>
        <row r="286">
          <cell r="B286">
            <v>78.228300000000004</v>
          </cell>
          <cell r="C286">
            <v>3.1271599999999999</v>
          </cell>
          <cell r="K286">
            <v>7.8207700000000004</v>
          </cell>
          <cell r="L286">
            <v>271.738</v>
          </cell>
          <cell r="S286">
            <v>23.472899999999999</v>
          </cell>
          <cell r="T286">
            <v>45.279400000000003</v>
          </cell>
          <cell r="AM286">
            <v>78.252200000000002</v>
          </cell>
          <cell r="AN286">
            <v>14.423999999999999</v>
          </cell>
          <cell r="BD286">
            <v>2771.4</v>
          </cell>
          <cell r="BE286">
            <v>6.8811200000000001E-3</v>
          </cell>
          <cell r="BF286">
            <v>402754</v>
          </cell>
        </row>
        <row r="287">
          <cell r="B287">
            <v>78.487399999999994</v>
          </cell>
          <cell r="C287">
            <v>3.12887</v>
          </cell>
          <cell r="K287">
            <v>7.8461600000000002</v>
          </cell>
          <cell r="L287">
            <v>277.39999999999998</v>
          </cell>
          <cell r="S287">
            <v>23.537199999999999</v>
          </cell>
          <cell r="T287">
            <v>45.6312</v>
          </cell>
          <cell r="AM287">
            <v>78.458799999999997</v>
          </cell>
          <cell r="AN287">
            <v>14.640700000000001</v>
          </cell>
          <cell r="BD287">
            <v>2779.77</v>
          </cell>
          <cell r="BE287">
            <v>6.91503E-3</v>
          </cell>
          <cell r="BF287">
            <v>401989</v>
          </cell>
        </row>
        <row r="288">
          <cell r="B288">
            <v>78.788600000000002</v>
          </cell>
          <cell r="C288">
            <v>3.0616099999999999</v>
          </cell>
          <cell r="K288">
            <v>7.87493</v>
          </cell>
          <cell r="L288">
            <v>284.10700000000003</v>
          </cell>
          <cell r="S288">
            <v>23.639700000000001</v>
          </cell>
          <cell r="T288">
            <v>47.921199999999999</v>
          </cell>
          <cell r="AM288">
            <v>78.820899999999995</v>
          </cell>
          <cell r="AN288">
            <v>14.2927</v>
          </cell>
          <cell r="BD288">
            <v>2788.69</v>
          </cell>
          <cell r="BE288">
            <v>7.0754900000000003E-3</v>
          </cell>
          <cell r="BF288">
            <v>394134</v>
          </cell>
        </row>
        <row r="289">
          <cell r="B289">
            <v>79.065899999999999</v>
          </cell>
          <cell r="C289">
            <v>3.02305</v>
          </cell>
          <cell r="K289">
            <v>7.9039099999999998</v>
          </cell>
          <cell r="L289">
            <v>288.584</v>
          </cell>
          <cell r="S289">
            <v>23.723500000000001</v>
          </cell>
          <cell r="T289">
            <v>46.453899999999997</v>
          </cell>
          <cell r="AM289">
            <v>79.013300000000001</v>
          </cell>
          <cell r="AN289">
            <v>14.8545</v>
          </cell>
          <cell r="BD289">
            <v>2797.06</v>
          </cell>
          <cell r="BE289">
            <v>7.2893699999999999E-3</v>
          </cell>
          <cell r="BF289">
            <v>383717</v>
          </cell>
        </row>
        <row r="290">
          <cell r="B290">
            <v>79.3292</v>
          </cell>
          <cell r="C290">
            <v>2.9771700000000001</v>
          </cell>
          <cell r="K290">
            <v>7.9338800000000003</v>
          </cell>
          <cell r="L290">
            <v>288.976</v>
          </cell>
          <cell r="S290">
            <v>23.797000000000001</v>
          </cell>
          <cell r="T290">
            <v>46.9146</v>
          </cell>
          <cell r="AM290">
            <v>79.364199999999997</v>
          </cell>
          <cell r="AN290">
            <v>14.9414</v>
          </cell>
          <cell r="BD290">
            <v>2805.42</v>
          </cell>
          <cell r="BE290">
            <v>7.3051699999999997E-3</v>
          </cell>
          <cell r="BF290">
            <v>384032</v>
          </cell>
        </row>
        <row r="291">
          <cell r="B291">
            <v>79.62</v>
          </cell>
          <cell r="C291">
            <v>2.9751400000000001</v>
          </cell>
          <cell r="K291">
            <v>7.9650800000000004</v>
          </cell>
          <cell r="L291">
            <v>284.99700000000001</v>
          </cell>
          <cell r="S291">
            <v>23.8916</v>
          </cell>
          <cell r="T291">
            <v>46.715200000000003</v>
          </cell>
          <cell r="AM291">
            <v>79.608599999999996</v>
          </cell>
          <cell r="AN291">
            <v>14.9278</v>
          </cell>
          <cell r="BD291">
            <v>2814.34</v>
          </cell>
          <cell r="BE291">
            <v>7.3896999999999999E-3</v>
          </cell>
          <cell r="BF291">
            <v>380847</v>
          </cell>
        </row>
        <row r="292">
          <cell r="B292">
            <v>79.896900000000002</v>
          </cell>
          <cell r="C292">
            <v>2.9705599999999999</v>
          </cell>
          <cell r="K292">
            <v>7.9938500000000001</v>
          </cell>
          <cell r="L292">
            <v>278.46899999999999</v>
          </cell>
          <cell r="S292">
            <v>23.9724</v>
          </cell>
          <cell r="T292">
            <v>45.419800000000002</v>
          </cell>
          <cell r="AM292">
            <v>79.9148</v>
          </cell>
          <cell r="AN292">
            <v>14.7364</v>
          </cell>
          <cell r="BD292">
            <v>2822.71</v>
          </cell>
          <cell r="BE292">
            <v>7.50389E-3</v>
          </cell>
          <cell r="BF292">
            <v>376166</v>
          </cell>
        </row>
        <row r="293">
          <cell r="B293">
            <v>80.172499999999999</v>
          </cell>
          <cell r="C293">
            <v>2.9610400000000001</v>
          </cell>
          <cell r="K293">
            <v>8.0233000000000008</v>
          </cell>
          <cell r="L293">
            <v>267.27800000000002</v>
          </cell>
          <cell r="S293">
            <v>24.053699999999999</v>
          </cell>
          <cell r="T293">
            <v>43.9236</v>
          </cell>
          <cell r="AM293">
            <v>80.158600000000007</v>
          </cell>
          <cell r="AN293">
            <v>14.856299999999999</v>
          </cell>
          <cell r="BD293">
            <v>2831.08</v>
          </cell>
          <cell r="BE293">
            <v>7.6368399999999998E-3</v>
          </cell>
          <cell r="BF293">
            <v>370713</v>
          </cell>
        </row>
        <row r="294">
          <cell r="B294">
            <v>80.458600000000004</v>
          </cell>
          <cell r="C294">
            <v>2.9149400000000001</v>
          </cell>
          <cell r="K294">
            <v>8.0520800000000001</v>
          </cell>
          <cell r="L294">
            <v>254.83</v>
          </cell>
          <cell r="S294">
            <v>24.1267</v>
          </cell>
          <cell r="T294">
            <v>44.884300000000003</v>
          </cell>
          <cell r="AM294">
            <v>80.455299999999994</v>
          </cell>
          <cell r="AN294">
            <v>14.6686</v>
          </cell>
          <cell r="BD294">
            <v>2839.44</v>
          </cell>
          <cell r="BE294">
            <v>7.73845E-3</v>
          </cell>
          <cell r="BF294">
            <v>366927</v>
          </cell>
        </row>
        <row r="295">
          <cell r="B295">
            <v>80.733500000000006</v>
          </cell>
          <cell r="C295">
            <v>2.92794</v>
          </cell>
          <cell r="K295">
            <v>8.0773700000000002</v>
          </cell>
          <cell r="L295">
            <v>244.74199999999999</v>
          </cell>
          <cell r="S295">
            <v>24.222200000000001</v>
          </cell>
          <cell r="T295">
            <v>47.674799999999998</v>
          </cell>
          <cell r="AM295">
            <v>80.747699999999995</v>
          </cell>
          <cell r="AN295">
            <v>14.5131</v>
          </cell>
          <cell r="BD295">
            <v>2847.81</v>
          </cell>
          <cell r="BE295">
            <v>7.8958099999999996E-3</v>
          </cell>
          <cell r="BF295">
            <v>360674</v>
          </cell>
        </row>
        <row r="296">
          <cell r="B296">
            <v>81.006500000000003</v>
          </cell>
          <cell r="C296">
            <v>2.9281100000000002</v>
          </cell>
          <cell r="K296">
            <v>8.1019799999999993</v>
          </cell>
          <cell r="L296">
            <v>241.79400000000001</v>
          </cell>
          <cell r="S296">
            <v>24.311</v>
          </cell>
          <cell r="T296">
            <v>46.260100000000001</v>
          </cell>
          <cell r="AM296">
            <v>80.992599999999996</v>
          </cell>
          <cell r="AN296">
            <v>14.5137</v>
          </cell>
          <cell r="BD296">
            <v>2856.73</v>
          </cell>
          <cell r="BE296">
            <v>7.9698200000000007E-3</v>
          </cell>
          <cell r="BF296">
            <v>358444</v>
          </cell>
        </row>
        <row r="297">
          <cell r="B297">
            <v>81.281099999999995</v>
          </cell>
          <cell r="C297">
            <v>2.9138500000000001</v>
          </cell>
          <cell r="K297">
            <v>8.1295000000000002</v>
          </cell>
          <cell r="L297">
            <v>237.34399999999999</v>
          </cell>
          <cell r="S297">
            <v>24.378399999999999</v>
          </cell>
          <cell r="T297">
            <v>46.102600000000002</v>
          </cell>
          <cell r="AM297">
            <v>81.293099999999995</v>
          </cell>
          <cell r="AN297">
            <v>14.5481</v>
          </cell>
          <cell r="BD297">
            <v>2865.1</v>
          </cell>
          <cell r="BE297">
            <v>8.17646E-3</v>
          </cell>
          <cell r="BF297">
            <v>350408</v>
          </cell>
        </row>
        <row r="298">
          <cell r="B298">
            <v>81.5501</v>
          </cell>
          <cell r="C298">
            <v>2.9426600000000001</v>
          </cell>
          <cell r="K298">
            <v>8.1526099999999992</v>
          </cell>
          <cell r="L298">
            <v>238.08699999999999</v>
          </cell>
          <cell r="S298">
            <v>24.469799999999999</v>
          </cell>
          <cell r="T298">
            <v>46.259500000000003</v>
          </cell>
          <cell r="AM298">
            <v>81.542599999999993</v>
          </cell>
          <cell r="AN298">
            <v>14.527699999999999</v>
          </cell>
          <cell r="BD298">
            <v>2873.47</v>
          </cell>
          <cell r="BE298">
            <v>8.1979500000000007E-3</v>
          </cell>
          <cell r="BF298">
            <v>350510</v>
          </cell>
        </row>
        <row r="299">
          <cell r="B299">
            <v>81.835099999999997</v>
          </cell>
          <cell r="C299">
            <v>2.9943499999999998</v>
          </cell>
          <cell r="K299">
            <v>8.1823899999999998</v>
          </cell>
          <cell r="L299">
            <v>242.95599999999999</v>
          </cell>
          <cell r="S299">
            <v>24.558700000000002</v>
          </cell>
          <cell r="T299">
            <v>44.772500000000001</v>
          </cell>
          <cell r="AM299">
            <v>81.866100000000003</v>
          </cell>
          <cell r="AN299">
            <v>14.5441</v>
          </cell>
          <cell r="BD299">
            <v>2882.39</v>
          </cell>
          <cell r="BE299">
            <v>8.4072000000000001E-3</v>
          </cell>
          <cell r="BF299">
            <v>342848</v>
          </cell>
        </row>
        <row r="300">
          <cell r="B300">
            <v>82.141199999999998</v>
          </cell>
          <cell r="C300">
            <v>2.9503200000000001</v>
          </cell>
          <cell r="K300">
            <v>8.2051400000000001</v>
          </cell>
          <cell r="L300">
            <v>251.28100000000001</v>
          </cell>
          <cell r="S300">
            <v>24.635200000000001</v>
          </cell>
          <cell r="T300">
            <v>43.010899999999999</v>
          </cell>
          <cell r="AM300">
            <v>82.083299999999994</v>
          </cell>
          <cell r="AN300">
            <v>14.1188</v>
          </cell>
          <cell r="BD300">
            <v>2890.75</v>
          </cell>
          <cell r="BE300">
            <v>8.4338499999999997E-3</v>
          </cell>
          <cell r="BF300">
            <v>342756</v>
          </cell>
        </row>
        <row r="301">
          <cell r="B301">
            <v>82.395399999999995</v>
          </cell>
          <cell r="C301">
            <v>2.8794900000000001</v>
          </cell>
          <cell r="K301">
            <v>8.2333499999999997</v>
          </cell>
          <cell r="L301">
            <v>262.58800000000002</v>
          </cell>
          <cell r="S301">
            <v>24.709800000000001</v>
          </cell>
          <cell r="T301">
            <v>43.920299999999997</v>
          </cell>
          <cell r="AM301">
            <v>82.410200000000003</v>
          </cell>
          <cell r="AN301">
            <v>14.541</v>
          </cell>
          <cell r="BD301">
            <v>2899.12</v>
          </cell>
          <cell r="BE301">
            <v>8.6677300000000002E-3</v>
          </cell>
          <cell r="BF301">
            <v>334473</v>
          </cell>
        </row>
        <row r="302">
          <cell r="B302">
            <v>82.679000000000002</v>
          </cell>
          <cell r="C302">
            <v>2.8542100000000001</v>
          </cell>
          <cell r="K302">
            <v>8.2636299999999991</v>
          </cell>
          <cell r="L302">
            <v>271.911</v>
          </cell>
          <cell r="S302">
            <v>24.813600000000001</v>
          </cell>
          <cell r="T302">
            <v>43.982199999999999</v>
          </cell>
          <cell r="AM302">
            <v>82.674400000000006</v>
          </cell>
          <cell r="AN302">
            <v>13.9312</v>
          </cell>
          <cell r="BD302">
            <v>2907.49</v>
          </cell>
          <cell r="BE302">
            <v>8.7328800000000002E-3</v>
          </cell>
          <cell r="BF302">
            <v>332936</v>
          </cell>
        </row>
        <row r="303">
          <cell r="B303">
            <v>82.9619</v>
          </cell>
          <cell r="C303">
            <v>2.7843</v>
          </cell>
          <cell r="K303">
            <v>8.29373</v>
          </cell>
          <cell r="L303">
            <v>277.15800000000002</v>
          </cell>
          <cell r="S303">
            <v>24.883700000000001</v>
          </cell>
          <cell r="T303">
            <v>42.450699999999998</v>
          </cell>
          <cell r="AM303">
            <v>82.917000000000002</v>
          </cell>
          <cell r="AN303">
            <v>14.1358</v>
          </cell>
          <cell r="BD303">
            <v>2915.85</v>
          </cell>
          <cell r="BE303">
            <v>8.9575100000000001E-3</v>
          </cell>
          <cell r="BF303">
            <v>325521</v>
          </cell>
        </row>
        <row r="304">
          <cell r="B304">
            <v>83.224900000000005</v>
          </cell>
          <cell r="C304">
            <v>2.7651500000000002</v>
          </cell>
          <cell r="K304">
            <v>8.3229699999999998</v>
          </cell>
          <cell r="L304">
            <v>278.38099999999997</v>
          </cell>
          <cell r="S304">
            <v>24.9681</v>
          </cell>
          <cell r="T304">
            <v>43.2669</v>
          </cell>
          <cell r="AM304">
            <v>83.267300000000006</v>
          </cell>
          <cell r="AN304">
            <v>14.3962</v>
          </cell>
          <cell r="BD304">
            <v>2924.78</v>
          </cell>
          <cell r="BE304">
            <v>9.1320199999999994E-3</v>
          </cell>
          <cell r="BF304">
            <v>320277</v>
          </cell>
        </row>
        <row r="305">
          <cell r="B305">
            <v>83.500200000000007</v>
          </cell>
          <cell r="C305">
            <v>2.7727599999999999</v>
          </cell>
          <cell r="K305">
            <v>8.3548899999999993</v>
          </cell>
          <cell r="L305">
            <v>274.56400000000002</v>
          </cell>
          <cell r="S305">
            <v>25.058399999999999</v>
          </cell>
          <cell r="T305">
            <v>42.229599999999998</v>
          </cell>
          <cell r="AM305">
            <v>83.486699999999999</v>
          </cell>
          <cell r="AN305">
            <v>14.0198</v>
          </cell>
          <cell r="BD305">
            <v>2933.14</v>
          </cell>
          <cell r="BE305">
            <v>9.2292099999999998E-3</v>
          </cell>
          <cell r="BF305">
            <v>317811</v>
          </cell>
        </row>
        <row r="306">
          <cell r="B306">
            <v>83.776499999999999</v>
          </cell>
          <cell r="C306">
            <v>2.7735500000000002</v>
          </cell>
          <cell r="K306">
            <v>8.3833900000000003</v>
          </cell>
          <cell r="L306">
            <v>263.661</v>
          </cell>
          <cell r="S306">
            <v>25.130800000000001</v>
          </cell>
          <cell r="T306">
            <v>40.8476</v>
          </cell>
          <cell r="AM306">
            <v>83.760599999999997</v>
          </cell>
          <cell r="AN306">
            <v>13.992699999999999</v>
          </cell>
          <cell r="BD306">
            <v>2941.51</v>
          </cell>
          <cell r="BE306">
            <v>9.3798900000000001E-3</v>
          </cell>
          <cell r="BF306">
            <v>313597</v>
          </cell>
        </row>
        <row r="307">
          <cell r="B307">
            <v>84.067099999999996</v>
          </cell>
          <cell r="C307">
            <v>2.72499</v>
          </cell>
          <cell r="K307">
            <v>8.4127600000000005</v>
          </cell>
          <cell r="L307">
            <v>252.232</v>
          </cell>
          <cell r="S307">
            <v>25.2179</v>
          </cell>
          <cell r="T307">
            <v>41.604300000000002</v>
          </cell>
          <cell r="AM307">
            <v>84.072699999999998</v>
          </cell>
          <cell r="AN307">
            <v>14.318</v>
          </cell>
          <cell r="BD307">
            <v>2950.43</v>
          </cell>
          <cell r="BE307">
            <v>9.4905700000000003E-3</v>
          </cell>
          <cell r="BF307">
            <v>310880</v>
          </cell>
        </row>
        <row r="308">
          <cell r="B308">
            <v>84.336799999999997</v>
          </cell>
          <cell r="C308">
            <v>2.7086899999999998</v>
          </cell>
          <cell r="K308">
            <v>8.4400899999999996</v>
          </cell>
          <cell r="L308">
            <v>240.86099999999999</v>
          </cell>
          <cell r="S308">
            <v>25.3064</v>
          </cell>
          <cell r="T308">
            <v>41.132399999999997</v>
          </cell>
          <cell r="AM308">
            <v>84.348399999999998</v>
          </cell>
          <cell r="AN308">
            <v>14.2645</v>
          </cell>
          <cell r="BD308">
            <v>2958.8</v>
          </cell>
          <cell r="BE308">
            <v>9.5752400000000005E-3</v>
          </cell>
          <cell r="BF308">
            <v>309005</v>
          </cell>
        </row>
        <row r="309">
          <cell r="B309">
            <v>84.614000000000004</v>
          </cell>
          <cell r="C309">
            <v>2.7004999999999999</v>
          </cell>
          <cell r="K309">
            <v>8.4649900000000002</v>
          </cell>
          <cell r="L309">
            <v>231.643</v>
          </cell>
          <cell r="S309">
            <v>25.382100000000001</v>
          </cell>
          <cell r="T309">
            <v>40.398899999999998</v>
          </cell>
          <cell r="AM309">
            <v>84.588399999999993</v>
          </cell>
          <cell r="AN309">
            <v>13.8055</v>
          </cell>
          <cell r="BD309">
            <v>2967.16</v>
          </cell>
          <cell r="BE309">
            <v>9.8429199999999998E-3</v>
          </cell>
          <cell r="BF309">
            <v>301452</v>
          </cell>
        </row>
        <row r="310">
          <cell r="B310">
            <v>84.898799999999994</v>
          </cell>
          <cell r="C310">
            <v>2.6739899999999999</v>
          </cell>
          <cell r="K310">
            <v>8.4920200000000001</v>
          </cell>
          <cell r="L310">
            <v>225.81899999999999</v>
          </cell>
          <cell r="S310">
            <v>25.471399999999999</v>
          </cell>
          <cell r="T310">
            <v>40.838000000000001</v>
          </cell>
          <cell r="AM310">
            <v>84.903099999999995</v>
          </cell>
          <cell r="AN310">
            <v>14.4406</v>
          </cell>
          <cell r="BD310">
            <v>2975.53</v>
          </cell>
          <cell r="BE310">
            <v>9.9891200000000006E-3</v>
          </cell>
          <cell r="BF310">
            <v>297877</v>
          </cell>
        </row>
        <row r="311">
          <cell r="B311">
            <v>85.180800000000005</v>
          </cell>
          <cell r="C311">
            <v>2.6644700000000001</v>
          </cell>
          <cell r="K311">
            <v>8.5156100000000006</v>
          </cell>
          <cell r="L311">
            <v>226.715</v>
          </cell>
          <cell r="S311">
            <v>25.557500000000001</v>
          </cell>
          <cell r="T311">
            <v>40.180700000000002</v>
          </cell>
          <cell r="AM311">
            <v>85.186999999999998</v>
          </cell>
          <cell r="AN311">
            <v>14.611800000000001</v>
          </cell>
          <cell r="BD311">
            <v>2983.9</v>
          </cell>
          <cell r="BE311">
            <v>1.02413E-2</v>
          </cell>
          <cell r="BF311">
            <v>291359</v>
          </cell>
        </row>
        <row r="312">
          <cell r="B312">
            <v>85.443700000000007</v>
          </cell>
          <cell r="C312">
            <v>2.6459000000000001</v>
          </cell>
          <cell r="K312">
            <v>8.5433199999999996</v>
          </cell>
          <cell r="L312">
            <v>228.768</v>
          </cell>
          <cell r="S312">
            <v>25.636800000000001</v>
          </cell>
          <cell r="T312">
            <v>39.1601</v>
          </cell>
          <cell r="AM312">
            <v>85.441199999999995</v>
          </cell>
          <cell r="AN312">
            <v>13.883699999999999</v>
          </cell>
          <cell r="BD312">
            <v>2992.82</v>
          </cell>
          <cell r="BE312">
            <v>1.04204E-2</v>
          </cell>
          <cell r="BF312">
            <v>287208</v>
          </cell>
        </row>
        <row r="313">
          <cell r="B313">
            <v>85.720100000000002</v>
          </cell>
          <cell r="C313">
            <v>2.6364800000000002</v>
          </cell>
          <cell r="K313">
            <v>8.5669599999999999</v>
          </cell>
          <cell r="L313">
            <v>234.49299999999999</v>
          </cell>
          <cell r="S313">
            <v>25.714200000000002</v>
          </cell>
          <cell r="T313">
            <v>38.596200000000003</v>
          </cell>
          <cell r="AM313">
            <v>85.742900000000006</v>
          </cell>
          <cell r="AN313">
            <v>14.0944</v>
          </cell>
          <cell r="BD313">
            <v>3001.19</v>
          </cell>
          <cell r="BE313">
            <v>1.0577899999999999E-2</v>
          </cell>
          <cell r="BF313">
            <v>283721</v>
          </cell>
        </row>
        <row r="314">
          <cell r="B314">
            <v>85.990499999999997</v>
          </cell>
          <cell r="C314">
            <v>2.6407699999999998</v>
          </cell>
          <cell r="K314">
            <v>8.5913400000000006</v>
          </cell>
          <cell r="L314">
            <v>246.22800000000001</v>
          </cell>
          <cell r="S314">
            <v>25.799600000000002</v>
          </cell>
          <cell r="T314">
            <v>38.772500000000001</v>
          </cell>
          <cell r="AM314">
            <v>85.965299999999999</v>
          </cell>
          <cell r="AN314">
            <v>14.270200000000001</v>
          </cell>
          <cell r="BD314">
            <v>3009.55</v>
          </cell>
          <cell r="BE314">
            <v>1.0811400000000001E-2</v>
          </cell>
          <cell r="BF314">
            <v>278369</v>
          </cell>
        </row>
        <row r="315">
          <cell r="B315">
            <v>86.294899999999998</v>
          </cell>
          <cell r="C315">
            <v>2.6520100000000002</v>
          </cell>
          <cell r="K315">
            <v>8.6225000000000005</v>
          </cell>
          <cell r="L315">
            <v>259.84699999999998</v>
          </cell>
          <cell r="S315">
            <v>25.886800000000001</v>
          </cell>
          <cell r="T315">
            <v>38.662500000000001</v>
          </cell>
          <cell r="AM315">
            <v>86.3048</v>
          </cell>
          <cell r="AN315">
            <v>13.692299999999999</v>
          </cell>
          <cell r="BD315">
            <v>3018.48</v>
          </cell>
          <cell r="BE315">
            <v>1.10794E-2</v>
          </cell>
          <cell r="BF315">
            <v>272442</v>
          </cell>
        </row>
        <row r="316">
          <cell r="B316">
            <v>86.5578</v>
          </cell>
          <cell r="C316">
            <v>2.6362399999999999</v>
          </cell>
          <cell r="K316">
            <v>8.6529000000000007</v>
          </cell>
          <cell r="L316">
            <v>265.95499999999998</v>
          </cell>
          <cell r="S316">
            <v>25.970400000000001</v>
          </cell>
          <cell r="T316">
            <v>37.904200000000003</v>
          </cell>
          <cell r="AM316">
            <v>86.566999999999993</v>
          </cell>
          <cell r="AN316">
            <v>13.963900000000001</v>
          </cell>
          <cell r="BD316">
            <v>3026.84</v>
          </cell>
          <cell r="BE316">
            <v>1.14322E-2</v>
          </cell>
          <cell r="BF316">
            <v>264765</v>
          </cell>
        </row>
        <row r="317">
          <cell r="B317">
            <v>86.831500000000005</v>
          </cell>
          <cell r="C317">
            <v>2.6306799999999999</v>
          </cell>
          <cell r="K317">
            <v>8.6827299999999994</v>
          </cell>
          <cell r="L317">
            <v>269.83699999999999</v>
          </cell>
          <cell r="S317">
            <v>26.049900000000001</v>
          </cell>
          <cell r="T317">
            <v>37.721699999999998</v>
          </cell>
          <cell r="AM317">
            <v>86.801000000000002</v>
          </cell>
          <cell r="AN317">
            <v>14.178599999999999</v>
          </cell>
          <cell r="BD317">
            <v>3035.21</v>
          </cell>
          <cell r="BE317">
            <v>1.15415E-2</v>
          </cell>
          <cell r="BF317">
            <v>262982</v>
          </cell>
        </row>
        <row r="318">
          <cell r="B318">
            <v>87.123199999999997</v>
          </cell>
          <cell r="C318">
            <v>2.6339399999999999</v>
          </cell>
          <cell r="K318">
            <v>8.7166999999999994</v>
          </cell>
          <cell r="L318">
            <v>265.529</v>
          </cell>
          <cell r="S318">
            <v>26.136399999999998</v>
          </cell>
          <cell r="T318">
            <v>37.700200000000002</v>
          </cell>
          <cell r="AM318">
            <v>87.125900000000001</v>
          </cell>
          <cell r="AN318">
            <v>13.694900000000001</v>
          </cell>
          <cell r="BD318">
            <v>3044.13</v>
          </cell>
          <cell r="BE318">
            <v>1.18327E-2</v>
          </cell>
          <cell r="BF318">
            <v>257265</v>
          </cell>
        </row>
        <row r="319">
          <cell r="B319">
            <v>87.399100000000004</v>
          </cell>
          <cell r="C319">
            <v>2.6109900000000001</v>
          </cell>
          <cell r="K319">
            <v>8.7479300000000002</v>
          </cell>
          <cell r="L319">
            <v>254.32</v>
          </cell>
          <cell r="S319">
            <v>26.222999999999999</v>
          </cell>
          <cell r="T319">
            <v>37.065600000000003</v>
          </cell>
          <cell r="AM319">
            <v>87.418099999999995</v>
          </cell>
          <cell r="AN319">
            <v>13.9946</v>
          </cell>
          <cell r="BD319">
            <v>3052.5</v>
          </cell>
          <cell r="BE319">
            <v>1.20342E-2</v>
          </cell>
          <cell r="BF319">
            <v>253652</v>
          </cell>
        </row>
        <row r="320">
          <cell r="B320">
            <v>87.673100000000005</v>
          </cell>
          <cell r="C320">
            <v>2.5784600000000002</v>
          </cell>
          <cell r="K320">
            <v>8.7766300000000008</v>
          </cell>
          <cell r="L320">
            <v>237.70099999999999</v>
          </cell>
          <cell r="S320">
            <v>26.300899999999999</v>
          </cell>
          <cell r="T320">
            <v>36.759599999999999</v>
          </cell>
          <cell r="AM320">
            <v>87.659700000000001</v>
          </cell>
          <cell r="AN320">
            <v>13.9374</v>
          </cell>
          <cell r="BD320">
            <v>3060.86</v>
          </cell>
          <cell r="BE320">
            <v>1.23056E-2</v>
          </cell>
          <cell r="BF320">
            <v>248737</v>
          </cell>
        </row>
        <row r="321">
          <cell r="B321">
            <v>87.957999999999998</v>
          </cell>
          <cell r="C321">
            <v>2.5813000000000001</v>
          </cell>
          <cell r="K321">
            <v>8.8003499999999999</v>
          </cell>
          <cell r="L321">
            <v>225.60900000000001</v>
          </cell>
          <cell r="S321">
            <v>26.390999999999998</v>
          </cell>
          <cell r="T321">
            <v>36.241700000000002</v>
          </cell>
          <cell r="AM321">
            <v>87.954300000000003</v>
          </cell>
          <cell r="AN321">
            <v>13.7897</v>
          </cell>
          <cell r="BD321">
            <v>3069.23</v>
          </cell>
          <cell r="BE321">
            <v>1.26277E-2</v>
          </cell>
          <cell r="BF321">
            <v>243055</v>
          </cell>
        </row>
        <row r="322">
          <cell r="B322">
            <v>88.235100000000003</v>
          </cell>
          <cell r="C322">
            <v>2.5722</v>
          </cell>
          <cell r="K322">
            <v>8.82423</v>
          </cell>
          <cell r="L322">
            <v>221.13900000000001</v>
          </cell>
          <cell r="S322">
            <v>26.468</v>
          </cell>
          <cell r="T322">
            <v>35.603099999999998</v>
          </cell>
          <cell r="AM322">
            <v>88.233099999999993</v>
          </cell>
          <cell r="AN322">
            <v>13.583600000000001</v>
          </cell>
          <cell r="BD322">
            <v>3077.6</v>
          </cell>
          <cell r="BE322">
            <v>1.2938099999999999E-2</v>
          </cell>
          <cell r="BF322">
            <v>237870</v>
          </cell>
        </row>
        <row r="323">
          <cell r="B323">
            <v>88.509600000000006</v>
          </cell>
          <cell r="C323">
            <v>2.5490400000000002</v>
          </cell>
          <cell r="K323">
            <v>8.8497599999999998</v>
          </cell>
          <cell r="L323">
            <v>221.70500000000001</v>
          </cell>
          <cell r="S323">
            <v>26.552199999999999</v>
          </cell>
          <cell r="T323">
            <v>36.141100000000002</v>
          </cell>
          <cell r="AM323">
            <v>88.517399999999995</v>
          </cell>
          <cell r="AN323">
            <v>13.5245</v>
          </cell>
          <cell r="BD323">
            <v>3086.52</v>
          </cell>
          <cell r="BE323">
            <v>1.31907E-2</v>
          </cell>
          <cell r="BF323">
            <v>233993</v>
          </cell>
        </row>
        <row r="324">
          <cell r="B324">
            <v>88.778899999999993</v>
          </cell>
          <cell r="C324">
            <v>2.5596100000000002</v>
          </cell>
          <cell r="K324">
            <v>8.8791799999999999</v>
          </cell>
          <cell r="L324">
            <v>221.3</v>
          </cell>
          <cell r="S324">
            <v>26.6341</v>
          </cell>
          <cell r="T324">
            <v>36.0595</v>
          </cell>
          <cell r="AM324">
            <v>88.774600000000007</v>
          </cell>
          <cell r="AN324">
            <v>13.586399999999999</v>
          </cell>
          <cell r="BD324">
            <v>3094.89</v>
          </cell>
          <cell r="BE324">
            <v>1.36677E-2</v>
          </cell>
          <cell r="BF324">
            <v>226438</v>
          </cell>
        </row>
        <row r="325">
          <cell r="B325">
            <v>89.041499999999999</v>
          </cell>
          <cell r="C325">
            <v>2.6206499999999999</v>
          </cell>
          <cell r="K325">
            <v>8.9075399999999991</v>
          </cell>
          <cell r="L325">
            <v>218.28200000000001</v>
          </cell>
          <cell r="S325">
            <v>26.719899999999999</v>
          </cell>
          <cell r="T325">
            <v>35.8536</v>
          </cell>
          <cell r="AM325">
            <v>89.040700000000001</v>
          </cell>
          <cell r="AN325">
            <v>13.182600000000001</v>
          </cell>
          <cell r="BD325">
            <v>3103.25</v>
          </cell>
          <cell r="BE325">
            <v>1.42054E-2</v>
          </cell>
          <cell r="BF325">
            <v>218456</v>
          </cell>
        </row>
        <row r="326">
          <cell r="B326">
            <v>89.363500000000002</v>
          </cell>
          <cell r="C326">
            <v>2.5998000000000001</v>
          </cell>
          <cell r="K326">
            <v>8.9342799999999993</v>
          </cell>
          <cell r="L326">
            <v>215.48500000000001</v>
          </cell>
          <cell r="S326">
            <v>26.805</v>
          </cell>
          <cell r="T326">
            <v>35.004800000000003</v>
          </cell>
          <cell r="AM326">
            <v>89.395300000000006</v>
          </cell>
          <cell r="AN326">
            <v>13.261900000000001</v>
          </cell>
          <cell r="BD326">
            <v>3112.18</v>
          </cell>
          <cell r="BE326">
            <v>1.45262E-2</v>
          </cell>
          <cell r="BF326">
            <v>214246</v>
          </cell>
        </row>
        <row r="327">
          <cell r="B327">
            <v>89.617099999999994</v>
          </cell>
          <cell r="C327">
            <v>2.5106099999999998</v>
          </cell>
          <cell r="K327">
            <v>8.9572500000000002</v>
          </cell>
          <cell r="L327">
            <v>218.34800000000001</v>
          </cell>
          <cell r="S327">
            <v>26.887</v>
          </cell>
          <cell r="T327">
            <v>34.5764</v>
          </cell>
          <cell r="AM327">
            <v>89.544399999999996</v>
          </cell>
          <cell r="AN327">
            <v>13.475899999999999</v>
          </cell>
          <cell r="BD327">
            <v>3120.54</v>
          </cell>
          <cell r="BE327">
            <v>1.48418E-2</v>
          </cell>
          <cell r="BF327">
            <v>210253</v>
          </cell>
        </row>
        <row r="328">
          <cell r="B328">
            <v>89.884699999999995</v>
          </cell>
          <cell r="C328">
            <v>2.47106</v>
          </cell>
          <cell r="K328">
            <v>8.9812700000000003</v>
          </cell>
          <cell r="L328">
            <v>230.643</v>
          </cell>
          <cell r="S328">
            <v>26.968299999999999</v>
          </cell>
          <cell r="T328">
            <v>33.8825</v>
          </cell>
          <cell r="AM328">
            <v>89.879099999999994</v>
          </cell>
          <cell r="AN328">
            <v>13.646800000000001</v>
          </cell>
          <cell r="BD328">
            <v>3128.91</v>
          </cell>
          <cell r="BE328">
            <v>1.51954E-2</v>
          </cell>
          <cell r="BF328">
            <v>205912</v>
          </cell>
        </row>
        <row r="329">
          <cell r="B329">
            <v>90.188299999999998</v>
          </cell>
          <cell r="C329">
            <v>2.4895100000000001</v>
          </cell>
          <cell r="K329">
            <v>9.0130300000000005</v>
          </cell>
          <cell r="L329">
            <v>241.47200000000001</v>
          </cell>
          <cell r="S329">
            <v>27.052299999999999</v>
          </cell>
          <cell r="T329">
            <v>34.510300000000001</v>
          </cell>
          <cell r="AM329">
            <v>90.214200000000005</v>
          </cell>
          <cell r="AN329">
            <v>14.1167</v>
          </cell>
          <cell r="BD329">
            <v>3137.27</v>
          </cell>
          <cell r="BE329">
            <v>1.56495E-2</v>
          </cell>
          <cell r="BF329">
            <v>200471</v>
          </cell>
        </row>
        <row r="330">
          <cell r="B330">
            <v>90.453800000000001</v>
          </cell>
          <cell r="C330">
            <v>2.4645000000000001</v>
          </cell>
          <cell r="K330">
            <v>9.0461299999999998</v>
          </cell>
          <cell r="L330">
            <v>245.61199999999999</v>
          </cell>
          <cell r="S330">
            <v>27.140799999999999</v>
          </cell>
          <cell r="T330">
            <v>34.076300000000003</v>
          </cell>
          <cell r="AM330">
            <v>90.446100000000001</v>
          </cell>
          <cell r="AN330">
            <v>13.8902</v>
          </cell>
          <cell r="BD330">
            <v>3145.64</v>
          </cell>
          <cell r="BE330">
            <v>1.6111199999999999E-2</v>
          </cell>
          <cell r="BF330">
            <v>195246</v>
          </cell>
        </row>
        <row r="331">
          <cell r="B331">
            <v>90.733699999999999</v>
          </cell>
          <cell r="C331">
            <v>2.4236200000000001</v>
          </cell>
          <cell r="K331">
            <v>9.0756200000000007</v>
          </cell>
          <cell r="L331">
            <v>240.74100000000001</v>
          </cell>
          <cell r="S331">
            <v>27.214700000000001</v>
          </cell>
          <cell r="T331">
            <v>34.196599999999997</v>
          </cell>
          <cell r="AM331">
            <v>90.740499999999997</v>
          </cell>
          <cell r="AN331">
            <v>13.2148</v>
          </cell>
          <cell r="BD331">
            <v>3154.56</v>
          </cell>
          <cell r="BE331">
            <v>1.6425100000000002E-2</v>
          </cell>
          <cell r="BF331">
            <v>192058</v>
          </cell>
        </row>
        <row r="332">
          <cell r="B332">
            <v>91.001800000000003</v>
          </cell>
          <cell r="C332">
            <v>2.4124599999999998</v>
          </cell>
          <cell r="K332">
            <v>9.1020199999999996</v>
          </cell>
          <cell r="L332">
            <v>236.68100000000001</v>
          </cell>
          <cell r="S332">
            <v>27.3002</v>
          </cell>
          <cell r="T332">
            <v>34.947099999999999</v>
          </cell>
          <cell r="AM332">
            <v>90.992000000000004</v>
          </cell>
          <cell r="AN332">
            <v>13.169</v>
          </cell>
          <cell r="BD332">
            <v>3162.93</v>
          </cell>
          <cell r="BE332">
            <v>1.7044199999999999E-2</v>
          </cell>
          <cell r="BF332">
            <v>185572</v>
          </cell>
        </row>
        <row r="333">
          <cell r="B333">
            <v>91.278999999999996</v>
          </cell>
          <cell r="C333">
            <v>2.38307</v>
          </cell>
          <cell r="K333">
            <v>9.1273900000000001</v>
          </cell>
          <cell r="L333">
            <v>234.333</v>
          </cell>
          <cell r="S333">
            <v>27.386399999999998</v>
          </cell>
          <cell r="T333">
            <v>34.965699999999998</v>
          </cell>
          <cell r="AM333">
            <v>91.267600000000002</v>
          </cell>
          <cell r="AN333">
            <v>13.364800000000001</v>
          </cell>
          <cell r="BD333">
            <v>3171.3</v>
          </cell>
          <cell r="BE333">
            <v>1.7687499999999998E-2</v>
          </cell>
          <cell r="BF333">
            <v>179296</v>
          </cell>
        </row>
        <row r="334">
          <cell r="B334">
            <v>91.565100000000001</v>
          </cell>
          <cell r="C334">
            <v>2.3642599999999998</v>
          </cell>
          <cell r="K334">
            <v>9.1630699999999994</v>
          </cell>
          <cell r="L334">
            <v>228.35599999999999</v>
          </cell>
          <cell r="S334">
            <v>27.475300000000001</v>
          </cell>
          <cell r="T334">
            <v>33.813899999999997</v>
          </cell>
          <cell r="AM334">
            <v>91.5458</v>
          </cell>
          <cell r="AN334">
            <v>13.863</v>
          </cell>
          <cell r="BD334">
            <v>3179.1</v>
          </cell>
          <cell r="BE334">
            <v>1.82755E-2</v>
          </cell>
          <cell r="BF334">
            <v>173955</v>
          </cell>
        </row>
        <row r="335">
          <cell r="B335">
            <v>91.835999999999999</v>
          </cell>
          <cell r="C335">
            <v>2.3329499999999999</v>
          </cell>
          <cell r="K335">
            <v>9.1919599999999999</v>
          </cell>
          <cell r="L335">
            <v>216.88800000000001</v>
          </cell>
          <cell r="S335">
            <v>27.5502</v>
          </cell>
          <cell r="T335">
            <v>33.0685</v>
          </cell>
          <cell r="AM335">
            <v>91.870500000000007</v>
          </cell>
          <cell r="AN335">
            <v>14.108700000000001</v>
          </cell>
        </row>
        <row r="336">
          <cell r="B336">
            <v>92.111199999999997</v>
          </cell>
          <cell r="C336">
            <v>2.30375</v>
          </cell>
          <cell r="K336">
            <v>9.2185299999999994</v>
          </cell>
          <cell r="L336">
            <v>203.834</v>
          </cell>
          <cell r="S336">
            <v>27.632999999999999</v>
          </cell>
          <cell r="T336">
            <v>33.3733</v>
          </cell>
          <cell r="AM336">
            <v>92.120199999999997</v>
          </cell>
          <cell r="AN336">
            <v>13.4078</v>
          </cell>
        </row>
        <row r="337">
          <cell r="B337">
            <v>92.406300000000002</v>
          </cell>
          <cell r="C337">
            <v>2.2909999999999999</v>
          </cell>
          <cell r="K337">
            <v>9.2431699999999992</v>
          </cell>
          <cell r="L337">
            <v>194.95099999999999</v>
          </cell>
          <cell r="S337">
            <v>27.7227</v>
          </cell>
          <cell r="T337">
            <v>32.863900000000001</v>
          </cell>
          <cell r="AM337">
            <v>92.395499999999998</v>
          </cell>
          <cell r="AN337">
            <v>12.988300000000001</v>
          </cell>
        </row>
        <row r="338">
          <cell r="B338">
            <v>92.6721</v>
          </cell>
          <cell r="C338">
            <v>2.2713000000000001</v>
          </cell>
          <cell r="K338">
            <v>9.2643500000000003</v>
          </cell>
          <cell r="L338">
            <v>194.828</v>
          </cell>
          <cell r="S338">
            <v>27.801100000000002</v>
          </cell>
          <cell r="T338">
            <v>32.382199999999997</v>
          </cell>
          <cell r="AM338">
            <v>92.670199999999994</v>
          </cell>
          <cell r="AN338">
            <v>12.9529</v>
          </cell>
        </row>
        <row r="339">
          <cell r="B339">
            <v>92.949700000000007</v>
          </cell>
          <cell r="C339">
            <v>2.2711899999999998</v>
          </cell>
          <cell r="K339">
            <v>9.2895400000000006</v>
          </cell>
          <cell r="L339">
            <v>202.14599999999999</v>
          </cell>
          <cell r="S339">
            <v>27.8858</v>
          </cell>
          <cell r="T339">
            <v>32.518599999999999</v>
          </cell>
          <cell r="AM339">
            <v>92.944000000000003</v>
          </cell>
          <cell r="AN339">
            <v>12.745200000000001</v>
          </cell>
        </row>
        <row r="340">
          <cell r="B340">
            <v>93.224999999999994</v>
          </cell>
          <cell r="C340">
            <v>2.2513000000000001</v>
          </cell>
          <cell r="K340">
            <v>9.3146799999999992</v>
          </cell>
          <cell r="L340">
            <v>212.279</v>
          </cell>
          <cell r="S340">
            <v>27.968699999999998</v>
          </cell>
          <cell r="T340">
            <v>32.433300000000003</v>
          </cell>
          <cell r="AM340">
            <v>93.202699999999993</v>
          </cell>
          <cell r="AN340">
            <v>13.0185</v>
          </cell>
        </row>
        <row r="341">
          <cell r="B341">
            <v>93.495999999999995</v>
          </cell>
          <cell r="C341">
            <v>2.2388599999999999</v>
          </cell>
          <cell r="K341">
            <v>9.3418299999999999</v>
          </cell>
          <cell r="L341">
            <v>224.869</v>
          </cell>
          <cell r="S341">
            <v>28.0518</v>
          </cell>
          <cell r="T341">
            <v>32.010100000000001</v>
          </cell>
          <cell r="AM341">
            <v>93.483699999999999</v>
          </cell>
          <cell r="AN341">
            <v>13.783799999999999</v>
          </cell>
        </row>
        <row r="342">
          <cell r="B342">
            <v>93.783699999999996</v>
          </cell>
          <cell r="C342">
            <v>2.2207499999999998</v>
          </cell>
          <cell r="K342">
            <v>9.3771000000000004</v>
          </cell>
          <cell r="L342">
            <v>234.83699999999999</v>
          </cell>
          <cell r="S342">
            <v>28.132899999999999</v>
          </cell>
          <cell r="T342">
            <v>31.887</v>
          </cell>
          <cell r="AM342">
            <v>93.809799999999996</v>
          </cell>
          <cell r="AN342">
            <v>13.6046</v>
          </cell>
        </row>
        <row r="343">
          <cell r="B343">
            <v>94.056200000000004</v>
          </cell>
          <cell r="C343">
            <v>2.2182499999999998</v>
          </cell>
          <cell r="K343">
            <v>9.4075199999999999</v>
          </cell>
          <cell r="L343">
            <v>234.124</v>
          </cell>
          <cell r="S343">
            <v>28.223099999999999</v>
          </cell>
          <cell r="T343">
            <v>31.892800000000001</v>
          </cell>
          <cell r="AM343">
            <v>94.0625</v>
          </cell>
          <cell r="AN343">
            <v>12.9831</v>
          </cell>
        </row>
        <row r="344">
          <cell r="B344">
            <v>94.333399999999997</v>
          </cell>
          <cell r="C344">
            <v>2.2168399999999999</v>
          </cell>
          <cell r="K344">
            <v>9.4380400000000009</v>
          </cell>
          <cell r="L344">
            <v>226.292</v>
          </cell>
          <cell r="S344">
            <v>28.296399999999998</v>
          </cell>
          <cell r="T344">
            <v>31.492000000000001</v>
          </cell>
          <cell r="AM344">
            <v>94.330799999999996</v>
          </cell>
          <cell r="AN344">
            <v>12.9367</v>
          </cell>
        </row>
        <row r="345">
          <cell r="B345">
            <v>94.626999999999995</v>
          </cell>
          <cell r="C345">
            <v>2.2017699999999998</v>
          </cell>
          <cell r="K345">
            <v>9.46889</v>
          </cell>
          <cell r="L345">
            <v>216.77600000000001</v>
          </cell>
          <cell r="S345">
            <v>28.389099999999999</v>
          </cell>
          <cell r="T345">
            <v>32.0182</v>
          </cell>
          <cell r="AM345">
            <v>94.656599999999997</v>
          </cell>
          <cell r="AN345">
            <v>12.1736</v>
          </cell>
        </row>
        <row r="346">
          <cell r="B346">
            <v>94.896000000000001</v>
          </cell>
          <cell r="C346">
            <v>2.1907299999999998</v>
          </cell>
          <cell r="K346">
            <v>9.4955400000000001</v>
          </cell>
          <cell r="L346">
            <v>206.935</v>
          </cell>
          <cell r="S346">
            <v>28.474399999999999</v>
          </cell>
          <cell r="T346">
            <v>31.1983</v>
          </cell>
          <cell r="AM346">
            <v>94.839799999999997</v>
          </cell>
          <cell r="AN346">
            <v>12.223800000000001</v>
          </cell>
        </row>
        <row r="347">
          <cell r="B347">
            <v>95.170900000000003</v>
          </cell>
          <cell r="C347">
            <v>2.1797200000000001</v>
          </cell>
          <cell r="K347">
            <v>9.5195799999999995</v>
          </cell>
          <cell r="L347">
            <v>200.26400000000001</v>
          </cell>
          <cell r="S347">
            <v>28.546600000000002</v>
          </cell>
          <cell r="T347">
            <v>31.308399999999999</v>
          </cell>
          <cell r="AM347">
            <v>95.146100000000004</v>
          </cell>
          <cell r="AN347">
            <v>12.8756</v>
          </cell>
        </row>
        <row r="348">
          <cell r="B348">
            <v>95.457599999999999</v>
          </cell>
          <cell r="C348">
            <v>2.1953299999999998</v>
          </cell>
          <cell r="K348">
            <v>9.5482899999999997</v>
          </cell>
          <cell r="L348">
            <v>195.92</v>
          </cell>
          <cell r="S348">
            <v>28.645499999999998</v>
          </cell>
          <cell r="T348">
            <v>31.2636</v>
          </cell>
          <cell r="AM348">
            <v>95.480599999999995</v>
          </cell>
          <cell r="AN348">
            <v>13.204000000000001</v>
          </cell>
        </row>
        <row r="349">
          <cell r="B349">
            <v>95.733400000000003</v>
          </cell>
          <cell r="C349">
            <v>2.2666400000000002</v>
          </cell>
          <cell r="K349">
            <v>9.5758100000000006</v>
          </cell>
          <cell r="L349">
            <v>192.45500000000001</v>
          </cell>
          <cell r="S349">
            <v>28.719799999999999</v>
          </cell>
          <cell r="T349">
            <v>30.123999999999999</v>
          </cell>
          <cell r="AM349">
            <v>95.752899999999997</v>
          </cell>
          <cell r="AN349">
            <v>12.846399999999999</v>
          </cell>
        </row>
        <row r="350">
          <cell r="B350">
            <v>95.997799999999998</v>
          </cell>
          <cell r="C350">
            <v>2.3243900000000002</v>
          </cell>
          <cell r="K350">
            <v>9.6007999999999996</v>
          </cell>
          <cell r="L350">
            <v>189.13300000000001</v>
          </cell>
          <cell r="S350">
            <v>28.801300000000001</v>
          </cell>
          <cell r="T350">
            <v>30.522600000000001</v>
          </cell>
          <cell r="AM350">
            <v>96.006500000000003</v>
          </cell>
          <cell r="AN350">
            <v>12.4871</v>
          </cell>
        </row>
        <row r="351">
          <cell r="B351">
            <v>96.283299999999997</v>
          </cell>
          <cell r="C351">
            <v>2.4168699999999999</v>
          </cell>
          <cell r="K351">
            <v>9.6242999999999999</v>
          </cell>
          <cell r="L351">
            <v>190.83199999999999</v>
          </cell>
          <cell r="S351">
            <v>28.8886</v>
          </cell>
          <cell r="T351">
            <v>30.1904</v>
          </cell>
          <cell r="AM351">
            <v>96.278700000000001</v>
          </cell>
          <cell r="AN351">
            <v>12.3752</v>
          </cell>
        </row>
        <row r="352">
          <cell r="B352">
            <v>96.550200000000004</v>
          </cell>
          <cell r="C352">
            <v>2.4294500000000001</v>
          </cell>
          <cell r="K352">
            <v>9.6470800000000008</v>
          </cell>
          <cell r="L352">
            <v>201.43</v>
          </cell>
          <cell r="S352">
            <v>28.964200000000002</v>
          </cell>
          <cell r="T352">
            <v>29.695499999999999</v>
          </cell>
          <cell r="AM352">
            <v>96.521500000000003</v>
          </cell>
          <cell r="AN352">
            <v>12.417899999999999</v>
          </cell>
        </row>
        <row r="353">
          <cell r="B353">
            <v>96.856499999999997</v>
          </cell>
          <cell r="C353">
            <v>2.4061599999999999</v>
          </cell>
          <cell r="K353">
            <v>9.6789400000000008</v>
          </cell>
          <cell r="L353">
            <v>213.185</v>
          </cell>
          <cell r="S353">
            <v>29.058399999999999</v>
          </cell>
          <cell r="T353">
            <v>29.424600000000002</v>
          </cell>
          <cell r="AM353">
            <v>96.846000000000004</v>
          </cell>
          <cell r="AN353">
            <v>12.7186</v>
          </cell>
        </row>
        <row r="354">
          <cell r="B354">
            <v>97.138099999999994</v>
          </cell>
          <cell r="C354">
            <v>2.35859</v>
          </cell>
          <cell r="K354">
            <v>9.7064000000000004</v>
          </cell>
          <cell r="L354">
            <v>221.78</v>
          </cell>
          <cell r="S354">
            <v>29.133500000000002</v>
          </cell>
          <cell r="T354">
            <v>28.914000000000001</v>
          </cell>
          <cell r="AM354">
            <v>97.143699999999995</v>
          </cell>
          <cell r="AN354">
            <v>12.8253</v>
          </cell>
        </row>
        <row r="355">
          <cell r="B355">
            <v>97.392200000000003</v>
          </cell>
          <cell r="C355">
            <v>2.3478300000000001</v>
          </cell>
          <cell r="K355">
            <v>9.7401900000000001</v>
          </cell>
          <cell r="L355">
            <v>224.12899999999999</v>
          </cell>
          <cell r="S355">
            <v>29.217500000000001</v>
          </cell>
          <cell r="T355">
            <v>28.779199999999999</v>
          </cell>
          <cell r="AM355">
            <v>97.381500000000003</v>
          </cell>
          <cell r="AN355">
            <v>12.5029</v>
          </cell>
        </row>
        <row r="356">
          <cell r="B356">
            <v>97.693700000000007</v>
          </cell>
          <cell r="C356">
            <v>2.1390099999999999</v>
          </cell>
          <cell r="K356">
            <v>9.7735900000000004</v>
          </cell>
          <cell r="L356">
            <v>219.32599999999999</v>
          </cell>
          <cell r="S356">
            <v>29.305499999999999</v>
          </cell>
          <cell r="T356">
            <v>28.872399999999999</v>
          </cell>
          <cell r="AM356">
            <v>97.676100000000005</v>
          </cell>
          <cell r="AN356">
            <v>12.801500000000001</v>
          </cell>
        </row>
        <row r="357">
          <cell r="B357">
            <v>97.956999999999994</v>
          </cell>
          <cell r="C357">
            <v>2.02827</v>
          </cell>
          <cell r="K357">
            <v>9.8055400000000006</v>
          </cell>
          <cell r="L357">
            <v>206.81899999999999</v>
          </cell>
          <cell r="S357">
            <v>29.3903</v>
          </cell>
          <cell r="T357">
            <v>28.432099999999998</v>
          </cell>
          <cell r="AM357">
            <v>98.000500000000002</v>
          </cell>
          <cell r="AN357">
            <v>11.969900000000001</v>
          </cell>
        </row>
        <row r="358">
          <cell r="B358">
            <v>98.226900000000001</v>
          </cell>
          <cell r="C358">
            <v>1.94777</v>
          </cell>
          <cell r="K358">
            <v>9.8315300000000008</v>
          </cell>
          <cell r="L358">
            <v>191.208</v>
          </cell>
          <cell r="S358">
            <v>29.465599999999998</v>
          </cell>
          <cell r="T358">
            <v>27.982700000000001</v>
          </cell>
          <cell r="AM358">
            <v>98.196100000000001</v>
          </cell>
          <cell r="AN358">
            <v>12.0565</v>
          </cell>
        </row>
        <row r="359">
          <cell r="B359">
            <v>98.496899999999997</v>
          </cell>
          <cell r="C359">
            <v>1.9126300000000001</v>
          </cell>
          <cell r="K359">
            <v>9.8521099999999997</v>
          </cell>
          <cell r="L359">
            <v>180.75800000000001</v>
          </cell>
          <cell r="S359">
            <v>29.548300000000001</v>
          </cell>
          <cell r="T359">
            <v>28.6265</v>
          </cell>
          <cell r="AM359">
            <v>98.503200000000007</v>
          </cell>
          <cell r="AN359">
            <v>12.0282</v>
          </cell>
        </row>
        <row r="360">
          <cell r="B360">
            <v>98.769099999999995</v>
          </cell>
          <cell r="C360">
            <v>1.8886499999999999</v>
          </cell>
          <cell r="K360">
            <v>9.8754899999999992</v>
          </cell>
          <cell r="L360">
            <v>177.483</v>
          </cell>
          <cell r="S360">
            <v>29.636399999999998</v>
          </cell>
          <cell r="T360">
            <v>28.785599999999999</v>
          </cell>
          <cell r="AM360">
            <v>98.782700000000006</v>
          </cell>
          <cell r="AN360">
            <v>11.4155</v>
          </cell>
        </row>
        <row r="361">
          <cell r="B361">
            <v>99.066400000000002</v>
          </cell>
          <cell r="C361">
            <v>1.8994</v>
          </cell>
          <cell r="K361">
            <v>9.9024099999999997</v>
          </cell>
          <cell r="L361">
            <v>181.32599999999999</v>
          </cell>
          <cell r="S361">
            <v>29.720600000000001</v>
          </cell>
          <cell r="T361">
            <v>28.263300000000001</v>
          </cell>
          <cell r="AM361">
            <v>99.022000000000006</v>
          </cell>
          <cell r="AN361">
            <v>11.815099999999999</v>
          </cell>
        </row>
        <row r="362">
          <cell r="B362">
            <v>99.334900000000005</v>
          </cell>
          <cell r="C362">
            <v>1.89537</v>
          </cell>
          <cell r="K362">
            <v>9.9276400000000002</v>
          </cell>
          <cell r="L362">
            <v>191.738</v>
          </cell>
          <cell r="S362">
            <v>29.809899999999999</v>
          </cell>
          <cell r="T362">
            <v>28.0642</v>
          </cell>
          <cell r="AM362">
            <v>99.352800000000002</v>
          </cell>
          <cell r="AN362">
            <v>12.175800000000001</v>
          </cell>
        </row>
        <row r="363">
          <cell r="B363">
            <v>99.616399999999999</v>
          </cell>
          <cell r="C363">
            <v>1.88828</v>
          </cell>
          <cell r="K363">
            <v>9.9570299999999996</v>
          </cell>
          <cell r="L363">
            <v>201.631</v>
          </cell>
          <cell r="S363">
            <v>29.878399999999999</v>
          </cell>
          <cell r="T363">
            <v>27.758800000000001</v>
          </cell>
          <cell r="AM363">
            <v>99.611800000000002</v>
          </cell>
          <cell r="AN363">
            <v>12.594799999999999</v>
          </cell>
        </row>
        <row r="364">
          <cell r="B364">
            <v>99.868899999999996</v>
          </cell>
          <cell r="C364">
            <v>1.8602700000000001</v>
          </cell>
          <cell r="K364">
            <v>9.9825999999999997</v>
          </cell>
          <cell r="L364">
            <v>209.11</v>
          </cell>
          <cell r="S364">
            <v>29.964200000000002</v>
          </cell>
          <cell r="T364">
            <v>27.7851</v>
          </cell>
          <cell r="AM364">
            <v>99.866</v>
          </cell>
          <cell r="AN364">
            <v>12.701599999999999</v>
          </cell>
        </row>
      </sheetData>
      <sheetData sheetId="3"/>
      <sheetData sheetId="4"/>
      <sheetData sheetId="5"/>
      <sheetData sheetId="6">
        <row r="5">
          <cell r="A5">
            <v>688.84500000000003</v>
          </cell>
          <cell r="B5">
            <v>1.0039599999999999E-2</v>
          </cell>
          <cell r="C5">
            <v>68612.7</v>
          </cell>
          <cell r="W5">
            <v>267.32299999999998</v>
          </cell>
          <cell r="X5">
            <v>3.7313400000000001E-5</v>
          </cell>
          <cell r="Y5">
            <v>7164250</v>
          </cell>
          <cell r="AM5">
            <v>8.5647900000000005E-4</v>
          </cell>
          <cell r="AN5">
            <v>145855</v>
          </cell>
          <cell r="AT5">
            <v>9.9405300000000008</v>
          </cell>
          <cell r="AU5">
            <v>6.33502E-6</v>
          </cell>
          <cell r="AV5">
            <v>1569140</v>
          </cell>
        </row>
        <row r="6">
          <cell r="A6">
            <v>742.77499999999998</v>
          </cell>
          <cell r="B6">
            <v>1.2564000000000001E-2</v>
          </cell>
          <cell r="C6">
            <v>59119.4</v>
          </cell>
          <cell r="W6">
            <v>313.548</v>
          </cell>
          <cell r="X6">
            <v>3.2511500000000002E-5</v>
          </cell>
          <cell r="Y6">
            <v>9644220</v>
          </cell>
          <cell r="AM6">
            <v>1.0064799999999999E-3</v>
          </cell>
          <cell r="AN6">
            <v>365505</v>
          </cell>
          <cell r="AT6">
            <v>19.4589</v>
          </cell>
          <cell r="AU6">
            <v>2.6372200000000001E-5</v>
          </cell>
          <cell r="AV6">
            <v>737858</v>
          </cell>
        </row>
        <row r="7">
          <cell r="A7">
            <v>737.20899999999995</v>
          </cell>
          <cell r="B7">
            <v>1.5958799999999999E-2</v>
          </cell>
          <cell r="C7">
            <v>46194.400000000001</v>
          </cell>
          <cell r="W7">
            <v>372.39299999999997</v>
          </cell>
          <cell r="X7">
            <v>6.0000500000000003E-5</v>
          </cell>
          <cell r="Y7">
            <v>6206510</v>
          </cell>
          <cell r="AM7">
            <v>1.2996399999999999E-3</v>
          </cell>
          <cell r="AN7">
            <v>499600</v>
          </cell>
          <cell r="AT7">
            <v>28.3887</v>
          </cell>
          <cell r="AU7">
            <v>4.7350399999999998E-6</v>
          </cell>
          <cell r="AV7">
            <v>5995440</v>
          </cell>
        </row>
        <row r="8">
          <cell r="A8">
            <v>713.50800000000004</v>
          </cell>
          <cell r="B8">
            <v>1.9940300000000001E-2</v>
          </cell>
          <cell r="C8">
            <v>35782.199999999997</v>
          </cell>
          <cell r="W8">
            <v>446.97399999999999</v>
          </cell>
          <cell r="X8">
            <v>8.1891400000000007E-5</v>
          </cell>
          <cell r="Y8">
            <v>5458130</v>
          </cell>
          <cell r="AM8">
            <v>1.4596800000000001E-3</v>
          </cell>
          <cell r="AN8">
            <v>744260</v>
          </cell>
          <cell r="AT8">
            <v>39.309199999999997</v>
          </cell>
          <cell r="AU8">
            <v>2.38476E-7</v>
          </cell>
          <cell r="AV8">
            <v>164835000</v>
          </cell>
        </row>
        <row r="9">
          <cell r="A9">
            <v>674.43100000000004</v>
          </cell>
          <cell r="B9">
            <v>2.52058E-2</v>
          </cell>
          <cell r="C9">
            <v>26757</v>
          </cell>
          <cell r="W9">
            <v>564.21299999999997</v>
          </cell>
          <cell r="X9">
            <v>1.00121E-4</v>
          </cell>
          <cell r="Y9">
            <v>5635290</v>
          </cell>
          <cell r="AM9">
            <v>1.8946E-3</v>
          </cell>
          <cell r="AN9">
            <v>871212</v>
          </cell>
          <cell r="AT9">
            <v>54.952199999999998</v>
          </cell>
          <cell r="AU9">
            <v>2.1776800000000001E-5</v>
          </cell>
          <cell r="AV9">
            <v>2523430</v>
          </cell>
        </row>
        <row r="10">
          <cell r="A10">
            <v>876.84</v>
          </cell>
          <cell r="B10">
            <v>3.0561700000000001E-2</v>
          </cell>
          <cell r="C10">
            <v>28690.799999999999</v>
          </cell>
          <cell r="W10">
            <v>711.08699999999999</v>
          </cell>
          <cell r="X10">
            <v>1.2549699999999999E-4</v>
          </cell>
          <cell r="Y10">
            <v>5666180</v>
          </cell>
          <cell r="AM10">
            <v>2.55105E-3</v>
          </cell>
          <cell r="AN10">
            <v>884531</v>
          </cell>
          <cell r="AT10">
            <v>73.782399999999996</v>
          </cell>
          <cell r="AU10">
            <v>3.20576E-6</v>
          </cell>
          <cell r="AV10">
            <v>23015600</v>
          </cell>
        </row>
        <row r="11">
          <cell r="A11">
            <v>2041.72</v>
          </cell>
          <cell r="B11">
            <v>3.6757600000000001E-2</v>
          </cell>
          <cell r="C11">
            <v>55545.4</v>
          </cell>
          <cell r="W11">
            <v>893.274</v>
          </cell>
          <cell r="X11">
            <v>1.87305E-4</v>
          </cell>
          <cell r="Y11">
            <v>4769080</v>
          </cell>
          <cell r="AM11">
            <v>3.4477100000000001E-3</v>
          </cell>
          <cell r="AN11">
            <v>776452</v>
          </cell>
          <cell r="AT11">
            <v>98.6785</v>
          </cell>
          <cell r="AU11">
            <v>2.9142600000000001E-5</v>
          </cell>
          <cell r="AV11">
            <v>3386050</v>
          </cell>
        </row>
        <row r="12">
          <cell r="A12">
            <v>3902.88</v>
          </cell>
          <cell r="B12">
            <v>4.7824400000000003E-2</v>
          </cell>
          <cell r="C12">
            <v>81608.399999999994</v>
          </cell>
          <cell r="W12">
            <v>1119.02</v>
          </cell>
          <cell r="X12">
            <v>2.01683E-4</v>
          </cell>
          <cell r="Y12">
            <v>5548410</v>
          </cell>
          <cell r="AM12">
            <v>4.5530900000000001E-3</v>
          </cell>
          <cell r="AN12">
            <v>666969</v>
          </cell>
          <cell r="AT12">
            <v>133.12</v>
          </cell>
          <cell r="AU12">
            <v>3.2222199999999998E-5</v>
          </cell>
          <cell r="AV12">
            <v>4131320</v>
          </cell>
        </row>
        <row r="13">
          <cell r="A13">
            <v>3810.09</v>
          </cell>
          <cell r="B13">
            <v>6.4231300000000005E-2</v>
          </cell>
          <cell r="C13">
            <v>59318.3</v>
          </cell>
          <cell r="W13">
            <v>1338.68</v>
          </cell>
          <cell r="X13">
            <v>2.8516099999999998E-4</v>
          </cell>
          <cell r="Y13">
            <v>4694460</v>
          </cell>
          <cell r="AM13">
            <v>6.0472900000000003E-3</v>
          </cell>
          <cell r="AN13">
            <v>548679</v>
          </cell>
          <cell r="AT13">
            <v>173.10400000000001</v>
          </cell>
          <cell r="AU13">
            <v>2.91868E-5</v>
          </cell>
          <cell r="AV13">
            <v>5930910</v>
          </cell>
        </row>
        <row r="14">
          <cell r="A14">
            <v>3452.57</v>
          </cell>
          <cell r="B14">
            <v>8.0021900000000007E-2</v>
          </cell>
          <cell r="C14">
            <v>43145.4</v>
          </cell>
          <cell r="W14">
            <v>1677.35</v>
          </cell>
          <cell r="X14">
            <v>3.5838800000000001E-4</v>
          </cell>
          <cell r="Y14">
            <v>4680270</v>
          </cell>
          <cell r="AM14">
            <v>7.7936799999999999E-3</v>
          </cell>
          <cell r="AN14">
            <v>448396</v>
          </cell>
          <cell r="AT14">
            <v>198.11799999999999</v>
          </cell>
          <cell r="AU14">
            <v>1.2002699999999999E-5</v>
          </cell>
          <cell r="AV14">
            <v>16506100</v>
          </cell>
        </row>
        <row r="15">
          <cell r="A15">
            <v>3284.97</v>
          </cell>
          <cell r="B15">
            <v>0.100317</v>
          </cell>
          <cell r="C15">
            <v>32746</v>
          </cell>
          <cell r="W15">
            <v>2001.32</v>
          </cell>
          <cell r="X15">
            <v>4.70166E-4</v>
          </cell>
          <cell r="Y15">
            <v>4256610</v>
          </cell>
          <cell r="AM15">
            <v>1.0038200000000001E-2</v>
          </cell>
          <cell r="AN15">
            <v>355543</v>
          </cell>
          <cell r="AT15">
            <v>232.64</v>
          </cell>
          <cell r="AU15">
            <v>6.0791300000000002E-5</v>
          </cell>
          <cell r="AV15">
            <v>3826870</v>
          </cell>
        </row>
        <row r="16">
          <cell r="A16">
            <v>3122.48</v>
          </cell>
          <cell r="B16">
            <v>0.12637300000000001</v>
          </cell>
          <cell r="C16">
            <v>24708.400000000001</v>
          </cell>
          <cell r="W16">
            <v>2382.9299999999998</v>
          </cell>
          <cell r="X16">
            <v>6.69716E-4</v>
          </cell>
          <cell r="Y16">
            <v>3558110</v>
          </cell>
          <cell r="AM16">
            <v>1.2683699999999999E-2</v>
          </cell>
          <cell r="AN16">
            <v>277639</v>
          </cell>
          <cell r="AT16">
            <v>278.529</v>
          </cell>
          <cell r="AU16">
            <v>8.1658599999999998E-5</v>
          </cell>
          <cell r="AV16">
            <v>3410900</v>
          </cell>
        </row>
        <row r="17">
          <cell r="A17">
            <v>2920.39</v>
          </cell>
          <cell r="B17">
            <v>0.15917300000000001</v>
          </cell>
          <cell r="C17">
            <v>18347.3</v>
          </cell>
          <cell r="W17">
            <v>2825.25</v>
          </cell>
          <cell r="X17">
            <v>9.0100599999999999E-4</v>
          </cell>
          <cell r="Y17">
            <v>3135660</v>
          </cell>
          <cell r="AF17">
            <v>4.6925000000000002E-5</v>
          </cell>
          <cell r="AG17">
            <v>7511280</v>
          </cell>
          <cell r="AM17">
            <v>1.5907899999999999E-2</v>
          </cell>
          <cell r="AN17">
            <v>220249</v>
          </cell>
          <cell r="AT17">
            <v>352.46699999999998</v>
          </cell>
          <cell r="AU17">
            <v>4.6925000000000002E-5</v>
          </cell>
          <cell r="AV17">
            <v>7511280</v>
          </cell>
        </row>
        <row r="18">
          <cell r="A18">
            <v>2631.96</v>
          </cell>
          <cell r="B18">
            <v>0.20010600000000001</v>
          </cell>
          <cell r="C18">
            <v>13152.8</v>
          </cell>
          <cell r="W18">
            <v>3329.37</v>
          </cell>
          <cell r="X18">
            <v>1.2711000000000001E-3</v>
          </cell>
          <cell r="Y18">
            <v>2619280</v>
          </cell>
          <cell r="AF18">
            <v>8.6735899999999997E-5</v>
          </cell>
          <cell r="AG18">
            <v>5153450</v>
          </cell>
          <cell r="AM18">
            <v>2.0154200000000001E-2</v>
          </cell>
          <cell r="AN18">
            <v>172875</v>
          </cell>
          <cell r="AT18">
            <v>446.98899999999998</v>
          </cell>
          <cell r="AU18">
            <v>8.6735899999999997E-5</v>
          </cell>
          <cell r="AV18">
            <v>5153450</v>
          </cell>
        </row>
        <row r="19">
          <cell r="A19">
            <v>2470.8200000000002</v>
          </cell>
          <cell r="B19">
            <v>0.2515</v>
          </cell>
          <cell r="C19">
            <v>9824.35</v>
          </cell>
          <cell r="W19">
            <v>3867.7</v>
          </cell>
          <cell r="X19">
            <v>1.7329699999999999E-3</v>
          </cell>
          <cell r="Y19">
            <v>2231830</v>
          </cell>
          <cell r="AF19">
            <v>9.2578799999999995E-5</v>
          </cell>
          <cell r="AG19">
            <v>6124310</v>
          </cell>
          <cell r="AM19">
            <v>2.5326600000000001E-2</v>
          </cell>
          <cell r="AN19">
            <v>134741</v>
          </cell>
          <cell r="AT19">
            <v>566.98099999999999</v>
          </cell>
          <cell r="AU19">
            <v>9.2578799999999995E-5</v>
          </cell>
          <cell r="AV19">
            <v>6124310</v>
          </cell>
        </row>
        <row r="20">
          <cell r="A20">
            <v>2330.9699999999998</v>
          </cell>
          <cell r="B20">
            <v>0.316695</v>
          </cell>
          <cell r="C20">
            <v>7360.29</v>
          </cell>
          <cell r="W20">
            <v>4406.84</v>
          </cell>
          <cell r="X20">
            <v>2.4172899999999999E-3</v>
          </cell>
          <cell r="Y20">
            <v>1823050</v>
          </cell>
          <cell r="AF20">
            <v>1.0898199999999999E-4</v>
          </cell>
          <cell r="AG20">
            <v>6587870</v>
          </cell>
          <cell r="AM20">
            <v>3.1884500000000003E-2</v>
          </cell>
          <cell r="AN20">
            <v>103393</v>
          </cell>
          <cell r="AT20">
            <v>717.95899999999995</v>
          </cell>
          <cell r="AU20">
            <v>1.0898199999999999E-4</v>
          </cell>
          <cell r="AV20">
            <v>6587870</v>
          </cell>
        </row>
        <row r="21">
          <cell r="A21">
            <v>2215.88</v>
          </cell>
          <cell r="B21">
            <v>0.39829700000000001</v>
          </cell>
          <cell r="C21">
            <v>5563.39</v>
          </cell>
          <cell r="W21">
            <v>4886.63</v>
          </cell>
          <cell r="X21">
            <v>3.5442899999999999E-3</v>
          </cell>
          <cell r="Y21">
            <v>1378730</v>
          </cell>
          <cell r="AF21">
            <v>1.9027900000000001E-4</v>
          </cell>
          <cell r="AG21">
            <v>4760520</v>
          </cell>
          <cell r="AM21">
            <v>3.9899900000000002E-2</v>
          </cell>
          <cell r="AN21">
            <v>80043.100000000006</v>
          </cell>
          <cell r="AT21">
            <v>905.827</v>
          </cell>
          <cell r="AU21">
            <v>1.9027900000000001E-4</v>
          </cell>
          <cell r="AV21">
            <v>4760520</v>
          </cell>
        </row>
        <row r="22">
          <cell r="A22">
            <v>2244.02</v>
          </cell>
          <cell r="B22">
            <v>0.50117599999999995</v>
          </cell>
          <cell r="C22">
            <v>4477.51</v>
          </cell>
          <cell r="W22">
            <v>5199.18</v>
          </cell>
          <cell r="X22">
            <v>4.7546799999999998E-3</v>
          </cell>
          <cell r="Y22">
            <v>1093490</v>
          </cell>
          <cell r="AF22">
            <v>2.0787900000000001E-4</v>
          </cell>
          <cell r="AG22">
            <v>5459090</v>
          </cell>
          <cell r="AM22">
            <v>5.05262E-2</v>
          </cell>
          <cell r="AN22">
            <v>60858.9</v>
          </cell>
          <cell r="AT22">
            <v>1134.83</v>
          </cell>
          <cell r="AU22">
            <v>2.0787900000000001E-4</v>
          </cell>
          <cell r="AV22">
            <v>5459090</v>
          </cell>
        </row>
        <row r="23">
          <cell r="A23">
            <v>2197.66</v>
          </cell>
          <cell r="B23">
            <v>0.631332</v>
          </cell>
          <cell r="C23">
            <v>3480.99</v>
          </cell>
          <cell r="W23">
            <v>5345.29</v>
          </cell>
          <cell r="X23">
            <v>6.3043400000000003E-3</v>
          </cell>
          <cell r="Y23">
            <v>847876</v>
          </cell>
          <cell r="AF23">
            <v>2.6369499999999999E-4</v>
          </cell>
          <cell r="AG23">
            <v>5140060</v>
          </cell>
          <cell r="AM23">
            <v>6.3233899999999996E-2</v>
          </cell>
          <cell r="AN23">
            <v>47437.599999999999</v>
          </cell>
          <cell r="AT23">
            <v>1355.41</v>
          </cell>
          <cell r="AU23">
            <v>2.6369499999999999E-4</v>
          </cell>
          <cell r="AV23">
            <v>5140060</v>
          </cell>
        </row>
        <row r="24">
          <cell r="A24">
            <v>2233.02</v>
          </cell>
          <cell r="B24">
            <v>0.79438900000000001</v>
          </cell>
          <cell r="C24">
            <v>2810.99</v>
          </cell>
          <cell r="W24">
            <v>5380.07</v>
          </cell>
          <cell r="X24">
            <v>8.1891900000000007E-3</v>
          </cell>
          <cell r="Y24">
            <v>656972</v>
          </cell>
          <cell r="AF24">
            <v>3.9962199999999998E-4</v>
          </cell>
          <cell r="AG24">
            <v>4047200</v>
          </cell>
          <cell r="AM24">
            <v>7.9607999999999998E-2</v>
          </cell>
          <cell r="AN24">
            <v>36153.5</v>
          </cell>
          <cell r="AT24">
            <v>1617.35</v>
          </cell>
          <cell r="AU24">
            <v>3.9962199999999998E-4</v>
          </cell>
          <cell r="AV24">
            <v>4047200</v>
          </cell>
        </row>
        <row r="25">
          <cell r="A25">
            <v>2134.0100000000002</v>
          </cell>
          <cell r="B25">
            <v>1.0002800000000001</v>
          </cell>
          <cell r="C25">
            <v>2133.42</v>
          </cell>
          <cell r="W25">
            <v>5319.82</v>
          </cell>
          <cell r="X25">
            <v>1.0126100000000001E-2</v>
          </cell>
          <cell r="Y25">
            <v>525355</v>
          </cell>
          <cell r="AF25">
            <v>5.5494300000000002E-4</v>
          </cell>
          <cell r="AG25">
            <v>3441190</v>
          </cell>
          <cell r="AM25">
            <v>0.10034899999999999</v>
          </cell>
          <cell r="AN25">
            <v>27739.1</v>
          </cell>
          <cell r="AT25">
            <v>1909.66</v>
          </cell>
          <cell r="AU25">
            <v>5.5494300000000002E-4</v>
          </cell>
          <cell r="AV25">
            <v>3441190</v>
          </cell>
        </row>
        <row r="26">
          <cell r="A26">
            <v>1965.4</v>
          </cell>
          <cell r="B26">
            <v>1.2592699999999999</v>
          </cell>
          <cell r="C26">
            <v>1560.74</v>
          </cell>
          <cell r="W26">
            <v>5278.68</v>
          </cell>
          <cell r="X26">
            <v>1.2776300000000001E-2</v>
          </cell>
          <cell r="Y26">
            <v>413161</v>
          </cell>
          <cell r="AF26">
            <v>7.3532100000000004E-4</v>
          </cell>
          <cell r="AG26">
            <v>3043080</v>
          </cell>
          <cell r="AM26">
            <v>0.12628600000000001</v>
          </cell>
          <cell r="AN26">
            <v>20997.4</v>
          </cell>
          <cell r="AT26">
            <v>2237.64</v>
          </cell>
          <cell r="AU26">
            <v>7.3532100000000004E-4</v>
          </cell>
          <cell r="AV26">
            <v>3043080</v>
          </cell>
        </row>
        <row r="27">
          <cell r="A27">
            <v>2049.1799999999998</v>
          </cell>
          <cell r="B27">
            <v>1.58466</v>
          </cell>
          <cell r="C27">
            <v>1293.1300000000001</v>
          </cell>
          <cell r="W27">
            <v>5333.77</v>
          </cell>
          <cell r="X27">
            <v>1.5814000000000002E-2</v>
          </cell>
          <cell r="Y27">
            <v>337282</v>
          </cell>
          <cell r="AF27">
            <v>1.01344E-3</v>
          </cell>
          <cell r="AG27">
            <v>2583290</v>
          </cell>
          <cell r="AM27">
            <v>0.158913</v>
          </cell>
          <cell r="AN27">
            <v>16005.3</v>
          </cell>
          <cell r="AT27">
            <v>2618.0100000000002</v>
          </cell>
          <cell r="AU27">
            <v>1.01344E-3</v>
          </cell>
          <cell r="AV27">
            <v>2583290</v>
          </cell>
        </row>
        <row r="28">
          <cell r="A28">
            <v>2005.93</v>
          </cell>
          <cell r="B28">
            <v>1.99576</v>
          </cell>
          <cell r="C28">
            <v>1005.09</v>
          </cell>
          <cell r="W28">
            <v>5148.72</v>
          </cell>
          <cell r="X28">
            <v>2.0606300000000001E-2</v>
          </cell>
          <cell r="Y28">
            <v>249861</v>
          </cell>
          <cell r="AF28">
            <v>1.3455800000000001E-3</v>
          </cell>
          <cell r="AG28">
            <v>2269990</v>
          </cell>
          <cell r="AM28">
            <v>0.19975599999999999</v>
          </cell>
          <cell r="AN28">
            <v>12311.4</v>
          </cell>
          <cell r="AT28">
            <v>3054.46</v>
          </cell>
          <cell r="AU28">
            <v>1.3455800000000001E-3</v>
          </cell>
          <cell r="AV28">
            <v>2269990</v>
          </cell>
        </row>
        <row r="29">
          <cell r="A29">
            <v>1980.21</v>
          </cell>
          <cell r="B29">
            <v>2.5121199999999999</v>
          </cell>
          <cell r="C29">
            <v>788.26499999999999</v>
          </cell>
          <cell r="W29">
            <v>4813.29</v>
          </cell>
          <cell r="X29">
            <v>2.5498199999999999E-2</v>
          </cell>
          <cell r="Y29">
            <v>188770</v>
          </cell>
          <cell r="AF29">
            <v>1.7876999999999999E-3</v>
          </cell>
          <cell r="AG29">
            <v>1979310</v>
          </cell>
          <cell r="AM29">
            <v>0.25125399999999998</v>
          </cell>
          <cell r="AN29">
            <v>9403.9599999999991</v>
          </cell>
          <cell r="AT29">
            <v>3538.42</v>
          </cell>
          <cell r="AU29">
            <v>1.7876999999999999E-3</v>
          </cell>
          <cell r="AV29">
            <v>1979310</v>
          </cell>
        </row>
        <row r="30">
          <cell r="A30">
            <v>1842.23</v>
          </cell>
          <cell r="B30">
            <v>3.16228</v>
          </cell>
          <cell r="C30">
            <v>582.56299999999999</v>
          </cell>
          <cell r="W30">
            <v>4699.24</v>
          </cell>
          <cell r="X30">
            <v>3.19732E-2</v>
          </cell>
          <cell r="Y30">
            <v>146974</v>
          </cell>
          <cell r="AF30">
            <v>2.4361399999999998E-3</v>
          </cell>
          <cell r="AG30">
            <v>1672150</v>
          </cell>
          <cell r="AM30">
            <v>0.31661800000000001</v>
          </cell>
          <cell r="AN30">
            <v>7261.58</v>
          </cell>
          <cell r="AT30">
            <v>4073.59</v>
          </cell>
          <cell r="AU30">
            <v>2.4361399999999998E-3</v>
          </cell>
          <cell r="AV30">
            <v>1672150</v>
          </cell>
        </row>
        <row r="31">
          <cell r="A31">
            <v>1683.96</v>
          </cell>
          <cell r="B31">
            <v>3.98143</v>
          </cell>
          <cell r="C31">
            <v>422.95400000000001</v>
          </cell>
          <cell r="W31">
            <v>4598.1899999999996</v>
          </cell>
          <cell r="X31">
            <v>3.9651800000000001E-2</v>
          </cell>
          <cell r="Y31">
            <v>115964</v>
          </cell>
          <cell r="AF31">
            <v>3.3167700000000001E-3</v>
          </cell>
          <cell r="AG31">
            <v>1387630</v>
          </cell>
          <cell r="AM31">
            <v>0.39815699999999998</v>
          </cell>
          <cell r="AN31">
            <v>5815.18</v>
          </cell>
          <cell r="AT31">
            <v>4602.4399999999996</v>
          </cell>
          <cell r="AU31">
            <v>3.3167700000000001E-3</v>
          </cell>
          <cell r="AV31">
            <v>1387630</v>
          </cell>
        </row>
        <row r="32">
          <cell r="A32">
            <v>1491.68</v>
          </cell>
          <cell r="B32">
            <v>5.0121599999999997</v>
          </cell>
          <cell r="C32">
            <v>297.61200000000002</v>
          </cell>
          <cell r="W32">
            <v>4494.8500000000004</v>
          </cell>
          <cell r="X32">
            <v>5.05969E-2</v>
          </cell>
          <cell r="Y32">
            <v>88836.4</v>
          </cell>
          <cell r="AF32">
            <v>4.52843E-3</v>
          </cell>
          <cell r="AG32">
            <v>1116490</v>
          </cell>
          <cell r="AM32">
            <v>0.50047600000000003</v>
          </cell>
          <cell r="AN32">
            <v>4740.6000000000004</v>
          </cell>
          <cell r="AT32">
            <v>5055.95</v>
          </cell>
          <cell r="AU32">
            <v>4.52843E-3</v>
          </cell>
          <cell r="AV32">
            <v>1116490</v>
          </cell>
        </row>
        <row r="33">
          <cell r="A33">
            <v>1545.34</v>
          </cell>
          <cell r="B33">
            <v>6.3096399999999999</v>
          </cell>
          <cell r="C33">
            <v>244.917</v>
          </cell>
          <cell r="W33">
            <v>4361.5200000000004</v>
          </cell>
          <cell r="X33">
            <v>6.3349000000000003E-2</v>
          </cell>
          <cell r="Y33">
            <v>68849</v>
          </cell>
          <cell r="AF33">
            <v>6.0905600000000001E-3</v>
          </cell>
          <cell r="AG33">
            <v>882592</v>
          </cell>
          <cell r="AM33">
            <v>0.63069699999999995</v>
          </cell>
          <cell r="AN33">
            <v>4035.64</v>
          </cell>
          <cell r="AT33">
            <v>5375.48</v>
          </cell>
          <cell r="AU33">
            <v>6.0905600000000001E-3</v>
          </cell>
          <cell r="AV33">
            <v>882592</v>
          </cell>
        </row>
        <row r="34">
          <cell r="A34">
            <v>1427.48</v>
          </cell>
          <cell r="B34">
            <v>7.9434899999999997</v>
          </cell>
          <cell r="C34">
            <v>179.70500000000001</v>
          </cell>
          <cell r="W34">
            <v>4153.68</v>
          </cell>
          <cell r="X34">
            <v>7.9284199999999999E-2</v>
          </cell>
          <cell r="Y34">
            <v>52389.7</v>
          </cell>
          <cell r="AF34">
            <v>7.7109700000000002E-3</v>
          </cell>
          <cell r="AG34">
            <v>723970</v>
          </cell>
          <cell r="AM34">
            <v>0.79455200000000004</v>
          </cell>
          <cell r="AN34">
            <v>2922.25</v>
          </cell>
          <cell r="AT34">
            <v>5582.51</v>
          </cell>
          <cell r="AU34">
            <v>7.7109700000000002E-3</v>
          </cell>
          <cell r="AV34">
            <v>723970</v>
          </cell>
        </row>
        <row r="35">
          <cell r="A35">
            <v>1315.06</v>
          </cell>
          <cell r="B35">
            <v>9.9998400000000007</v>
          </cell>
          <cell r="C35">
            <v>131.50800000000001</v>
          </cell>
          <cell r="W35">
            <v>3916.61</v>
          </cell>
          <cell r="X35">
            <v>9.9431900000000004E-2</v>
          </cell>
          <cell r="Y35">
            <v>39389.9</v>
          </cell>
          <cell r="AF35">
            <v>1.00129E-2</v>
          </cell>
          <cell r="AG35">
            <v>577677</v>
          </cell>
          <cell r="AM35">
            <v>1.0005200000000001</v>
          </cell>
          <cell r="AN35">
            <v>2088.6</v>
          </cell>
          <cell r="AT35">
            <v>5784.21</v>
          </cell>
          <cell r="AU35">
            <v>1.00129E-2</v>
          </cell>
          <cell r="AV35">
            <v>577677</v>
          </cell>
        </row>
        <row r="36">
          <cell r="A36">
            <v>1344.72</v>
          </cell>
          <cell r="B36">
            <v>12.5891</v>
          </cell>
          <cell r="C36">
            <v>106.816</v>
          </cell>
          <cell r="W36">
            <v>3882.95</v>
          </cell>
          <cell r="X36">
            <v>0.12678300000000001</v>
          </cell>
          <cell r="Y36">
            <v>30626.7</v>
          </cell>
          <cell r="AF36">
            <v>1.2936899999999999E-2</v>
          </cell>
          <cell r="AG36">
            <v>439926</v>
          </cell>
          <cell r="AM36">
            <v>1.2587200000000001</v>
          </cell>
          <cell r="AN36">
            <v>1637.27</v>
          </cell>
          <cell r="AT36">
            <v>5691.27</v>
          </cell>
          <cell r="AU36">
            <v>1.2936899999999999E-2</v>
          </cell>
          <cell r="AV36">
            <v>439926</v>
          </cell>
        </row>
        <row r="37">
          <cell r="A37">
            <v>1372.67</v>
          </cell>
          <cell r="B37">
            <v>15.8489</v>
          </cell>
          <cell r="C37">
            <v>86.609800000000007</v>
          </cell>
          <cell r="W37">
            <v>3763.11</v>
          </cell>
          <cell r="X37">
            <v>0.15864200000000001</v>
          </cell>
          <cell r="Y37">
            <v>23720.9</v>
          </cell>
          <cell r="AF37">
            <v>1.6105499999999998E-2</v>
          </cell>
          <cell r="AG37">
            <v>343187</v>
          </cell>
          <cell r="AM37">
            <v>1.5857600000000001</v>
          </cell>
          <cell r="AN37">
            <v>1162.02</v>
          </cell>
          <cell r="AT37">
            <v>5527.2</v>
          </cell>
          <cell r="AU37">
            <v>1.6105499999999998E-2</v>
          </cell>
          <cell r="AV37">
            <v>343187</v>
          </cell>
        </row>
        <row r="38">
          <cell r="A38">
            <v>1214.54</v>
          </cell>
          <cell r="B38">
            <v>19.952500000000001</v>
          </cell>
          <cell r="C38">
            <v>60.871200000000002</v>
          </cell>
          <cell r="W38">
            <v>3695.02</v>
          </cell>
          <cell r="X38">
            <v>0.19961999999999999</v>
          </cell>
          <cell r="Y38">
            <v>18510.3</v>
          </cell>
          <cell r="AF38">
            <v>2.0029600000000002E-2</v>
          </cell>
          <cell r="AG38">
            <v>274519</v>
          </cell>
          <cell r="AM38">
            <v>1.99603</v>
          </cell>
          <cell r="AN38">
            <v>856.64599999999996</v>
          </cell>
          <cell r="AT38">
            <v>5498.5</v>
          </cell>
          <cell r="AU38">
            <v>2.0029600000000002E-2</v>
          </cell>
          <cell r="AV38">
            <v>274519</v>
          </cell>
        </row>
        <row r="39">
          <cell r="A39">
            <v>1299.51</v>
          </cell>
          <cell r="B39">
            <v>25.118500000000001</v>
          </cell>
          <cell r="C39">
            <v>51.735199999999999</v>
          </cell>
          <cell r="W39">
            <v>3367</v>
          </cell>
          <cell r="X39">
            <v>0.25165399999999999</v>
          </cell>
          <cell r="Y39">
            <v>13379.5</v>
          </cell>
          <cell r="AF39">
            <v>2.55406E-2</v>
          </cell>
          <cell r="AG39">
            <v>209249</v>
          </cell>
          <cell r="AM39">
            <v>2.5124599999999999</v>
          </cell>
          <cell r="AN39">
            <v>642.93600000000004</v>
          </cell>
          <cell r="AT39">
            <v>5344.33</v>
          </cell>
          <cell r="AU39">
            <v>2.55406E-2</v>
          </cell>
          <cell r="AV39">
            <v>209249</v>
          </cell>
        </row>
        <row r="40">
          <cell r="A40">
            <v>1189.31</v>
          </cell>
          <cell r="B40">
            <v>31.621400000000001</v>
          </cell>
          <cell r="C40">
            <v>37.610999999999997</v>
          </cell>
          <cell r="W40">
            <v>3415.57</v>
          </cell>
          <cell r="X40">
            <v>0.31605499999999997</v>
          </cell>
          <cell r="Y40">
            <v>10806.9</v>
          </cell>
          <cell r="AF40">
            <v>3.1682700000000001E-2</v>
          </cell>
          <cell r="AG40">
            <v>163047</v>
          </cell>
          <cell r="AM40">
            <v>3.1624099999999999</v>
          </cell>
          <cell r="AN40">
            <v>501.48</v>
          </cell>
          <cell r="AT40">
            <v>5165.7700000000004</v>
          </cell>
          <cell r="AU40">
            <v>3.1682700000000001E-2</v>
          </cell>
          <cell r="AV40">
            <v>163047</v>
          </cell>
        </row>
        <row r="41">
          <cell r="A41">
            <v>1366.38</v>
          </cell>
          <cell r="B41">
            <v>39.810499999999998</v>
          </cell>
          <cell r="C41">
            <v>34.322099999999999</v>
          </cell>
          <cell r="W41">
            <v>3277.28</v>
          </cell>
          <cell r="X41">
            <v>0.39849899999999999</v>
          </cell>
          <cell r="Y41">
            <v>8224.0499999999993</v>
          </cell>
          <cell r="AF41">
            <v>4.0376599999999999E-2</v>
          </cell>
          <cell r="AG41">
            <v>120899</v>
          </cell>
          <cell r="AM41">
            <v>3.98143</v>
          </cell>
          <cell r="AN41">
            <v>366.68</v>
          </cell>
          <cell r="AT41">
            <v>4881.51</v>
          </cell>
          <cell r="AU41">
            <v>4.0376599999999999E-2</v>
          </cell>
          <cell r="AV41">
            <v>120899</v>
          </cell>
        </row>
        <row r="42">
          <cell r="A42">
            <v>1354.64</v>
          </cell>
          <cell r="B42">
            <v>50.119500000000002</v>
          </cell>
          <cell r="C42">
            <v>27.028199999999998</v>
          </cell>
          <cell r="W42">
            <v>3350.57</v>
          </cell>
          <cell r="X42">
            <v>0.50124000000000002</v>
          </cell>
          <cell r="Y42">
            <v>6684.57</v>
          </cell>
          <cell r="AF42">
            <v>5.0138099999999998E-2</v>
          </cell>
          <cell r="AG42">
            <v>92552.8</v>
          </cell>
          <cell r="AM42">
            <v>5.0123100000000003</v>
          </cell>
          <cell r="AN42">
            <v>274.01799999999997</v>
          </cell>
          <cell r="AT42">
            <v>4640.42</v>
          </cell>
          <cell r="AU42">
            <v>5.0138099999999998E-2</v>
          </cell>
          <cell r="AV42">
            <v>92552.8</v>
          </cell>
        </row>
        <row r="43">
          <cell r="A43">
            <v>1306.97</v>
          </cell>
          <cell r="B43">
            <v>63.097799999999999</v>
          </cell>
          <cell r="C43">
            <v>20.7134</v>
          </cell>
          <cell r="W43">
            <v>3155.37</v>
          </cell>
          <cell r="X43">
            <v>0.63127900000000003</v>
          </cell>
          <cell r="Y43">
            <v>4998.38</v>
          </cell>
          <cell r="AF43">
            <v>6.42263E-2</v>
          </cell>
          <cell r="AG43">
            <v>67003.3</v>
          </cell>
          <cell r="AM43">
            <v>6.3098700000000001</v>
          </cell>
          <cell r="AN43">
            <v>210.095</v>
          </cell>
          <cell r="AT43">
            <v>4303.37</v>
          </cell>
          <cell r="AU43">
            <v>6.42263E-2</v>
          </cell>
          <cell r="AV43">
            <v>67003.3</v>
          </cell>
        </row>
        <row r="44">
          <cell r="A44">
            <v>1405.25</v>
          </cell>
          <cell r="B44">
            <v>79.433099999999996</v>
          </cell>
          <cell r="C44">
            <v>17.690999999999999</v>
          </cell>
          <cell r="W44">
            <v>3030.61</v>
          </cell>
          <cell r="X44">
            <v>0.79420800000000003</v>
          </cell>
          <cell r="Y44">
            <v>3815.88</v>
          </cell>
          <cell r="AF44">
            <v>8.0273499999999998E-2</v>
          </cell>
          <cell r="AG44">
            <v>48911.8</v>
          </cell>
          <cell r="AM44">
            <v>7.94313</v>
          </cell>
          <cell r="AN44">
            <v>162.46600000000001</v>
          </cell>
          <cell r="AT44">
            <v>3926.32</v>
          </cell>
          <cell r="AU44">
            <v>8.0273499999999998E-2</v>
          </cell>
          <cell r="AV44">
            <v>48911.8</v>
          </cell>
        </row>
        <row r="45">
          <cell r="A45">
            <v>1384.6</v>
          </cell>
          <cell r="B45">
            <v>99.998800000000003</v>
          </cell>
          <cell r="C45">
            <v>13.8462</v>
          </cell>
          <cell r="W45">
            <v>2984.28</v>
          </cell>
          <cell r="X45">
            <v>1.00034</v>
          </cell>
          <cell r="Y45">
            <v>2983.27</v>
          </cell>
          <cell r="AF45">
            <v>9.9551100000000003E-2</v>
          </cell>
          <cell r="AG45">
            <v>37228.6</v>
          </cell>
          <cell r="AM45">
            <v>9.9996799999999997</v>
          </cell>
          <cell r="AN45">
            <v>123.12</v>
          </cell>
          <cell r="AT45">
            <v>3706.14</v>
          </cell>
          <cell r="AU45">
            <v>9.9551100000000003E-2</v>
          </cell>
          <cell r="AV45">
            <v>37228.6</v>
          </cell>
        </row>
        <row r="46">
          <cell r="A46">
            <v>1550.22</v>
          </cell>
          <cell r="B46">
            <v>125.896</v>
          </cell>
          <cell r="C46">
            <v>12.3134</v>
          </cell>
          <cell r="W46">
            <v>2541.14</v>
          </cell>
          <cell r="X46">
            <v>1.2593399999999999</v>
          </cell>
          <cell r="Y46">
            <v>2017.83</v>
          </cell>
          <cell r="AF46">
            <v>0.126219</v>
          </cell>
          <cell r="AG46">
            <v>28424.9</v>
          </cell>
          <cell r="AM46">
            <v>12.588900000000001</v>
          </cell>
          <cell r="AN46">
            <v>97.087900000000005</v>
          </cell>
          <cell r="AT46">
            <v>3587.76</v>
          </cell>
          <cell r="AU46">
            <v>0.126219</v>
          </cell>
          <cell r="AV46">
            <v>28424.9</v>
          </cell>
        </row>
        <row r="47">
          <cell r="A47">
            <v>1466.47</v>
          </cell>
          <cell r="B47">
            <v>158.48699999999999</v>
          </cell>
          <cell r="C47">
            <v>9.2529299999999992</v>
          </cell>
          <cell r="W47">
            <v>2573.5500000000002</v>
          </cell>
          <cell r="X47">
            <v>1.5854200000000001</v>
          </cell>
          <cell r="Y47">
            <v>1623.26</v>
          </cell>
          <cell r="AF47">
            <v>0.159667</v>
          </cell>
          <cell r="AG47">
            <v>19521.2</v>
          </cell>
          <cell r="AM47">
            <v>15.8484</v>
          </cell>
          <cell r="AN47">
            <v>74.636399999999995</v>
          </cell>
          <cell r="AT47">
            <v>3116.9</v>
          </cell>
          <cell r="AU47">
            <v>0.159667</v>
          </cell>
          <cell r="AV47">
            <v>19521.2</v>
          </cell>
        </row>
        <row r="48">
          <cell r="A48">
            <v>1673.38</v>
          </cell>
          <cell r="B48">
            <v>199.53100000000001</v>
          </cell>
          <cell r="C48">
            <v>8.3865800000000004</v>
          </cell>
          <cell r="W48">
            <v>2248.2199999999998</v>
          </cell>
          <cell r="X48">
            <v>1.996</v>
          </cell>
          <cell r="Y48">
            <v>1126.3699999999999</v>
          </cell>
          <cell r="AF48">
            <v>0.19960900000000001</v>
          </cell>
          <cell r="AG48">
            <v>13883.8</v>
          </cell>
          <cell r="AM48">
            <v>19.951899999999998</v>
          </cell>
          <cell r="AN48">
            <v>60.082700000000003</v>
          </cell>
          <cell r="AT48">
            <v>2771.34</v>
          </cell>
          <cell r="AU48">
            <v>0.19960900000000001</v>
          </cell>
          <cell r="AV48">
            <v>13883.8</v>
          </cell>
        </row>
        <row r="49">
          <cell r="A49">
            <v>1798.24</v>
          </cell>
          <cell r="B49">
            <v>251.196</v>
          </cell>
          <cell r="C49">
            <v>7.1587300000000003</v>
          </cell>
          <cell r="W49">
            <v>2030.4</v>
          </cell>
          <cell r="X49">
            <v>2.51186</v>
          </cell>
          <cell r="Y49">
            <v>808.32399999999996</v>
          </cell>
          <cell r="AF49">
            <v>0.25200400000000001</v>
          </cell>
          <cell r="AG49">
            <v>10509.4</v>
          </cell>
          <cell r="AM49">
            <v>25.119900000000001</v>
          </cell>
          <cell r="AN49">
            <v>39.069699999999997</v>
          </cell>
          <cell r="AT49">
            <v>2648.4</v>
          </cell>
          <cell r="AU49">
            <v>0.25200400000000001</v>
          </cell>
          <cell r="AV49">
            <v>10509.4</v>
          </cell>
        </row>
        <row r="50">
          <cell r="A50">
            <v>1630.88</v>
          </cell>
          <cell r="B50">
            <v>316.22199999999998</v>
          </cell>
          <cell r="C50">
            <v>5.1574</v>
          </cell>
          <cell r="W50">
            <v>1983.53</v>
          </cell>
          <cell r="X50">
            <v>3.16262</v>
          </cell>
          <cell r="Y50">
            <v>627.17899999999997</v>
          </cell>
          <cell r="AF50">
            <v>0.31608599999999998</v>
          </cell>
          <cell r="AG50">
            <v>7541.78</v>
          </cell>
          <cell r="AM50">
            <v>31.625299999999999</v>
          </cell>
          <cell r="AN50">
            <v>39.557600000000001</v>
          </cell>
          <cell r="AT50">
            <v>2383.85</v>
          </cell>
          <cell r="AU50">
            <v>0.31608599999999998</v>
          </cell>
          <cell r="AV50">
            <v>7541.78</v>
          </cell>
        </row>
        <row r="51">
          <cell r="A51">
            <v>1900.59</v>
          </cell>
          <cell r="B51">
            <v>398.12299999999999</v>
          </cell>
          <cell r="C51">
            <v>4.7738699999999996</v>
          </cell>
          <cell r="W51">
            <v>1943.78</v>
          </cell>
          <cell r="X51">
            <v>3.9815999999999998</v>
          </cell>
          <cell r="Y51">
            <v>488.19200000000001</v>
          </cell>
          <cell r="AF51">
            <v>0.39828799999999998</v>
          </cell>
          <cell r="AG51">
            <v>5636.52</v>
          </cell>
          <cell r="AM51">
            <v>39.812100000000001</v>
          </cell>
          <cell r="AN51">
            <v>23.461600000000001</v>
          </cell>
          <cell r="AT51">
            <v>2244.96</v>
          </cell>
          <cell r="AU51">
            <v>0.39828799999999998</v>
          </cell>
          <cell r="AV51">
            <v>5636.52</v>
          </cell>
        </row>
        <row r="52">
          <cell r="A52">
            <v>1982.55</v>
          </cell>
          <cell r="B52">
            <v>501.17599999999999</v>
          </cell>
          <cell r="C52">
            <v>3.9558</v>
          </cell>
          <cell r="W52">
            <v>1628.03</v>
          </cell>
          <cell r="X52">
            <v>5.0110700000000001</v>
          </cell>
          <cell r="Y52">
            <v>324.88799999999998</v>
          </cell>
          <cell r="AF52">
            <v>0.50089399999999995</v>
          </cell>
          <cell r="AG52">
            <v>4362.41</v>
          </cell>
          <cell r="AM52">
            <v>50.117400000000004</v>
          </cell>
          <cell r="AN52">
            <v>24.313500000000001</v>
          </cell>
          <cell r="AT52">
            <v>2185.11</v>
          </cell>
          <cell r="AU52">
            <v>0.50089399999999995</v>
          </cell>
          <cell r="AV52">
            <v>4362.41</v>
          </cell>
        </row>
        <row r="53">
          <cell r="A53">
            <v>1892.93</v>
          </cell>
          <cell r="B53">
            <v>630.95899999999995</v>
          </cell>
          <cell r="C53">
            <v>3.0000800000000001</v>
          </cell>
          <cell r="W53">
            <v>1677.59</v>
          </cell>
          <cell r="X53">
            <v>6.3090900000000003</v>
          </cell>
          <cell r="Y53">
            <v>265.90100000000001</v>
          </cell>
          <cell r="AF53">
            <v>0.631274</v>
          </cell>
          <cell r="AG53">
            <v>3362.41</v>
          </cell>
          <cell r="AM53">
            <v>63.093699999999998</v>
          </cell>
          <cell r="AN53">
            <v>20.8369</v>
          </cell>
          <cell r="AT53">
            <v>2122.6</v>
          </cell>
          <cell r="AU53">
            <v>0.631274</v>
          </cell>
          <cell r="AV53">
            <v>3362.41</v>
          </cell>
        </row>
        <row r="54">
          <cell r="A54">
            <v>1677.52</v>
          </cell>
          <cell r="B54">
            <v>794.34199999999998</v>
          </cell>
          <cell r="C54">
            <v>2.1118299999999999</v>
          </cell>
          <cell r="W54">
            <v>1722.3</v>
          </cell>
          <cell r="X54">
            <v>7.9439000000000002</v>
          </cell>
          <cell r="Y54">
            <v>216.80699999999999</v>
          </cell>
          <cell r="AF54">
            <v>0.79453200000000002</v>
          </cell>
          <cell r="AG54">
            <v>2360.31</v>
          </cell>
          <cell r="AM54">
            <v>79.431700000000006</v>
          </cell>
          <cell r="AN54">
            <v>17.177600000000002</v>
          </cell>
          <cell r="AT54">
            <v>1875.34</v>
          </cell>
          <cell r="AU54">
            <v>0.79453200000000002</v>
          </cell>
          <cell r="AV54">
            <v>2360.31</v>
          </cell>
        </row>
        <row r="55">
          <cell r="W55">
            <v>1680.03</v>
          </cell>
          <cell r="X55">
            <v>10.000500000000001</v>
          </cell>
          <cell r="Y55">
            <v>167.995</v>
          </cell>
          <cell r="AF55">
            <v>1.00007</v>
          </cell>
          <cell r="AG55">
            <v>1800.19</v>
          </cell>
          <cell r="AM55">
            <v>99.9983</v>
          </cell>
          <cell r="AN55">
            <v>14.194699999999999</v>
          </cell>
          <cell r="AT55">
            <v>1800.32</v>
          </cell>
          <cell r="AU55">
            <v>1.00007</v>
          </cell>
          <cell r="AV55">
            <v>1800.19</v>
          </cell>
        </row>
        <row r="56">
          <cell r="W56">
            <v>1731.82</v>
          </cell>
          <cell r="X56">
            <v>12.589700000000001</v>
          </cell>
          <cell r="Y56">
            <v>137.55799999999999</v>
          </cell>
          <cell r="AF56">
            <v>1.2590399999999999</v>
          </cell>
          <cell r="AG56">
            <v>1364.29</v>
          </cell>
          <cell r="AT56">
            <v>1717.7</v>
          </cell>
          <cell r="AU56">
            <v>1.2590399999999999</v>
          </cell>
          <cell r="AV56">
            <v>1364.29</v>
          </cell>
        </row>
        <row r="57">
          <cell r="W57">
            <v>1223.03</v>
          </cell>
          <cell r="X57">
            <v>15.849299999999999</v>
          </cell>
          <cell r="Y57">
            <v>77.166200000000003</v>
          </cell>
          <cell r="AF57">
            <v>1.5845199999999999</v>
          </cell>
          <cell r="AG57">
            <v>1080.8599999999999</v>
          </cell>
          <cell r="AT57">
            <v>1712.64</v>
          </cell>
          <cell r="AU57">
            <v>1.5845199999999999</v>
          </cell>
          <cell r="AV57">
            <v>1080.8599999999999</v>
          </cell>
        </row>
        <row r="58">
          <cell r="W58">
            <v>1120.82</v>
          </cell>
          <cell r="X58">
            <v>19.951599999999999</v>
          </cell>
          <cell r="Y58">
            <v>56.177199999999999</v>
          </cell>
          <cell r="AF58">
            <v>1.9949399999999999</v>
          </cell>
          <cell r="AG58">
            <v>880.36099999999999</v>
          </cell>
          <cell r="AT58">
            <v>1756.27</v>
          </cell>
          <cell r="AU58">
            <v>1.9949399999999999</v>
          </cell>
          <cell r="AV58">
            <v>880.36099999999999</v>
          </cell>
        </row>
        <row r="59">
          <cell r="W59">
            <v>1205.26</v>
          </cell>
          <cell r="X59">
            <v>25.119199999999999</v>
          </cell>
          <cell r="Y59">
            <v>47.9816</v>
          </cell>
          <cell r="AF59">
            <v>2.51193</v>
          </cell>
          <cell r="AG59">
            <v>595.91</v>
          </cell>
          <cell r="AT59">
            <v>1496.89</v>
          </cell>
          <cell r="AU59">
            <v>2.51193</v>
          </cell>
          <cell r="AV59">
            <v>595.91</v>
          </cell>
        </row>
        <row r="60">
          <cell r="W60">
            <v>1502.39</v>
          </cell>
          <cell r="X60">
            <v>30.000599999999999</v>
          </cell>
          <cell r="Y60">
            <v>50.078600000000002</v>
          </cell>
          <cell r="AF60">
            <v>3.16262</v>
          </cell>
          <cell r="AG60">
            <v>412.30599999999998</v>
          </cell>
          <cell r="AT60">
            <v>1303.97</v>
          </cell>
          <cell r="AU60">
            <v>3.16262</v>
          </cell>
          <cell r="AV60">
            <v>412.30599999999998</v>
          </cell>
        </row>
        <row r="61">
          <cell r="AF61">
            <v>3.98169</v>
          </cell>
          <cell r="AG61">
            <v>311.91399999999999</v>
          </cell>
          <cell r="AT61">
            <v>1241.94</v>
          </cell>
          <cell r="AU61">
            <v>3.98169</v>
          </cell>
          <cell r="AV61">
            <v>311.91399999999999</v>
          </cell>
        </row>
        <row r="62">
          <cell r="AF62">
            <v>5.0113300000000001</v>
          </cell>
          <cell r="AG62">
            <v>229.577</v>
          </cell>
          <cell r="AT62">
            <v>1150.49</v>
          </cell>
          <cell r="AU62">
            <v>5.0113300000000001</v>
          </cell>
          <cell r="AV62">
            <v>229.577</v>
          </cell>
        </row>
        <row r="63">
          <cell r="AF63">
            <v>6.3092899999999998</v>
          </cell>
          <cell r="AG63">
            <v>163.63999999999999</v>
          </cell>
          <cell r="AT63">
            <v>1032.45</v>
          </cell>
          <cell r="AU63">
            <v>6.3092899999999998</v>
          </cell>
          <cell r="AV63">
            <v>163.63999999999999</v>
          </cell>
        </row>
        <row r="64">
          <cell r="AF64">
            <v>7.9432099999999997</v>
          </cell>
          <cell r="AG64">
            <v>151.334</v>
          </cell>
          <cell r="AT64">
            <v>1202.08</v>
          </cell>
          <cell r="AU64">
            <v>7.9432099999999997</v>
          </cell>
          <cell r="AV64">
            <v>151.334</v>
          </cell>
        </row>
        <row r="65">
          <cell r="AF65">
            <v>9.9996899999999993</v>
          </cell>
          <cell r="AG65">
            <v>104.44799999999999</v>
          </cell>
          <cell r="AT65">
            <v>1044.45</v>
          </cell>
          <cell r="AU65">
            <v>9.9996899999999993</v>
          </cell>
          <cell r="AV65">
            <v>104.44799999999999</v>
          </cell>
        </row>
        <row r="66">
          <cell r="AF66">
            <v>12.588699999999999</v>
          </cell>
          <cell r="AG66">
            <v>75.5351</v>
          </cell>
          <cell r="AT66">
            <v>950.89200000000005</v>
          </cell>
          <cell r="AU66">
            <v>12.588699999999999</v>
          </cell>
          <cell r="AV66">
            <v>75.5351</v>
          </cell>
        </row>
        <row r="67">
          <cell r="AF67">
            <v>15.8485</v>
          </cell>
          <cell r="AG67">
            <v>68.113900000000001</v>
          </cell>
          <cell r="AT67">
            <v>1079.5</v>
          </cell>
          <cell r="AU67">
            <v>15.8485</v>
          </cell>
          <cell r="AV67">
            <v>68.113900000000001</v>
          </cell>
        </row>
        <row r="68">
          <cell r="AF68">
            <v>19.952000000000002</v>
          </cell>
          <cell r="AG68">
            <v>45.563800000000001</v>
          </cell>
          <cell r="AT68">
            <v>909.09100000000001</v>
          </cell>
          <cell r="AU68">
            <v>19.952000000000002</v>
          </cell>
          <cell r="AV68">
            <v>45.563800000000001</v>
          </cell>
        </row>
        <row r="69">
          <cell r="AF69">
            <v>25.116700000000002</v>
          </cell>
          <cell r="AG69">
            <v>33.530700000000003</v>
          </cell>
          <cell r="AT69">
            <v>842.18</v>
          </cell>
          <cell r="AU69">
            <v>25.116700000000002</v>
          </cell>
          <cell r="AV69">
            <v>33.530700000000003</v>
          </cell>
        </row>
        <row r="70">
          <cell r="AF70">
            <v>31.622699999999998</v>
          </cell>
          <cell r="AG70">
            <v>37.068800000000003</v>
          </cell>
          <cell r="AT70">
            <v>1172.22</v>
          </cell>
          <cell r="AU70">
            <v>31.622699999999998</v>
          </cell>
          <cell r="AV70">
            <v>37.068800000000003</v>
          </cell>
        </row>
        <row r="71">
          <cell r="AF71">
            <v>39.808700000000002</v>
          </cell>
          <cell r="AG71">
            <v>26.894200000000001</v>
          </cell>
          <cell r="AT71">
            <v>1070.6199999999999</v>
          </cell>
          <cell r="AU71">
            <v>39.808700000000002</v>
          </cell>
          <cell r="AV71">
            <v>26.894200000000001</v>
          </cell>
        </row>
        <row r="72">
          <cell r="AF72">
            <v>50.119500000000002</v>
          </cell>
          <cell r="AG72">
            <v>21.171800000000001</v>
          </cell>
          <cell r="AT72">
            <v>1061.1199999999999</v>
          </cell>
          <cell r="AU72">
            <v>50.119500000000002</v>
          </cell>
          <cell r="AV72">
            <v>21.171800000000001</v>
          </cell>
        </row>
        <row r="73">
          <cell r="AF73">
            <v>63.096499999999999</v>
          </cell>
          <cell r="AG73">
            <v>17.116900000000001</v>
          </cell>
          <cell r="AT73">
            <v>1080.02</v>
          </cell>
          <cell r="AU73">
            <v>63.096499999999999</v>
          </cell>
          <cell r="AV73">
            <v>17.116900000000001</v>
          </cell>
        </row>
        <row r="74">
          <cell r="AF74">
            <v>79.432000000000002</v>
          </cell>
          <cell r="AG74">
            <v>10.933199999999999</v>
          </cell>
          <cell r="AT74">
            <v>868.44899999999996</v>
          </cell>
          <cell r="AU74">
            <v>79.432000000000002</v>
          </cell>
          <cell r="AV74">
            <v>10.933199999999999</v>
          </cell>
        </row>
        <row r="75">
          <cell r="AF75">
            <v>100.004</v>
          </cell>
          <cell r="AG75">
            <v>11.6256</v>
          </cell>
          <cell r="AT75">
            <v>1162.6099999999999</v>
          </cell>
          <cell r="AU75">
            <v>100.004</v>
          </cell>
          <cell r="AV75">
            <v>11.6256</v>
          </cell>
        </row>
        <row r="76">
          <cell r="AF76">
            <v>125.896</v>
          </cell>
          <cell r="AG76">
            <v>12.3134</v>
          </cell>
          <cell r="AT76">
            <v>1550.22</v>
          </cell>
          <cell r="AU76">
            <v>125.896</v>
          </cell>
          <cell r="AV76">
            <v>12.3134</v>
          </cell>
        </row>
        <row r="77">
          <cell r="AF77">
            <v>158.48699999999999</v>
          </cell>
          <cell r="AG77">
            <v>9.2529299999999992</v>
          </cell>
          <cell r="AT77">
            <v>1466.47</v>
          </cell>
          <cell r="AU77">
            <v>158.48699999999999</v>
          </cell>
          <cell r="AV77">
            <v>9.2529299999999992</v>
          </cell>
        </row>
        <row r="78">
          <cell r="AF78">
            <v>199.53100000000001</v>
          </cell>
          <cell r="AG78">
            <v>8.3865800000000004</v>
          </cell>
          <cell r="AT78">
            <v>1673.38</v>
          </cell>
          <cell r="AU78">
            <v>199.53100000000001</v>
          </cell>
          <cell r="AV78">
            <v>8.3865800000000004</v>
          </cell>
        </row>
        <row r="79">
          <cell r="AF79">
            <v>251.196</v>
          </cell>
          <cell r="AG79">
            <v>7.1587300000000003</v>
          </cell>
          <cell r="AT79">
            <v>1798.24</v>
          </cell>
          <cell r="AU79">
            <v>251.196</v>
          </cell>
          <cell r="AV79">
            <v>7.1587300000000003</v>
          </cell>
        </row>
        <row r="80">
          <cell r="AF80">
            <v>316.22199999999998</v>
          </cell>
          <cell r="AG80">
            <v>5.1574</v>
          </cell>
          <cell r="AT80">
            <v>1630.88</v>
          </cell>
          <cell r="AU80">
            <v>316.22199999999998</v>
          </cell>
          <cell r="AV80">
            <v>5.1574</v>
          </cell>
        </row>
        <row r="81">
          <cell r="AF81">
            <v>398.12299999999999</v>
          </cell>
          <cell r="AG81">
            <v>4.7738699999999996</v>
          </cell>
          <cell r="AT81">
            <v>1900.59</v>
          </cell>
          <cell r="AU81">
            <v>398.12299999999999</v>
          </cell>
          <cell r="AV81">
            <v>4.7738699999999996</v>
          </cell>
        </row>
        <row r="82">
          <cell r="AF82">
            <v>501.17599999999999</v>
          </cell>
          <cell r="AG82">
            <v>3.9558</v>
          </cell>
          <cell r="AT82">
            <v>1982.55</v>
          </cell>
          <cell r="AU82">
            <v>501.17599999999999</v>
          </cell>
          <cell r="AV82">
            <v>3.9558</v>
          </cell>
        </row>
        <row r="83">
          <cell r="AF83">
            <v>630.95899999999995</v>
          </cell>
          <cell r="AG83">
            <v>3.0000800000000001</v>
          </cell>
          <cell r="AT83">
            <v>1892.93</v>
          </cell>
          <cell r="AU83">
            <v>630.95899999999995</v>
          </cell>
          <cell r="AV83">
            <v>3.0000800000000001</v>
          </cell>
        </row>
        <row r="84">
          <cell r="AF84">
            <v>794.34199999999998</v>
          </cell>
          <cell r="AG84">
            <v>2.1118299999999999</v>
          </cell>
          <cell r="AT84">
            <v>1677.52</v>
          </cell>
          <cell r="AU84">
            <v>794.34199999999998</v>
          </cell>
          <cell r="AV84">
            <v>2.1118299999999999</v>
          </cell>
        </row>
      </sheetData>
      <sheetData sheetId="7">
        <row r="5">
          <cell r="B5">
            <v>12.532500000000001</v>
          </cell>
          <cell r="C5">
            <v>1.11982E-4</v>
          </cell>
          <cell r="D5">
            <v>111915</v>
          </cell>
        </row>
        <row r="6">
          <cell r="B6">
            <v>12.858700000000001</v>
          </cell>
          <cell r="C6">
            <v>-8.2715799999999998E-5</v>
          </cell>
          <cell r="D6">
            <v>-155456</v>
          </cell>
        </row>
        <row r="7">
          <cell r="B7">
            <v>15.1571</v>
          </cell>
          <cell r="C7">
            <v>2.74086E-5</v>
          </cell>
          <cell r="D7">
            <v>553006</v>
          </cell>
        </row>
        <row r="8">
          <cell r="B8">
            <v>20.299700000000001</v>
          </cell>
          <cell r="C8">
            <v>1.4875700000000001E-5</v>
          </cell>
          <cell r="D8">
            <v>1364620</v>
          </cell>
        </row>
        <row r="9">
          <cell r="B9">
            <v>29.6312</v>
          </cell>
          <cell r="C9">
            <v>-8.3455599999999994E-5</v>
          </cell>
          <cell r="D9">
            <v>-355053</v>
          </cell>
        </row>
        <row r="10">
          <cell r="B10">
            <v>44.898000000000003</v>
          </cell>
          <cell r="C10">
            <v>5.0791300000000003E-5</v>
          </cell>
          <cell r="D10">
            <v>883970</v>
          </cell>
        </row>
        <row r="11">
          <cell r="B11">
            <v>68.713800000000006</v>
          </cell>
          <cell r="C11">
            <v>-6.6291000000000006E-5</v>
          </cell>
          <cell r="D11">
            <v>-1036550</v>
          </cell>
        </row>
        <row r="12">
          <cell r="B12">
            <v>104.018</v>
          </cell>
          <cell r="C12">
            <v>1.00419E-4</v>
          </cell>
          <cell r="D12">
            <v>1035830</v>
          </cell>
        </row>
        <row r="13">
          <cell r="B13">
            <v>155.24100000000001</v>
          </cell>
          <cell r="C13">
            <v>-5.1882899999999998E-5</v>
          </cell>
          <cell r="D13">
            <v>-2992140</v>
          </cell>
        </row>
        <row r="14">
          <cell r="B14">
            <v>189.67099999999999</v>
          </cell>
          <cell r="C14">
            <v>1.16632E-4</v>
          </cell>
          <cell r="D14">
            <v>1626230</v>
          </cell>
        </row>
        <row r="15">
          <cell r="B15">
            <v>226.44499999999999</v>
          </cell>
          <cell r="C15">
            <v>4.3844000000000002E-5</v>
          </cell>
          <cell r="D15">
            <v>5164780</v>
          </cell>
        </row>
        <row r="16">
          <cell r="B16">
            <v>286.88</v>
          </cell>
          <cell r="C16">
            <v>1.12555E-4</v>
          </cell>
          <cell r="D16">
            <v>2548810</v>
          </cell>
        </row>
        <row r="17">
          <cell r="B17">
            <v>364.98700000000002</v>
          </cell>
          <cell r="C17">
            <v>-1.8073000000000001E-5</v>
          </cell>
          <cell r="D17">
            <v>-20195100</v>
          </cell>
        </row>
        <row r="18">
          <cell r="B18">
            <v>485.89100000000002</v>
          </cell>
          <cell r="C18">
            <v>1.16795E-4</v>
          </cell>
          <cell r="D18">
            <v>4160220</v>
          </cell>
        </row>
        <row r="19">
          <cell r="B19">
            <v>614.32500000000005</v>
          </cell>
          <cell r="C19">
            <v>8.5382299999999997E-5</v>
          </cell>
          <cell r="D19">
            <v>7194990</v>
          </cell>
        </row>
        <row r="20">
          <cell r="B20">
            <v>775.18200000000002</v>
          </cell>
          <cell r="C20">
            <v>1.76713E-4</v>
          </cell>
          <cell r="D20">
            <v>4386680</v>
          </cell>
        </row>
        <row r="21">
          <cell r="B21">
            <v>974.06799999999998</v>
          </cell>
          <cell r="C21">
            <v>2.19583E-4</v>
          </cell>
          <cell r="D21">
            <v>4435980</v>
          </cell>
        </row>
        <row r="22">
          <cell r="B22">
            <v>1169.52</v>
          </cell>
          <cell r="C22">
            <v>2.67015E-4</v>
          </cell>
          <cell r="D22">
            <v>4380000</v>
          </cell>
        </row>
        <row r="23">
          <cell r="B23">
            <v>1403.58</v>
          </cell>
          <cell r="C23">
            <v>3.5447199999999999E-4</v>
          </cell>
          <cell r="D23">
            <v>3959630</v>
          </cell>
        </row>
        <row r="24">
          <cell r="B24">
            <v>1673.9</v>
          </cell>
          <cell r="C24">
            <v>3.3016799999999999E-4</v>
          </cell>
          <cell r="D24">
            <v>5069820</v>
          </cell>
        </row>
        <row r="25">
          <cell r="B25">
            <v>1987.81</v>
          </cell>
          <cell r="C25">
            <v>5.2494200000000003E-4</v>
          </cell>
          <cell r="D25">
            <v>3786730</v>
          </cell>
        </row>
        <row r="26">
          <cell r="B26">
            <v>2337.19</v>
          </cell>
          <cell r="C26">
            <v>6.7756700000000001E-4</v>
          </cell>
          <cell r="D26">
            <v>3449390</v>
          </cell>
        </row>
        <row r="27">
          <cell r="B27">
            <v>2722</v>
          </cell>
          <cell r="C27">
            <v>9.2498600000000004E-4</v>
          </cell>
          <cell r="D27">
            <v>2942750</v>
          </cell>
        </row>
        <row r="28">
          <cell r="B28">
            <v>3123.85</v>
          </cell>
          <cell r="C28">
            <v>1.41081E-3</v>
          </cell>
          <cell r="D28">
            <v>2214230</v>
          </cell>
        </row>
        <row r="29">
          <cell r="B29">
            <v>3505.63</v>
          </cell>
          <cell r="C29">
            <v>2.0501299999999998E-3</v>
          </cell>
          <cell r="D29">
            <v>1709950</v>
          </cell>
        </row>
        <row r="30">
          <cell r="B30">
            <v>3866.58</v>
          </cell>
          <cell r="C30">
            <v>2.69958E-3</v>
          </cell>
          <cell r="D30">
            <v>1432290</v>
          </cell>
        </row>
        <row r="31">
          <cell r="B31">
            <v>4192.7700000000004</v>
          </cell>
          <cell r="C31">
            <v>3.6348299999999999E-3</v>
          </cell>
          <cell r="D31">
            <v>1153500</v>
          </cell>
        </row>
        <row r="32">
          <cell r="B32">
            <v>4426.71</v>
          </cell>
          <cell r="C32">
            <v>4.8356199999999997E-3</v>
          </cell>
          <cell r="D32">
            <v>915438</v>
          </cell>
        </row>
        <row r="33">
          <cell r="B33">
            <v>4555.07</v>
          </cell>
          <cell r="C33">
            <v>6.2349800000000002E-3</v>
          </cell>
          <cell r="D33">
            <v>730567</v>
          </cell>
        </row>
        <row r="34">
          <cell r="B34">
            <v>4497.04</v>
          </cell>
          <cell r="C34">
            <v>8.1134099999999997E-3</v>
          </cell>
          <cell r="D34">
            <v>554272</v>
          </cell>
        </row>
        <row r="35">
          <cell r="B35">
            <v>4414.3999999999996</v>
          </cell>
          <cell r="C35">
            <v>1.03333E-2</v>
          </cell>
          <cell r="D35">
            <v>427202</v>
          </cell>
        </row>
        <row r="36">
          <cell r="B36">
            <v>4222.42</v>
          </cell>
          <cell r="C36">
            <v>1.2718699999999999E-2</v>
          </cell>
          <cell r="D36">
            <v>331986</v>
          </cell>
        </row>
        <row r="37">
          <cell r="B37">
            <v>4233.29</v>
          </cell>
          <cell r="C37">
            <v>1.5765500000000002E-2</v>
          </cell>
          <cell r="D37">
            <v>268516</v>
          </cell>
        </row>
        <row r="38">
          <cell r="B38">
            <v>4046.14</v>
          </cell>
          <cell r="C38">
            <v>2.0374900000000001E-2</v>
          </cell>
          <cell r="D38">
            <v>198585</v>
          </cell>
        </row>
        <row r="39">
          <cell r="B39">
            <v>3704.25</v>
          </cell>
          <cell r="C39">
            <v>2.5557699999999999E-2</v>
          </cell>
          <cell r="D39">
            <v>144937</v>
          </cell>
        </row>
        <row r="40">
          <cell r="B40">
            <v>3660.87</v>
          </cell>
          <cell r="C40">
            <v>3.1570899999999999E-2</v>
          </cell>
          <cell r="D40">
            <v>115957</v>
          </cell>
        </row>
        <row r="41">
          <cell r="B41">
            <v>3655.94</v>
          </cell>
          <cell r="C41">
            <v>4.0139000000000001E-2</v>
          </cell>
          <cell r="D41">
            <v>91082</v>
          </cell>
        </row>
        <row r="42">
          <cell r="B42">
            <v>3411.28</v>
          </cell>
          <cell r="C42">
            <v>5.04181E-2</v>
          </cell>
          <cell r="D42">
            <v>67659.899999999994</v>
          </cell>
        </row>
        <row r="43">
          <cell r="B43">
            <v>3388.05</v>
          </cell>
          <cell r="C43">
            <v>6.2763600000000003E-2</v>
          </cell>
          <cell r="D43">
            <v>53981.1</v>
          </cell>
        </row>
        <row r="44">
          <cell r="B44">
            <v>3354.13</v>
          </cell>
          <cell r="C44">
            <v>7.9794000000000004E-2</v>
          </cell>
          <cell r="D44">
            <v>42034.8</v>
          </cell>
        </row>
        <row r="45">
          <cell r="B45">
            <v>3347.84</v>
          </cell>
          <cell r="C45">
            <v>0.10101599999999999</v>
          </cell>
          <cell r="D45">
            <v>33141.800000000003</v>
          </cell>
        </row>
        <row r="46">
          <cell r="B46">
            <v>3015.08</v>
          </cell>
          <cell r="C46">
            <v>0.126942</v>
          </cell>
          <cell r="D46">
            <v>23751.599999999999</v>
          </cell>
        </row>
        <row r="47">
          <cell r="B47">
            <v>2642.18</v>
          </cell>
          <cell r="C47">
            <v>0.159022</v>
          </cell>
          <cell r="D47">
            <v>16615.2</v>
          </cell>
        </row>
        <row r="48">
          <cell r="B48">
            <v>2446.6</v>
          </cell>
          <cell r="C48">
            <v>0.19948399999999999</v>
          </cell>
          <cell r="D48">
            <v>12264.6</v>
          </cell>
        </row>
        <row r="49">
          <cell r="B49">
            <v>2243.8200000000002</v>
          </cell>
          <cell r="C49">
            <v>0.251778</v>
          </cell>
          <cell r="D49">
            <v>8911.9</v>
          </cell>
        </row>
        <row r="50">
          <cell r="B50">
            <v>2143.9699999999998</v>
          </cell>
          <cell r="C50">
            <v>0.31700299999999998</v>
          </cell>
          <cell r="D50">
            <v>6763.24</v>
          </cell>
        </row>
        <row r="51">
          <cell r="B51">
            <v>2217.58</v>
          </cell>
          <cell r="C51">
            <v>0.39809699999999998</v>
          </cell>
          <cell r="D51">
            <v>5570.46</v>
          </cell>
        </row>
        <row r="52">
          <cell r="B52">
            <v>1934.92</v>
          </cell>
          <cell r="C52">
            <v>0.501579</v>
          </cell>
          <cell r="D52">
            <v>3857.66</v>
          </cell>
        </row>
        <row r="53">
          <cell r="B53">
            <v>1691.88</v>
          </cell>
          <cell r="C53">
            <v>0.63125799999999999</v>
          </cell>
          <cell r="D53">
            <v>2680.18</v>
          </cell>
        </row>
        <row r="54">
          <cell r="B54">
            <v>1632.71</v>
          </cell>
          <cell r="C54">
            <v>0.79467100000000002</v>
          </cell>
          <cell r="D54">
            <v>2054.5700000000002</v>
          </cell>
        </row>
        <row r="55">
          <cell r="B55">
            <v>1529.14</v>
          </cell>
          <cell r="C55">
            <v>1.0004299999999999</v>
          </cell>
          <cell r="D55">
            <v>1528.47</v>
          </cell>
        </row>
        <row r="56">
          <cell r="B56">
            <v>1476.47</v>
          </cell>
          <cell r="C56">
            <v>1.2591699999999999</v>
          </cell>
          <cell r="D56">
            <v>1172.57</v>
          </cell>
        </row>
        <row r="57">
          <cell r="B57">
            <v>1255.69</v>
          </cell>
          <cell r="C57">
            <v>1.58484</v>
          </cell>
          <cell r="D57">
            <v>792.31500000000005</v>
          </cell>
        </row>
        <row r="58">
          <cell r="B58">
            <v>1215.1199999999999</v>
          </cell>
          <cell r="C58">
            <v>1.9954099999999999</v>
          </cell>
          <cell r="D58">
            <v>608.95699999999999</v>
          </cell>
        </row>
        <row r="59">
          <cell r="B59">
            <v>1093.08</v>
          </cell>
          <cell r="C59">
            <v>2.5118100000000001</v>
          </cell>
          <cell r="D59">
            <v>435.17500000000001</v>
          </cell>
        </row>
        <row r="60">
          <cell r="B60">
            <v>998.50300000000004</v>
          </cell>
          <cell r="C60">
            <v>3.1621199999999998</v>
          </cell>
          <cell r="D60">
            <v>315.77</v>
          </cell>
        </row>
        <row r="61">
          <cell r="B61">
            <v>971.70299999999997</v>
          </cell>
          <cell r="C61">
            <v>3.9810500000000002</v>
          </cell>
          <cell r="D61">
            <v>244.08199999999999</v>
          </cell>
        </row>
        <row r="62">
          <cell r="B62">
            <v>912.923</v>
          </cell>
          <cell r="C62">
            <v>5.0118200000000002</v>
          </cell>
          <cell r="D62">
            <v>182.154</v>
          </cell>
        </row>
        <row r="63">
          <cell r="B63">
            <v>956.49099999999999</v>
          </cell>
          <cell r="C63">
            <v>6.3094099999999997</v>
          </cell>
          <cell r="D63">
            <v>151.59800000000001</v>
          </cell>
        </row>
        <row r="64">
          <cell r="B64">
            <v>788.51700000000005</v>
          </cell>
          <cell r="C64">
            <v>7.9431099999999999</v>
          </cell>
          <cell r="D64">
            <v>99.270600000000002</v>
          </cell>
        </row>
        <row r="65">
          <cell r="B65">
            <v>763.90099999999995</v>
          </cell>
          <cell r="C65">
            <v>9.9996899999999993</v>
          </cell>
          <cell r="D65">
            <v>76.392499999999998</v>
          </cell>
        </row>
        <row r="66">
          <cell r="B66">
            <v>762.61199999999997</v>
          </cell>
          <cell r="C66">
            <v>12.59</v>
          </cell>
          <cell r="D66">
            <v>60.572699999999998</v>
          </cell>
        </row>
        <row r="67">
          <cell r="B67">
            <v>780.85799999999995</v>
          </cell>
          <cell r="C67">
            <v>15.8489</v>
          </cell>
          <cell r="D67">
            <v>49.268900000000002</v>
          </cell>
        </row>
        <row r="68">
          <cell r="B68">
            <v>810.11</v>
          </cell>
          <cell r="C68">
            <v>19.952000000000002</v>
          </cell>
          <cell r="D68">
            <v>40.603099999999998</v>
          </cell>
        </row>
        <row r="69">
          <cell r="B69">
            <v>883.63900000000001</v>
          </cell>
          <cell r="C69">
            <v>25.119</v>
          </cell>
          <cell r="D69">
            <v>35.178100000000001</v>
          </cell>
        </row>
        <row r="70">
          <cell r="B70">
            <v>788.23199999999997</v>
          </cell>
          <cell r="C70">
            <v>31.6233</v>
          </cell>
          <cell r="D70">
            <v>24.925699999999999</v>
          </cell>
        </row>
        <row r="71">
          <cell r="B71">
            <v>911.97299999999996</v>
          </cell>
          <cell r="C71">
            <v>39.809899999999999</v>
          </cell>
          <cell r="D71">
            <v>22.908200000000001</v>
          </cell>
        </row>
        <row r="72">
          <cell r="B72">
            <v>893.14099999999996</v>
          </cell>
          <cell r="C72">
            <v>50.1218</v>
          </cell>
          <cell r="D72">
            <v>17.819400000000002</v>
          </cell>
        </row>
        <row r="73">
          <cell r="B73">
            <v>934.42600000000004</v>
          </cell>
          <cell r="C73">
            <v>63.098300000000002</v>
          </cell>
          <cell r="D73">
            <v>14.809100000000001</v>
          </cell>
        </row>
        <row r="74">
          <cell r="B74">
            <v>1013.94</v>
          </cell>
          <cell r="C74">
            <v>79.436099999999996</v>
          </cell>
          <cell r="D74">
            <v>12.764200000000001</v>
          </cell>
        </row>
        <row r="75">
          <cell r="B75">
            <v>975.50300000000004</v>
          </cell>
          <cell r="C75">
            <v>100.006</v>
          </cell>
          <cell r="D75">
            <v>9.7544699999999995</v>
          </cell>
        </row>
      </sheetData>
      <sheetData sheetId="8">
        <row r="5">
          <cell r="B5">
            <v>15.2942</v>
          </cell>
          <cell r="C5">
            <v>1.47865E-5</v>
          </cell>
          <cell r="D5">
            <v>1034330</v>
          </cell>
        </row>
        <row r="6">
          <cell r="B6">
            <v>23.780999999999999</v>
          </cell>
          <cell r="C6">
            <v>3.26558E-5</v>
          </cell>
          <cell r="D6">
            <v>728232</v>
          </cell>
        </row>
        <row r="7">
          <cell r="B7">
            <v>34.024500000000003</v>
          </cell>
          <cell r="C7">
            <v>3.1705000000000002E-5</v>
          </cell>
          <cell r="D7">
            <v>1073160</v>
          </cell>
        </row>
        <row r="8">
          <cell r="B8">
            <v>40.977400000000003</v>
          </cell>
          <cell r="C8">
            <v>7.1554899999999997E-6</v>
          </cell>
          <cell r="D8">
            <v>5726710</v>
          </cell>
        </row>
        <row r="9">
          <cell r="B9">
            <v>51.331099999999999</v>
          </cell>
          <cell r="C9">
            <v>3.5624999999999999E-5</v>
          </cell>
          <cell r="D9">
            <v>1440870</v>
          </cell>
        </row>
        <row r="10">
          <cell r="B10">
            <v>64.002899999999997</v>
          </cell>
          <cell r="C10">
            <v>1.9911999999999998E-5</v>
          </cell>
          <cell r="D10">
            <v>3214280</v>
          </cell>
        </row>
        <row r="11">
          <cell r="B11">
            <v>76.634200000000007</v>
          </cell>
          <cell r="C11">
            <v>1.71158E-5</v>
          </cell>
          <cell r="D11">
            <v>4477380</v>
          </cell>
        </row>
        <row r="12">
          <cell r="B12">
            <v>100.834</v>
          </cell>
          <cell r="C12">
            <v>2.22923E-5</v>
          </cell>
          <cell r="D12">
            <v>4523260</v>
          </cell>
        </row>
        <row r="13">
          <cell r="B13">
            <v>137.833</v>
          </cell>
          <cell r="C13">
            <v>4.4755900000000003E-5</v>
          </cell>
          <cell r="D13">
            <v>3079670</v>
          </cell>
        </row>
        <row r="14">
          <cell r="B14">
            <v>177.80699999999999</v>
          </cell>
          <cell r="C14">
            <v>7.9098799999999996E-5</v>
          </cell>
          <cell r="D14">
            <v>2247910</v>
          </cell>
        </row>
        <row r="15">
          <cell r="B15">
            <v>207.583</v>
          </cell>
          <cell r="C15">
            <v>-3.3283099999999998E-6</v>
          </cell>
          <cell r="D15">
            <v>-62368800</v>
          </cell>
        </row>
        <row r="16">
          <cell r="B16">
            <v>247.39500000000001</v>
          </cell>
          <cell r="C16">
            <v>3.0255599999999999E-5</v>
          </cell>
          <cell r="D16">
            <v>8176850</v>
          </cell>
        </row>
        <row r="17">
          <cell r="B17">
            <v>312.50599999999997</v>
          </cell>
          <cell r="C17">
            <v>7.3057600000000002E-6</v>
          </cell>
          <cell r="D17">
            <v>42775300</v>
          </cell>
        </row>
        <row r="18">
          <cell r="B18">
            <v>394.18</v>
          </cell>
          <cell r="C18">
            <v>9.5437299999999995E-5</v>
          </cell>
          <cell r="D18">
            <v>4130250</v>
          </cell>
        </row>
        <row r="19">
          <cell r="B19">
            <v>498.01600000000002</v>
          </cell>
          <cell r="C19">
            <v>1.28718E-4</v>
          </cell>
          <cell r="D19">
            <v>3869050</v>
          </cell>
        </row>
        <row r="20">
          <cell r="B20">
            <v>621.12900000000002</v>
          </cell>
          <cell r="C20">
            <v>1.4435000000000001E-4</v>
          </cell>
          <cell r="D20">
            <v>4302950</v>
          </cell>
        </row>
        <row r="21">
          <cell r="B21">
            <v>738.64499999999998</v>
          </cell>
          <cell r="C21">
            <v>1.82685E-4</v>
          </cell>
          <cell r="D21">
            <v>4043280</v>
          </cell>
        </row>
        <row r="22">
          <cell r="B22">
            <v>919.87400000000002</v>
          </cell>
          <cell r="C22">
            <v>2.8798700000000002E-4</v>
          </cell>
          <cell r="D22">
            <v>3194150</v>
          </cell>
        </row>
        <row r="23">
          <cell r="B23">
            <v>1097.4000000000001</v>
          </cell>
          <cell r="C23">
            <v>3.9163499999999999E-4</v>
          </cell>
          <cell r="D23">
            <v>2802110</v>
          </cell>
        </row>
        <row r="24">
          <cell r="B24">
            <v>1299.8599999999999</v>
          </cell>
          <cell r="C24">
            <v>4.793E-4</v>
          </cell>
          <cell r="D24">
            <v>2712010</v>
          </cell>
        </row>
        <row r="25">
          <cell r="B25">
            <v>1521.49</v>
          </cell>
          <cell r="C25">
            <v>6.7190100000000003E-4</v>
          </cell>
          <cell r="D25">
            <v>2264460</v>
          </cell>
        </row>
        <row r="26">
          <cell r="B26">
            <v>1764.38</v>
          </cell>
          <cell r="C26">
            <v>8.7631500000000001E-4</v>
          </cell>
          <cell r="D26">
            <v>2013410</v>
          </cell>
        </row>
        <row r="27">
          <cell r="B27">
            <v>2036.53</v>
          </cell>
          <cell r="C27">
            <v>1.20313E-3</v>
          </cell>
          <cell r="D27">
            <v>1692700</v>
          </cell>
        </row>
        <row r="28">
          <cell r="B28">
            <v>2317.89</v>
          </cell>
          <cell r="C28">
            <v>1.6387699999999999E-3</v>
          </cell>
          <cell r="D28">
            <v>1414410</v>
          </cell>
        </row>
        <row r="29">
          <cell r="B29">
            <v>2610.34</v>
          </cell>
          <cell r="C29">
            <v>2.1300999999999998E-3</v>
          </cell>
          <cell r="D29">
            <v>1225460</v>
          </cell>
        </row>
        <row r="30">
          <cell r="B30">
            <v>2863.18</v>
          </cell>
          <cell r="C30">
            <v>2.82526E-3</v>
          </cell>
          <cell r="D30">
            <v>1013420</v>
          </cell>
        </row>
        <row r="31">
          <cell r="B31">
            <v>3085.41</v>
          </cell>
          <cell r="C31">
            <v>3.8102600000000002E-3</v>
          </cell>
          <cell r="D31">
            <v>809764</v>
          </cell>
        </row>
        <row r="32">
          <cell r="B32">
            <v>3236.67</v>
          </cell>
          <cell r="C32">
            <v>4.8426800000000002E-3</v>
          </cell>
          <cell r="D32">
            <v>668364</v>
          </cell>
        </row>
        <row r="33">
          <cell r="B33">
            <v>3380.93</v>
          </cell>
          <cell r="C33">
            <v>6.1668000000000001E-3</v>
          </cell>
          <cell r="D33">
            <v>548248</v>
          </cell>
        </row>
        <row r="34">
          <cell r="B34">
            <v>3483.52</v>
          </cell>
          <cell r="C34">
            <v>7.8687500000000007E-3</v>
          </cell>
          <cell r="D34">
            <v>442703</v>
          </cell>
        </row>
        <row r="35">
          <cell r="B35">
            <v>3515.17</v>
          </cell>
          <cell r="C35">
            <v>1.0095099999999999E-2</v>
          </cell>
          <cell r="D35">
            <v>348205</v>
          </cell>
        </row>
        <row r="36">
          <cell r="B36">
            <v>3478.61</v>
          </cell>
          <cell r="C36">
            <v>1.2798500000000001E-2</v>
          </cell>
          <cell r="D36">
            <v>271797</v>
          </cell>
        </row>
        <row r="37">
          <cell r="B37">
            <v>3379.83</v>
          </cell>
          <cell r="C37">
            <v>1.6121099999999999E-2</v>
          </cell>
          <cell r="D37">
            <v>209653</v>
          </cell>
        </row>
        <row r="38">
          <cell r="B38">
            <v>3279.91</v>
          </cell>
          <cell r="C38">
            <v>2.0118899999999999E-2</v>
          </cell>
          <cell r="D38">
            <v>163027</v>
          </cell>
        </row>
        <row r="39">
          <cell r="B39">
            <v>3047.18</v>
          </cell>
          <cell r="C39">
            <v>2.57428E-2</v>
          </cell>
          <cell r="D39">
            <v>118370</v>
          </cell>
        </row>
        <row r="40">
          <cell r="B40">
            <v>2829.01</v>
          </cell>
          <cell r="C40">
            <v>3.19698E-2</v>
          </cell>
          <cell r="D40">
            <v>88490</v>
          </cell>
        </row>
        <row r="41">
          <cell r="B41">
            <v>2592.9</v>
          </cell>
          <cell r="C41">
            <v>4.0043599999999999E-2</v>
          </cell>
          <cell r="D41">
            <v>64751.8</v>
          </cell>
        </row>
        <row r="42">
          <cell r="B42">
            <v>2326.63</v>
          </cell>
          <cell r="C42">
            <v>5.0656E-2</v>
          </cell>
          <cell r="D42">
            <v>45930</v>
          </cell>
        </row>
        <row r="43">
          <cell r="B43">
            <v>2080.2600000000002</v>
          </cell>
          <cell r="C43">
            <v>6.3543500000000003E-2</v>
          </cell>
          <cell r="D43">
            <v>32737.599999999999</v>
          </cell>
        </row>
        <row r="44">
          <cell r="B44">
            <v>1837.99</v>
          </cell>
          <cell r="C44">
            <v>7.9739900000000002E-2</v>
          </cell>
          <cell r="D44">
            <v>23049.8</v>
          </cell>
        </row>
        <row r="45">
          <cell r="B45">
            <v>1700.93</v>
          </cell>
          <cell r="C45">
            <v>9.9854499999999999E-2</v>
          </cell>
          <cell r="D45">
            <v>17034.099999999999</v>
          </cell>
        </row>
        <row r="46">
          <cell r="B46">
            <v>1726.47</v>
          </cell>
          <cell r="C46">
            <v>0.125947</v>
          </cell>
          <cell r="D46">
            <v>13707.9</v>
          </cell>
        </row>
        <row r="47">
          <cell r="B47">
            <v>1698.22</v>
          </cell>
          <cell r="C47">
            <v>0.15853400000000001</v>
          </cell>
          <cell r="D47">
            <v>10712</v>
          </cell>
        </row>
        <row r="48">
          <cell r="B48">
            <v>1659.68</v>
          </cell>
          <cell r="C48">
            <v>0.199573</v>
          </cell>
          <cell r="D48">
            <v>8316.17</v>
          </cell>
        </row>
        <row r="49">
          <cell r="B49">
            <v>1403.27</v>
          </cell>
          <cell r="C49">
            <v>0.25147199999999997</v>
          </cell>
          <cell r="D49">
            <v>5580.23</v>
          </cell>
        </row>
        <row r="50">
          <cell r="B50">
            <v>1367.18</v>
          </cell>
          <cell r="C50">
            <v>0.316388</v>
          </cell>
          <cell r="D50">
            <v>4321.22</v>
          </cell>
        </row>
        <row r="51">
          <cell r="B51">
            <v>1299.78</v>
          </cell>
          <cell r="C51">
            <v>0.39828599999999997</v>
          </cell>
          <cell r="D51">
            <v>3263.44</v>
          </cell>
        </row>
        <row r="52">
          <cell r="B52">
            <v>1176.83</v>
          </cell>
          <cell r="C52">
            <v>0.50145700000000004</v>
          </cell>
          <cell r="D52">
            <v>2346.81</v>
          </cell>
        </row>
        <row r="53">
          <cell r="B53">
            <v>865.827</v>
          </cell>
          <cell r="C53">
            <v>0.63111799999999996</v>
          </cell>
          <cell r="D53">
            <v>1371.89</v>
          </cell>
        </row>
        <row r="54">
          <cell r="B54">
            <v>801.42399999999998</v>
          </cell>
          <cell r="C54">
            <v>0.79430699999999999</v>
          </cell>
          <cell r="D54">
            <v>1008.96</v>
          </cell>
        </row>
        <row r="55">
          <cell r="B55">
            <v>799.68</v>
          </cell>
          <cell r="C55">
            <v>1.0002899999999999</v>
          </cell>
          <cell r="D55">
            <v>799.44899999999996</v>
          </cell>
        </row>
        <row r="56">
          <cell r="B56">
            <v>660.75300000000004</v>
          </cell>
          <cell r="C56">
            <v>1.2587900000000001</v>
          </cell>
          <cell r="D56">
            <v>524.91300000000001</v>
          </cell>
        </row>
        <row r="57">
          <cell r="B57">
            <v>553.01499999999999</v>
          </cell>
          <cell r="C57">
            <v>1.5848100000000001</v>
          </cell>
          <cell r="D57">
            <v>348.947</v>
          </cell>
        </row>
        <row r="58">
          <cell r="B58">
            <v>480.43900000000002</v>
          </cell>
          <cell r="C58">
            <v>1.99536</v>
          </cell>
          <cell r="D58">
            <v>240.77799999999999</v>
          </cell>
        </row>
        <row r="59">
          <cell r="B59">
            <v>401.94299999999998</v>
          </cell>
          <cell r="C59">
            <v>2.5116800000000001</v>
          </cell>
          <cell r="D59">
            <v>160.03</v>
          </cell>
        </row>
        <row r="60">
          <cell r="B60">
            <v>395.60700000000003</v>
          </cell>
          <cell r="C60">
            <v>3.1623399999999999</v>
          </cell>
          <cell r="D60">
            <v>125.1</v>
          </cell>
        </row>
        <row r="61">
          <cell r="B61">
            <v>380.666</v>
          </cell>
          <cell r="C61">
            <v>3.9813299999999998</v>
          </cell>
          <cell r="D61">
            <v>95.612700000000004</v>
          </cell>
        </row>
        <row r="62">
          <cell r="B62">
            <v>331.11900000000003</v>
          </cell>
          <cell r="C62">
            <v>5.0116500000000004</v>
          </cell>
          <cell r="D62">
            <v>66.069900000000004</v>
          </cell>
        </row>
        <row r="63">
          <cell r="B63">
            <v>324.75599999999997</v>
          </cell>
          <cell r="C63">
            <v>6.3097399999999997</v>
          </cell>
          <cell r="D63">
            <v>51.469000000000001</v>
          </cell>
        </row>
        <row r="64">
          <cell r="B64">
            <v>335.95800000000003</v>
          </cell>
          <cell r="C64">
            <v>7.9427399999999997</v>
          </cell>
          <cell r="D64">
            <v>42.297499999999999</v>
          </cell>
        </row>
        <row r="65">
          <cell r="B65">
            <v>330.93799999999999</v>
          </cell>
          <cell r="C65">
            <v>9.9994300000000003</v>
          </cell>
          <cell r="D65">
            <v>33.095700000000001</v>
          </cell>
        </row>
        <row r="66">
          <cell r="B66">
            <v>306.20600000000002</v>
          </cell>
          <cell r="C66">
            <v>12.589399999999999</v>
          </cell>
          <cell r="D66">
            <v>24.322600000000001</v>
          </cell>
        </row>
        <row r="67">
          <cell r="B67">
            <v>201.72</v>
          </cell>
          <cell r="C67">
            <v>15.849299999999999</v>
          </cell>
          <cell r="D67">
            <v>12.727399999999999</v>
          </cell>
        </row>
        <row r="68">
          <cell r="B68">
            <v>239.42</v>
          </cell>
          <cell r="C68">
            <v>19.953099999999999</v>
          </cell>
          <cell r="D68">
            <v>11.9991</v>
          </cell>
        </row>
        <row r="69">
          <cell r="B69">
            <v>295.39299999999997</v>
          </cell>
          <cell r="C69">
            <v>25.1235</v>
          </cell>
          <cell r="D69">
            <v>11.7576</v>
          </cell>
        </row>
        <row r="70">
          <cell r="B70">
            <v>322.86500000000001</v>
          </cell>
          <cell r="C70">
            <v>31.623999999999999</v>
          </cell>
          <cell r="D70">
            <v>10.2095</v>
          </cell>
        </row>
        <row r="71">
          <cell r="B71">
            <v>194.113</v>
          </cell>
          <cell r="C71">
            <v>39.810899999999997</v>
          </cell>
          <cell r="D71">
            <v>4.8758600000000003</v>
          </cell>
        </row>
        <row r="72">
          <cell r="B72">
            <v>178.45400000000001</v>
          </cell>
          <cell r="C72">
            <v>50.116700000000002</v>
          </cell>
          <cell r="D72">
            <v>3.5607700000000002</v>
          </cell>
        </row>
        <row r="73">
          <cell r="B73">
            <v>175.18299999999999</v>
          </cell>
          <cell r="C73">
            <v>63.096499999999999</v>
          </cell>
          <cell r="D73">
            <v>2.77643</v>
          </cell>
        </row>
        <row r="74">
          <cell r="B74">
            <v>174.60400000000001</v>
          </cell>
          <cell r="C74">
            <v>79.431399999999996</v>
          </cell>
          <cell r="D74">
            <v>2.1981700000000002</v>
          </cell>
        </row>
        <row r="75">
          <cell r="B75">
            <v>174.52199999999999</v>
          </cell>
          <cell r="C75">
            <v>99.9983</v>
          </cell>
          <cell r="D75">
            <v>1.74525</v>
          </cell>
        </row>
      </sheetData>
      <sheetData sheetId="9">
        <row r="5">
          <cell r="B5">
            <v>-23.2668</v>
          </cell>
          <cell r="C5">
            <v>2.03623E-5</v>
          </cell>
          <cell r="D5">
            <v>1142640</v>
          </cell>
        </row>
        <row r="6">
          <cell r="B6">
            <v>-20.186599999999999</v>
          </cell>
          <cell r="C6">
            <v>6.0968699999999998E-5</v>
          </cell>
          <cell r="D6">
            <v>-331097</v>
          </cell>
        </row>
        <row r="7">
          <cell r="B7">
            <v>-15.0578</v>
          </cell>
          <cell r="C7">
            <v>6.9024199999999996E-5</v>
          </cell>
          <cell r="D7">
            <v>-218152</v>
          </cell>
        </row>
        <row r="8">
          <cell r="B8">
            <v>-8.0397099999999995</v>
          </cell>
          <cell r="C8">
            <v>1.0913100000000001E-5</v>
          </cell>
          <cell r="D8">
            <v>736701</v>
          </cell>
        </row>
        <row r="9">
          <cell r="B9">
            <v>-2.2689300000000001</v>
          </cell>
          <cell r="C9">
            <v>6.6661299999999998E-5</v>
          </cell>
          <cell r="D9">
            <v>34036.699999999997</v>
          </cell>
        </row>
        <row r="10">
          <cell r="B10">
            <v>-0.26188499999999998</v>
          </cell>
          <cell r="C10">
            <v>7.1068400000000006E-5</v>
          </cell>
          <cell r="D10">
            <v>-3684.97</v>
          </cell>
        </row>
        <row r="11">
          <cell r="B11">
            <v>-9.41496E-3</v>
          </cell>
          <cell r="C11">
            <v>3.97575E-5</v>
          </cell>
          <cell r="D11">
            <v>-236.81</v>
          </cell>
        </row>
        <row r="12">
          <cell r="B12">
            <v>0.118274</v>
          </cell>
          <cell r="C12">
            <v>4.8440700000000004E-6</v>
          </cell>
          <cell r="D12">
            <v>24416.3</v>
          </cell>
        </row>
        <row r="13">
          <cell r="B13">
            <v>11.168799999999999</v>
          </cell>
          <cell r="C13">
            <v>6.3858599999999999E-5</v>
          </cell>
          <cell r="D13">
            <v>174899</v>
          </cell>
        </row>
        <row r="14">
          <cell r="B14">
            <v>104.297</v>
          </cell>
          <cell r="C14">
            <v>4.6771499999999998E-5</v>
          </cell>
          <cell r="D14">
            <v>2229930</v>
          </cell>
        </row>
        <row r="15">
          <cell r="B15">
            <v>209.81800000000001</v>
          </cell>
          <cell r="C15">
            <v>1.11863E-4</v>
          </cell>
          <cell r="D15">
            <v>1875670</v>
          </cell>
        </row>
        <row r="16">
          <cell r="B16">
            <v>301.74900000000002</v>
          </cell>
          <cell r="C16">
            <v>2.8813E-5</v>
          </cell>
          <cell r="D16">
            <v>-10472700</v>
          </cell>
        </row>
        <row r="17">
          <cell r="B17">
            <v>420.017</v>
          </cell>
          <cell r="C17">
            <v>5.73662E-5</v>
          </cell>
          <cell r="D17">
            <v>-7321670</v>
          </cell>
        </row>
        <row r="18">
          <cell r="B18">
            <v>596.279</v>
          </cell>
          <cell r="C18">
            <v>1.05219E-4</v>
          </cell>
          <cell r="D18">
            <v>5667030</v>
          </cell>
        </row>
        <row r="19">
          <cell r="B19">
            <v>794.99199999999996</v>
          </cell>
          <cell r="C19">
            <v>1.0644799999999999E-4</v>
          </cell>
          <cell r="D19">
            <v>7468350</v>
          </cell>
        </row>
        <row r="20">
          <cell r="B20">
            <v>1004.45</v>
          </cell>
          <cell r="C20">
            <v>1.04078E-4</v>
          </cell>
          <cell r="D20">
            <v>965089000</v>
          </cell>
        </row>
        <row r="21">
          <cell r="B21">
            <v>1269.3</v>
          </cell>
          <cell r="C21">
            <v>1.44121E-5</v>
          </cell>
          <cell r="D21">
            <v>19705900</v>
          </cell>
        </row>
        <row r="22">
          <cell r="B22">
            <v>1603.45</v>
          </cell>
          <cell r="C22">
            <v>1.3672599999999999E-4</v>
          </cell>
          <cell r="D22">
            <v>11727400</v>
          </cell>
        </row>
        <row r="23">
          <cell r="B23">
            <v>1938.49</v>
          </cell>
          <cell r="C23">
            <v>1.43659E-4</v>
          </cell>
          <cell r="D23">
            <v>13493700</v>
          </cell>
        </row>
        <row r="24">
          <cell r="B24">
            <v>2461.83</v>
          </cell>
          <cell r="C24">
            <v>1.6658499999999999E-4</v>
          </cell>
          <cell r="D24">
            <v>14778300</v>
          </cell>
        </row>
        <row r="25">
          <cell r="B25">
            <v>3113.35</v>
          </cell>
          <cell r="C25">
            <v>1.5554300000000001E-4</v>
          </cell>
          <cell r="D25">
            <v>20016000</v>
          </cell>
        </row>
        <row r="26">
          <cell r="B26">
            <v>3759.32</v>
          </cell>
          <cell r="C26">
            <v>1.7486499999999999E-4</v>
          </cell>
          <cell r="D26">
            <v>21498500</v>
          </cell>
        </row>
        <row r="27">
          <cell r="B27">
            <v>4752.82</v>
          </cell>
          <cell r="C27">
            <v>3.28375E-4</v>
          </cell>
          <cell r="D27">
            <v>14473800</v>
          </cell>
        </row>
        <row r="28">
          <cell r="B28">
            <v>5719.84</v>
          </cell>
          <cell r="C28">
            <v>4.56773E-4</v>
          </cell>
          <cell r="D28">
            <v>12522300</v>
          </cell>
        </row>
        <row r="29">
          <cell r="B29">
            <v>6810.96</v>
          </cell>
          <cell r="C29">
            <v>9.2603599999999998E-4</v>
          </cell>
          <cell r="D29">
            <v>7354960</v>
          </cell>
        </row>
        <row r="30">
          <cell r="B30">
            <v>7785.72</v>
          </cell>
          <cell r="C30">
            <v>1.9730899999999998E-3</v>
          </cell>
          <cell r="D30">
            <v>3945950</v>
          </cell>
        </row>
        <row r="31">
          <cell r="B31">
            <v>8581.44</v>
          </cell>
          <cell r="C31">
            <v>3.4145400000000002E-3</v>
          </cell>
          <cell r="D31">
            <v>2513200</v>
          </cell>
        </row>
        <row r="32">
          <cell r="B32">
            <v>8575.75</v>
          </cell>
          <cell r="C32">
            <v>4.7841100000000003E-3</v>
          </cell>
          <cell r="D32">
            <v>1792550</v>
          </cell>
        </row>
        <row r="33">
          <cell r="B33">
            <v>8808.4</v>
          </cell>
          <cell r="C33">
            <v>6.4557199999999999E-3</v>
          </cell>
          <cell r="D33">
            <v>1364430</v>
          </cell>
        </row>
        <row r="34">
          <cell r="B34">
            <v>8701.56</v>
          </cell>
          <cell r="C34">
            <v>8.3451900000000006E-3</v>
          </cell>
          <cell r="D34">
            <v>1042700</v>
          </cell>
        </row>
        <row r="35">
          <cell r="B35">
            <v>8321.94</v>
          </cell>
          <cell r="C35">
            <v>1.09698E-2</v>
          </cell>
          <cell r="D35">
            <v>758623</v>
          </cell>
        </row>
        <row r="36">
          <cell r="B36">
            <v>8129.88</v>
          </cell>
          <cell r="C36">
            <v>1.2900399999999999E-2</v>
          </cell>
          <cell r="D36">
            <v>630202</v>
          </cell>
        </row>
        <row r="37">
          <cell r="B37">
            <v>7686.99</v>
          </cell>
          <cell r="C37">
            <v>1.6360599999999999E-2</v>
          </cell>
          <cell r="D37">
            <v>469848</v>
          </cell>
        </row>
        <row r="38">
          <cell r="B38">
            <v>7569.97</v>
          </cell>
          <cell r="C38">
            <v>2.0629700000000001E-2</v>
          </cell>
          <cell r="D38">
            <v>366944</v>
          </cell>
        </row>
        <row r="39">
          <cell r="B39">
            <v>7027.42</v>
          </cell>
          <cell r="C39">
            <v>2.4135400000000001E-2</v>
          </cell>
          <cell r="D39">
            <v>291167</v>
          </cell>
        </row>
        <row r="40">
          <cell r="B40">
            <v>7088.67</v>
          </cell>
          <cell r="C40">
            <v>3.25224E-2</v>
          </cell>
          <cell r="D40">
            <v>217963</v>
          </cell>
        </row>
        <row r="41">
          <cell r="B41">
            <v>6931.58</v>
          </cell>
          <cell r="C41">
            <v>4.0295999999999998E-2</v>
          </cell>
          <cell r="D41">
            <v>172016</v>
          </cell>
        </row>
        <row r="42">
          <cell r="B42">
            <v>6761.03</v>
          </cell>
          <cell r="C42">
            <v>5.0651399999999999E-2</v>
          </cell>
          <cell r="D42">
            <v>133481</v>
          </cell>
        </row>
        <row r="43">
          <cell r="B43">
            <v>6442.88</v>
          </cell>
          <cell r="C43">
            <v>6.3299400000000006E-2</v>
          </cell>
          <cell r="D43">
            <v>101784</v>
          </cell>
        </row>
        <row r="44">
          <cell r="B44">
            <v>6498.43</v>
          </cell>
          <cell r="C44">
            <v>7.9386600000000002E-2</v>
          </cell>
          <cell r="D44">
            <v>81858</v>
          </cell>
        </row>
        <row r="45">
          <cell r="B45">
            <v>6079.09</v>
          </cell>
          <cell r="C45">
            <v>0.10008</v>
          </cell>
          <cell r="D45">
            <v>60742.5</v>
          </cell>
        </row>
        <row r="46">
          <cell r="B46">
            <v>5806.81</v>
          </cell>
          <cell r="C46">
            <v>0.12600500000000001</v>
          </cell>
          <cell r="D46">
            <v>46083.9</v>
          </cell>
        </row>
        <row r="47">
          <cell r="B47">
            <v>5703.83</v>
          </cell>
          <cell r="C47">
            <v>0.15929599999999999</v>
          </cell>
          <cell r="D47">
            <v>35806.400000000001</v>
          </cell>
        </row>
        <row r="48">
          <cell r="B48">
            <v>5391.17</v>
          </cell>
          <cell r="C48">
            <v>0.200793</v>
          </cell>
          <cell r="D48">
            <v>26849.5</v>
          </cell>
        </row>
        <row r="49">
          <cell r="B49">
            <v>4914.12</v>
          </cell>
          <cell r="C49">
            <v>0.25190699999999999</v>
          </cell>
          <cell r="D49">
            <v>19507.7</v>
          </cell>
        </row>
        <row r="50">
          <cell r="B50">
            <v>4597.05</v>
          </cell>
          <cell r="C50">
            <v>0.31697999999999998</v>
          </cell>
          <cell r="D50">
            <v>14502.6</v>
          </cell>
        </row>
        <row r="51">
          <cell r="B51">
            <v>4342.66</v>
          </cell>
          <cell r="C51">
            <v>0.39888800000000002</v>
          </cell>
          <cell r="D51">
            <v>10886.9</v>
          </cell>
        </row>
        <row r="52">
          <cell r="B52">
            <v>3762.9</v>
          </cell>
          <cell r="C52">
            <v>0.50233000000000005</v>
          </cell>
          <cell r="D52">
            <v>7490.9</v>
          </cell>
        </row>
        <row r="53">
          <cell r="B53">
            <v>3608.18</v>
          </cell>
          <cell r="C53">
            <v>0.63081500000000001</v>
          </cell>
          <cell r="D53">
            <v>5719.88</v>
          </cell>
        </row>
        <row r="54">
          <cell r="B54">
            <v>3554.17</v>
          </cell>
          <cell r="C54">
            <v>0.79557599999999995</v>
          </cell>
          <cell r="D54">
            <v>4467.41</v>
          </cell>
        </row>
        <row r="55">
          <cell r="B55">
            <v>3231.82</v>
          </cell>
          <cell r="C55">
            <v>1.0003500000000001</v>
          </cell>
          <cell r="D55">
            <v>3230.68</v>
          </cell>
        </row>
        <row r="56">
          <cell r="B56">
            <v>2892.54</v>
          </cell>
          <cell r="C56">
            <v>1.25939</v>
          </cell>
          <cell r="D56">
            <v>2296.79</v>
          </cell>
        </row>
        <row r="57">
          <cell r="B57">
            <v>2821.73</v>
          </cell>
          <cell r="C57">
            <v>1.58531</v>
          </cell>
          <cell r="D57">
            <v>1779.92</v>
          </cell>
        </row>
        <row r="58">
          <cell r="B58">
            <v>2736.46</v>
          </cell>
          <cell r="C58">
            <v>1.9948300000000001</v>
          </cell>
          <cell r="D58">
            <v>1371.78</v>
          </cell>
        </row>
        <row r="59">
          <cell r="B59">
            <v>2480.59</v>
          </cell>
          <cell r="C59">
            <v>2.5119199999999999</v>
          </cell>
          <cell r="D59">
            <v>987.53099999999995</v>
          </cell>
        </row>
        <row r="60">
          <cell r="B60">
            <v>2215.0300000000002</v>
          </cell>
          <cell r="C60">
            <v>3.1629700000000001</v>
          </cell>
          <cell r="D60">
            <v>700.29899999999998</v>
          </cell>
        </row>
        <row r="61">
          <cell r="B61">
            <v>2290.62</v>
          </cell>
          <cell r="C61">
            <v>3.9839699999999998</v>
          </cell>
          <cell r="D61">
            <v>574.95899999999995</v>
          </cell>
        </row>
        <row r="62">
          <cell r="B62">
            <v>2107.5100000000002</v>
          </cell>
          <cell r="C62">
            <v>5.0114599999999996</v>
          </cell>
          <cell r="D62">
            <v>420.53899999999999</v>
          </cell>
        </row>
        <row r="63">
          <cell r="B63">
            <v>2019.37</v>
          </cell>
          <cell r="C63">
            <v>6.3098799999999997</v>
          </cell>
          <cell r="D63">
            <v>320.03199999999998</v>
          </cell>
        </row>
        <row r="64">
          <cell r="B64">
            <v>1954.78</v>
          </cell>
          <cell r="C64">
            <v>7.9431700000000003</v>
          </cell>
          <cell r="D64">
            <v>246.095</v>
          </cell>
        </row>
        <row r="65">
          <cell r="B65">
            <v>1823.59</v>
          </cell>
          <cell r="C65">
            <v>9.9986499999999996</v>
          </cell>
          <cell r="D65">
            <v>182.38399999999999</v>
          </cell>
        </row>
        <row r="66">
          <cell r="B66">
            <v>1789.16</v>
          </cell>
          <cell r="C66">
            <v>12.5891</v>
          </cell>
          <cell r="D66">
            <v>142.12</v>
          </cell>
        </row>
        <row r="67">
          <cell r="B67">
            <v>1658.93</v>
          </cell>
          <cell r="C67">
            <v>15.8485</v>
          </cell>
          <cell r="D67">
            <v>104.67400000000001</v>
          </cell>
        </row>
        <row r="68">
          <cell r="B68">
            <v>1742.24</v>
          </cell>
          <cell r="C68">
            <v>19.9527</v>
          </cell>
          <cell r="D68">
            <v>87.318100000000001</v>
          </cell>
        </row>
        <row r="69">
          <cell r="B69">
            <v>1773.15</v>
          </cell>
          <cell r="C69">
            <v>25.117799999999999</v>
          </cell>
          <cell r="D69">
            <v>70.593299999999999</v>
          </cell>
        </row>
        <row r="70">
          <cell r="B70">
            <v>1816.39</v>
          </cell>
          <cell r="C70">
            <v>31.623100000000001</v>
          </cell>
          <cell r="D70">
            <v>57.438600000000001</v>
          </cell>
        </row>
        <row r="71">
          <cell r="B71">
            <v>1910.59</v>
          </cell>
          <cell r="C71">
            <v>39.809399999999997</v>
          </cell>
          <cell r="D71">
            <v>47.993499999999997</v>
          </cell>
        </row>
        <row r="72">
          <cell r="B72">
            <v>1857.5</v>
          </cell>
          <cell r="C72">
            <v>50.121499999999997</v>
          </cell>
          <cell r="D72">
            <v>37.06</v>
          </cell>
        </row>
        <row r="73">
          <cell r="B73">
            <v>1843.11</v>
          </cell>
          <cell r="C73">
            <v>63.094499999999996</v>
          </cell>
          <cell r="D73">
            <v>29.2118</v>
          </cell>
        </row>
        <row r="74">
          <cell r="B74">
            <v>1776.56</v>
          </cell>
          <cell r="C74">
            <v>79.429400000000001</v>
          </cell>
          <cell r="D74">
            <v>22.366499999999998</v>
          </cell>
        </row>
        <row r="75">
          <cell r="B75">
            <v>1886.23</v>
          </cell>
          <cell r="C75">
            <v>99.998900000000006</v>
          </cell>
          <cell r="D75">
            <v>18.862500000000001</v>
          </cell>
        </row>
      </sheetData>
      <sheetData sheetId="10">
        <row r="5">
          <cell r="C5">
            <v>1.28861E-5</v>
          </cell>
          <cell r="D5">
            <v>1050110</v>
          </cell>
        </row>
        <row r="6">
          <cell r="C6">
            <v>7.1414599999999999E-6</v>
          </cell>
          <cell r="D6">
            <v>2921470</v>
          </cell>
        </row>
        <row r="7">
          <cell r="C7">
            <v>-1.5894599999999999E-5</v>
          </cell>
          <cell r="D7">
            <v>-2026740</v>
          </cell>
        </row>
        <row r="8">
          <cell r="C8">
            <v>-1.5321100000000001E-5</v>
          </cell>
          <cell r="D8">
            <v>-3172650</v>
          </cell>
        </row>
        <row r="9">
          <cell r="C9">
            <v>3.8633000000000001E-5</v>
          </cell>
          <cell r="D9">
            <v>1874450</v>
          </cell>
        </row>
        <row r="10">
          <cell r="C10">
            <v>-1.26591E-5</v>
          </cell>
          <cell r="D10">
            <v>-8347150</v>
          </cell>
        </row>
        <row r="11">
          <cell r="C11">
            <v>1.5585699999999999E-5</v>
          </cell>
          <cell r="D11">
            <v>9768510</v>
          </cell>
        </row>
        <row r="12">
          <cell r="C12">
            <v>2.0712499999999999E-5</v>
          </cell>
          <cell r="D12">
            <v>8801960</v>
          </cell>
        </row>
        <row r="13">
          <cell r="C13">
            <v>6.7085799999999999E-6</v>
          </cell>
          <cell r="D13">
            <v>31255000</v>
          </cell>
        </row>
        <row r="14">
          <cell r="C14">
            <v>2.62944E-5</v>
          </cell>
          <cell r="D14">
            <v>9341250</v>
          </cell>
        </row>
        <row r="15">
          <cell r="C15">
            <v>1.5174899999999999E-5</v>
          </cell>
          <cell r="D15">
            <v>19166300</v>
          </cell>
        </row>
        <row r="16">
          <cell r="C16">
            <v>1.9696900000000001E-5</v>
          </cell>
          <cell r="D16">
            <v>17730900</v>
          </cell>
        </row>
        <row r="17">
          <cell r="C17">
            <v>6.9624799999999998E-5</v>
          </cell>
          <cell r="D17">
            <v>6333820</v>
          </cell>
        </row>
        <row r="18">
          <cell r="C18">
            <v>3.7279E-5</v>
          </cell>
          <cell r="D18">
            <v>14904300</v>
          </cell>
        </row>
        <row r="19">
          <cell r="C19">
            <v>4.40313E-5</v>
          </cell>
          <cell r="D19">
            <v>15931200</v>
          </cell>
        </row>
        <row r="20">
          <cell r="C20">
            <v>8.1206700000000003E-5</v>
          </cell>
          <cell r="D20">
            <v>10434200</v>
          </cell>
        </row>
        <row r="21">
          <cell r="C21">
            <v>1.55656E-4</v>
          </cell>
          <cell r="D21">
            <v>6874090</v>
          </cell>
        </row>
        <row r="22">
          <cell r="C22">
            <v>1.61528E-4</v>
          </cell>
          <cell r="D22">
            <v>8308230</v>
          </cell>
        </row>
        <row r="23">
          <cell r="C23">
            <v>2.1578600000000001E-4</v>
          </cell>
          <cell r="D23">
            <v>7440410</v>
          </cell>
        </row>
        <row r="24">
          <cell r="C24">
            <v>3.2801E-4</v>
          </cell>
          <cell r="D24">
            <v>5855220</v>
          </cell>
        </row>
        <row r="25">
          <cell r="C25">
            <v>4.4325899999999999E-4</v>
          </cell>
          <cell r="D25">
            <v>5158620</v>
          </cell>
        </row>
        <row r="26">
          <cell r="C26">
            <v>6.3575999999999997E-4</v>
          </cell>
          <cell r="D26">
            <v>4255440</v>
          </cell>
        </row>
        <row r="27">
          <cell r="C27">
            <v>9.2596599999999996E-4</v>
          </cell>
          <cell r="D27">
            <v>3424790</v>
          </cell>
        </row>
        <row r="28">
          <cell r="C28">
            <v>1.2994199999999999E-3</v>
          </cell>
          <cell r="D28">
            <v>2818980</v>
          </cell>
        </row>
        <row r="29">
          <cell r="C29">
            <v>1.8162600000000001E-3</v>
          </cell>
          <cell r="D29">
            <v>2296940</v>
          </cell>
        </row>
        <row r="30">
          <cell r="C30">
            <v>2.4521399999999998E-3</v>
          </cell>
          <cell r="D30">
            <v>1931750</v>
          </cell>
        </row>
        <row r="31">
          <cell r="C31">
            <v>3.4166399999999999E-3</v>
          </cell>
          <cell r="D31">
            <v>1535790</v>
          </cell>
        </row>
        <row r="32">
          <cell r="C32">
            <v>4.7281199999999997E-3</v>
          </cell>
          <cell r="D32">
            <v>1186380</v>
          </cell>
        </row>
        <row r="33">
          <cell r="C33">
            <v>6.0335800000000002E-3</v>
          </cell>
          <cell r="D33">
            <v>975767</v>
          </cell>
        </row>
        <row r="34">
          <cell r="C34">
            <v>7.9296799999999997E-3</v>
          </cell>
          <cell r="D34">
            <v>766851</v>
          </cell>
        </row>
        <row r="35">
          <cell r="C35">
            <v>9.8385399999999998E-3</v>
          </cell>
          <cell r="D35">
            <v>625035</v>
          </cell>
        </row>
        <row r="36">
          <cell r="C36">
            <v>1.25498E-2</v>
          </cell>
          <cell r="D36">
            <v>441566</v>
          </cell>
        </row>
        <row r="37">
          <cell r="C37">
            <v>1.5705899999999998E-2</v>
          </cell>
          <cell r="D37">
            <v>370238</v>
          </cell>
        </row>
        <row r="38">
          <cell r="C38">
            <v>2.1964999999999998E-2</v>
          </cell>
          <cell r="D38">
            <v>272607</v>
          </cell>
        </row>
        <row r="39">
          <cell r="C39">
            <v>2.4921800000000001E-2</v>
          </cell>
          <cell r="D39">
            <v>205505</v>
          </cell>
        </row>
        <row r="40">
          <cell r="C40">
            <v>3.0965199999999998E-2</v>
          </cell>
          <cell r="D40">
            <v>161851</v>
          </cell>
        </row>
        <row r="41">
          <cell r="C41">
            <v>4.1339099999999997E-2</v>
          </cell>
          <cell r="D41">
            <v>117861</v>
          </cell>
        </row>
        <row r="42">
          <cell r="C42">
            <v>5.0576200000000002E-2</v>
          </cell>
          <cell r="D42">
            <v>96125.9</v>
          </cell>
        </row>
        <row r="43">
          <cell r="C43">
            <v>7.6174099999999995E-2</v>
          </cell>
          <cell r="D43">
            <v>71414.5</v>
          </cell>
        </row>
        <row r="44">
          <cell r="C44">
            <v>7.98238E-2</v>
          </cell>
          <cell r="D44">
            <v>51748.800000000003</v>
          </cell>
        </row>
        <row r="45">
          <cell r="C45">
            <v>0.10507900000000001</v>
          </cell>
          <cell r="D45">
            <v>37115.300000000003</v>
          </cell>
        </row>
        <row r="46">
          <cell r="C46">
            <v>0.126134</v>
          </cell>
          <cell r="D46">
            <v>26679</v>
          </cell>
        </row>
        <row r="47">
          <cell r="C47">
            <v>0.159161</v>
          </cell>
          <cell r="D47">
            <v>21568</v>
          </cell>
        </row>
        <row r="48">
          <cell r="C48">
            <v>0.199077</v>
          </cell>
          <cell r="D48">
            <v>18374</v>
          </cell>
        </row>
        <row r="49">
          <cell r="C49">
            <v>0.25024099999999999</v>
          </cell>
          <cell r="D49">
            <v>10903.3</v>
          </cell>
        </row>
        <row r="50">
          <cell r="C50">
            <v>0.31570799999999999</v>
          </cell>
          <cell r="D50">
            <v>8142.58</v>
          </cell>
        </row>
        <row r="51">
          <cell r="C51">
            <v>0.39741100000000001</v>
          </cell>
          <cell r="D51">
            <v>8054.64</v>
          </cell>
        </row>
        <row r="52">
          <cell r="C52">
            <v>0.50418600000000002</v>
          </cell>
          <cell r="D52">
            <v>4954.76</v>
          </cell>
        </row>
        <row r="53">
          <cell r="C53">
            <v>0.63020200000000004</v>
          </cell>
          <cell r="D53">
            <v>2632.35</v>
          </cell>
        </row>
        <row r="54">
          <cell r="C54">
            <v>0.79469100000000004</v>
          </cell>
          <cell r="D54">
            <v>2365.9299999999998</v>
          </cell>
        </row>
        <row r="55">
          <cell r="C55">
            <v>1.00081</v>
          </cell>
          <cell r="D55">
            <v>1199.1500000000001</v>
          </cell>
        </row>
        <row r="56">
          <cell r="C56">
            <v>1.2596000000000001</v>
          </cell>
          <cell r="D56">
            <v>913.07600000000002</v>
          </cell>
        </row>
        <row r="57">
          <cell r="C57">
            <v>1.58361</v>
          </cell>
          <cell r="D57">
            <v>668.55200000000002</v>
          </cell>
        </row>
        <row r="58">
          <cell r="C58">
            <v>1.99359</v>
          </cell>
          <cell r="D58">
            <v>520.25900000000001</v>
          </cell>
        </row>
        <row r="59">
          <cell r="C59">
            <v>2.5131399999999999</v>
          </cell>
          <cell r="D59">
            <v>407.553</v>
          </cell>
        </row>
        <row r="60">
          <cell r="C60">
            <v>3.16275</v>
          </cell>
          <cell r="D60">
            <v>350.18700000000001</v>
          </cell>
        </row>
        <row r="61">
          <cell r="C61">
            <v>3.98245</v>
          </cell>
          <cell r="D61">
            <v>237.392</v>
          </cell>
        </row>
        <row r="62">
          <cell r="C62">
            <v>5.0125900000000003</v>
          </cell>
          <cell r="D62">
            <v>174.828</v>
          </cell>
        </row>
        <row r="63">
          <cell r="C63">
            <v>6.3090799999999998</v>
          </cell>
          <cell r="D63">
            <v>142.68100000000001</v>
          </cell>
        </row>
        <row r="64">
          <cell r="C64">
            <v>7.9423300000000001</v>
          </cell>
          <cell r="D64">
            <v>72.768500000000003</v>
          </cell>
        </row>
        <row r="65">
          <cell r="C65">
            <v>9.9996399999999994</v>
          </cell>
          <cell r="D65">
            <v>66.252799999999993</v>
          </cell>
        </row>
        <row r="66">
          <cell r="C66">
            <v>12.5875</v>
          </cell>
          <cell r="D66">
            <v>56.305799999999998</v>
          </cell>
        </row>
        <row r="67">
          <cell r="C67">
            <v>15.848599999999999</v>
          </cell>
          <cell r="D67">
            <v>46.235700000000001</v>
          </cell>
        </row>
        <row r="68">
          <cell r="C68">
            <v>19.950700000000001</v>
          </cell>
          <cell r="D68">
            <v>37.554000000000002</v>
          </cell>
        </row>
        <row r="69">
          <cell r="C69">
            <v>25.121099999999998</v>
          </cell>
          <cell r="D69">
            <v>24.055099999999999</v>
          </cell>
        </row>
        <row r="70">
          <cell r="C70">
            <v>31.621200000000002</v>
          </cell>
          <cell r="D70">
            <v>16.132000000000001</v>
          </cell>
        </row>
        <row r="71">
          <cell r="C71">
            <v>39.809199999999997</v>
          </cell>
          <cell r="D71">
            <v>10.649800000000001</v>
          </cell>
        </row>
        <row r="72">
          <cell r="C72">
            <v>50.115600000000001</v>
          </cell>
          <cell r="D72">
            <v>8.0736699999999999</v>
          </cell>
        </row>
        <row r="73">
          <cell r="C73">
            <v>63.094099999999997</v>
          </cell>
          <cell r="D73">
            <v>6.4591000000000003</v>
          </cell>
        </row>
        <row r="74">
          <cell r="C74">
            <v>79.429400000000001</v>
          </cell>
          <cell r="D74">
            <v>5.1334200000000001</v>
          </cell>
        </row>
        <row r="75">
          <cell r="C75">
            <v>99.995800000000003</v>
          </cell>
          <cell r="D75">
            <v>3.6906599999999998</v>
          </cell>
        </row>
      </sheetData>
      <sheetData sheetId="11">
        <row r="5">
          <cell r="C5">
            <v>-2.52993E-5</v>
          </cell>
          <cell r="D5">
            <v>-267.661</v>
          </cell>
        </row>
        <row r="6">
          <cell r="C6">
            <v>2.5664400000000001E-5</v>
          </cell>
          <cell r="D6">
            <v>1366.54</v>
          </cell>
        </row>
        <row r="7">
          <cell r="C7">
            <v>2.2849200000000001E-6</v>
          </cell>
          <cell r="D7">
            <v>60595.3</v>
          </cell>
        </row>
        <row r="8">
          <cell r="C8">
            <v>1.9978899999999999E-5</v>
          </cell>
          <cell r="D8">
            <v>35498.1</v>
          </cell>
        </row>
        <row r="9">
          <cell r="C9">
            <v>2.31018E-5</v>
          </cell>
          <cell r="D9">
            <v>217225</v>
          </cell>
        </row>
        <row r="10">
          <cell r="C10">
            <v>-1.43495E-5</v>
          </cell>
          <cell r="D10">
            <v>-1544400</v>
          </cell>
        </row>
        <row r="11">
          <cell r="C11">
            <v>7.3518200000000002E-6</v>
          </cell>
          <cell r="D11">
            <v>7518220</v>
          </cell>
        </row>
        <row r="12">
          <cell r="C12">
            <v>1.4618400000000001E-5</v>
          </cell>
          <cell r="D12">
            <v>7349040</v>
          </cell>
        </row>
        <row r="13">
          <cell r="C13">
            <v>1.7682599999999999E-5</v>
          </cell>
          <cell r="D13">
            <v>9851880</v>
          </cell>
        </row>
        <row r="14">
          <cell r="C14">
            <v>3.5984499999999998E-6</v>
          </cell>
          <cell r="D14">
            <v>59971400</v>
          </cell>
        </row>
        <row r="15">
          <cell r="C15">
            <v>5.83335E-5</v>
          </cell>
          <cell r="D15">
            <v>4712210</v>
          </cell>
        </row>
        <row r="16">
          <cell r="C16">
            <v>6.2099600000000004E-5</v>
          </cell>
          <cell r="D16">
            <v>5945850</v>
          </cell>
        </row>
        <row r="17">
          <cell r="C17">
            <v>4.8195400000000003E-5</v>
          </cell>
          <cell r="D17">
            <v>10205300</v>
          </cell>
        </row>
        <row r="18">
          <cell r="C18">
            <v>8.7723900000000002E-6</v>
          </cell>
          <cell r="D18">
            <v>71204500</v>
          </cell>
        </row>
        <row r="19">
          <cell r="C19">
            <v>8.3505799999999996E-6</v>
          </cell>
          <cell r="D19">
            <v>95162000</v>
          </cell>
        </row>
        <row r="20">
          <cell r="C20">
            <v>3.0459100000000001E-5</v>
          </cell>
          <cell r="D20">
            <v>33268300</v>
          </cell>
        </row>
        <row r="21">
          <cell r="C21">
            <v>2.23944E-5</v>
          </cell>
          <cell r="D21">
            <v>60199200</v>
          </cell>
        </row>
        <row r="22">
          <cell r="C22">
            <v>4.8962799999999998E-5</v>
          </cell>
          <cell r="D22">
            <v>33300300</v>
          </cell>
        </row>
        <row r="23">
          <cell r="C23">
            <v>4.4907200000000003E-5</v>
          </cell>
          <cell r="D23">
            <v>46239400</v>
          </cell>
        </row>
        <row r="24">
          <cell r="C24">
            <v>1.3066900000000001E-4</v>
          </cell>
          <cell r="D24">
            <v>20212600</v>
          </cell>
        </row>
        <row r="25">
          <cell r="C25">
            <v>2.4316800000000001E-5</v>
          </cell>
          <cell r="D25">
            <v>137842000</v>
          </cell>
        </row>
        <row r="26">
          <cell r="C26">
            <v>6.2038999999999993E-5</v>
          </cell>
          <cell r="D26">
            <v>68453600</v>
          </cell>
        </row>
        <row r="27">
          <cell r="C27">
            <v>1.10271E-4</v>
          </cell>
          <cell r="D27">
            <v>48687000</v>
          </cell>
        </row>
        <row r="28">
          <cell r="C28">
            <v>1.88364E-4</v>
          </cell>
          <cell r="D28">
            <v>34353100</v>
          </cell>
        </row>
        <row r="29">
          <cell r="C29">
            <v>3.4840199999999999E-4</v>
          </cell>
          <cell r="D29">
            <v>23424000</v>
          </cell>
        </row>
        <row r="30">
          <cell r="C30">
            <v>1.3958499999999999E-3</v>
          </cell>
          <cell r="D30">
            <v>6888810</v>
          </cell>
        </row>
        <row r="31">
          <cell r="C31">
            <v>4.3698399999999998E-3</v>
          </cell>
          <cell r="D31">
            <v>1465840</v>
          </cell>
        </row>
        <row r="32">
          <cell r="C32">
            <v>5.2495900000000002E-3</v>
          </cell>
          <cell r="D32">
            <v>1173300</v>
          </cell>
        </row>
        <row r="33">
          <cell r="C33">
            <v>6.50156E-3</v>
          </cell>
          <cell r="D33">
            <v>969534</v>
          </cell>
        </row>
        <row r="34">
          <cell r="C34">
            <v>9.0817199999999997E-3</v>
          </cell>
          <cell r="D34">
            <v>634519</v>
          </cell>
        </row>
        <row r="35">
          <cell r="C35">
            <v>1.0849900000000001E-2</v>
          </cell>
          <cell r="D35">
            <v>500546</v>
          </cell>
        </row>
        <row r="36">
          <cell r="C36">
            <v>1.2217199999999999E-2</v>
          </cell>
          <cell r="D36">
            <v>427384</v>
          </cell>
        </row>
        <row r="37">
          <cell r="C37">
            <v>1.7358200000000001E-2</v>
          </cell>
          <cell r="D37">
            <v>294335</v>
          </cell>
        </row>
        <row r="38">
          <cell r="C38">
            <v>2.1440500000000001E-2</v>
          </cell>
          <cell r="D38">
            <v>208438</v>
          </cell>
        </row>
        <row r="39">
          <cell r="C39">
            <v>2.5588199999999998E-2</v>
          </cell>
          <cell r="D39">
            <v>163770</v>
          </cell>
        </row>
        <row r="40">
          <cell r="C40">
            <v>3.1955699999999997E-2</v>
          </cell>
          <cell r="D40">
            <v>122311</v>
          </cell>
        </row>
        <row r="41">
          <cell r="C41">
            <v>4.0645000000000001E-2</v>
          </cell>
          <cell r="D41">
            <v>96413.6</v>
          </cell>
        </row>
        <row r="42">
          <cell r="C42">
            <v>5.0005500000000001E-2</v>
          </cell>
          <cell r="D42">
            <v>80149</v>
          </cell>
        </row>
        <row r="43">
          <cell r="C43">
            <v>6.1823799999999998E-2</v>
          </cell>
          <cell r="D43">
            <v>59602.2</v>
          </cell>
        </row>
        <row r="44">
          <cell r="C44">
            <v>8.0005000000000007E-2</v>
          </cell>
          <cell r="D44">
            <v>45019.9</v>
          </cell>
        </row>
        <row r="45">
          <cell r="C45">
            <v>9.9436499999999997E-2</v>
          </cell>
          <cell r="D45">
            <v>34928.1</v>
          </cell>
        </row>
        <row r="46">
          <cell r="C46">
            <v>0.12584000000000001</v>
          </cell>
          <cell r="D46">
            <v>27306.2</v>
          </cell>
        </row>
        <row r="47">
          <cell r="C47">
            <v>0.159387</v>
          </cell>
          <cell r="D47">
            <v>20007.7</v>
          </cell>
        </row>
        <row r="48">
          <cell r="C48">
            <v>0.19927800000000001</v>
          </cell>
          <cell r="D48">
            <v>14828.8</v>
          </cell>
        </row>
        <row r="49">
          <cell r="C49">
            <v>0.25248700000000002</v>
          </cell>
          <cell r="D49">
            <v>10441</v>
          </cell>
        </row>
        <row r="50">
          <cell r="C50">
            <v>0.31673400000000002</v>
          </cell>
          <cell r="D50">
            <v>7950.75</v>
          </cell>
        </row>
        <row r="51">
          <cell r="C51">
            <v>0.39824999999999999</v>
          </cell>
          <cell r="D51">
            <v>6248.95</v>
          </cell>
        </row>
        <row r="52">
          <cell r="C52">
            <v>0.50207000000000002</v>
          </cell>
          <cell r="D52">
            <v>4747.1000000000004</v>
          </cell>
        </row>
        <row r="53">
          <cell r="C53">
            <v>0.63140499999999999</v>
          </cell>
          <cell r="D53">
            <v>3494.54</v>
          </cell>
        </row>
        <row r="54">
          <cell r="C54">
            <v>0.79400599999999999</v>
          </cell>
          <cell r="D54">
            <v>2536.2600000000002</v>
          </cell>
        </row>
        <row r="55">
          <cell r="C55">
            <v>1.0002899999999999</v>
          </cell>
          <cell r="D55">
            <v>1780.5</v>
          </cell>
        </row>
        <row r="56">
          <cell r="C56">
            <v>1.25898</v>
          </cell>
          <cell r="D56">
            <v>1283.97</v>
          </cell>
        </row>
        <row r="57">
          <cell r="C57">
            <v>1.5852900000000001</v>
          </cell>
          <cell r="D57">
            <v>1002.14</v>
          </cell>
        </row>
        <row r="58">
          <cell r="C58">
            <v>1.99522</v>
          </cell>
          <cell r="D58">
            <v>717.75099999999998</v>
          </cell>
        </row>
        <row r="59">
          <cell r="C59">
            <v>2.5120900000000002</v>
          </cell>
          <cell r="D59">
            <v>538.71500000000003</v>
          </cell>
        </row>
        <row r="60">
          <cell r="C60">
            <v>3.1620200000000001</v>
          </cell>
          <cell r="D60">
            <v>414.29199999999997</v>
          </cell>
        </row>
        <row r="61">
          <cell r="C61">
            <v>3.9809999999999999</v>
          </cell>
          <cell r="D61">
            <v>321.94900000000001</v>
          </cell>
        </row>
        <row r="62">
          <cell r="C62">
            <v>5.0117399999999996</v>
          </cell>
          <cell r="D62">
            <v>259.392</v>
          </cell>
        </row>
        <row r="63">
          <cell r="C63">
            <v>6.3094000000000001</v>
          </cell>
          <cell r="D63">
            <v>183.97</v>
          </cell>
        </row>
        <row r="64">
          <cell r="C64">
            <v>7.9432700000000001</v>
          </cell>
          <cell r="D64">
            <v>139.06200000000001</v>
          </cell>
        </row>
        <row r="65">
          <cell r="C65">
            <v>10.000400000000001</v>
          </cell>
          <cell r="D65">
            <v>109.004</v>
          </cell>
        </row>
        <row r="66">
          <cell r="C66">
            <v>12.588800000000001</v>
          </cell>
          <cell r="D66">
            <v>87.590100000000007</v>
          </cell>
        </row>
        <row r="67">
          <cell r="C67">
            <v>15.848599999999999</v>
          </cell>
          <cell r="D67">
            <v>68.247600000000006</v>
          </cell>
        </row>
        <row r="68">
          <cell r="C68">
            <v>19.952200000000001</v>
          </cell>
          <cell r="D68">
            <v>53.988399999999999</v>
          </cell>
        </row>
        <row r="69">
          <cell r="C69">
            <v>25.117699999999999</v>
          </cell>
          <cell r="D69">
            <v>43.690800000000003</v>
          </cell>
        </row>
        <row r="70">
          <cell r="C70">
            <v>31.622599999999998</v>
          </cell>
          <cell r="D70">
            <v>32.917299999999997</v>
          </cell>
        </row>
        <row r="71">
          <cell r="C71">
            <v>39.808599999999998</v>
          </cell>
          <cell r="D71">
            <v>27.559899999999999</v>
          </cell>
        </row>
        <row r="72">
          <cell r="C72">
            <v>50.1143</v>
          </cell>
          <cell r="D72">
            <v>21.253399999999999</v>
          </cell>
        </row>
        <row r="73">
          <cell r="C73">
            <v>63.093299999999999</v>
          </cell>
          <cell r="D73">
            <v>17.117899999999999</v>
          </cell>
        </row>
        <row r="74">
          <cell r="C74">
            <v>79.4251</v>
          </cell>
          <cell r="D74">
            <v>14.9999</v>
          </cell>
        </row>
        <row r="75">
          <cell r="C75">
            <v>99.986599999999996</v>
          </cell>
          <cell r="D75">
            <v>11.5124</v>
          </cell>
        </row>
      </sheetData>
      <sheetData sheetId="12">
        <row r="5">
          <cell r="B5">
            <v>58.251800000000003</v>
          </cell>
          <cell r="C5">
            <v>6.6869399999999996E-2</v>
          </cell>
          <cell r="D5">
            <v>871.12800000000004</v>
          </cell>
        </row>
        <row r="6">
          <cell r="B6">
            <v>321.18200000000002</v>
          </cell>
          <cell r="C6">
            <v>0.25950000000000001</v>
          </cell>
          <cell r="D6">
            <v>1237.7</v>
          </cell>
        </row>
        <row r="7">
          <cell r="B7">
            <v>654.69399999999996</v>
          </cell>
          <cell r="C7">
            <v>0.41676099999999999</v>
          </cell>
          <cell r="D7">
            <v>1570.91</v>
          </cell>
        </row>
        <row r="8">
          <cell r="B8">
            <v>991.529</v>
          </cell>
          <cell r="C8">
            <v>0.59729100000000002</v>
          </cell>
          <cell r="D8">
            <v>1660.04</v>
          </cell>
        </row>
        <row r="9">
          <cell r="B9">
            <v>1174.72</v>
          </cell>
          <cell r="C9">
            <v>0.76814099999999996</v>
          </cell>
          <cell r="D9">
            <v>1529.3</v>
          </cell>
        </row>
        <row r="10">
          <cell r="B10">
            <v>1274.8900000000001</v>
          </cell>
          <cell r="C10">
            <v>0.93480799999999997</v>
          </cell>
          <cell r="D10">
            <v>1363.8</v>
          </cell>
        </row>
        <row r="11">
          <cell r="B11">
            <v>1334.76</v>
          </cell>
          <cell r="C11">
            <v>1.1001099999999999</v>
          </cell>
          <cell r="D11">
            <v>1213.3</v>
          </cell>
        </row>
        <row r="12">
          <cell r="B12">
            <v>1373.84</v>
          </cell>
          <cell r="C12">
            <v>1.26501</v>
          </cell>
          <cell r="D12">
            <v>1086.04</v>
          </cell>
        </row>
        <row r="13">
          <cell r="B13">
            <v>1402.18</v>
          </cell>
          <cell r="C13">
            <v>1.43991</v>
          </cell>
          <cell r="D13">
            <v>973.79600000000005</v>
          </cell>
        </row>
        <row r="14">
          <cell r="B14">
            <v>1426.79</v>
          </cell>
          <cell r="C14">
            <v>1.6046499999999999</v>
          </cell>
          <cell r="D14">
            <v>889.15700000000004</v>
          </cell>
        </row>
        <row r="15">
          <cell r="B15">
            <v>1442.6</v>
          </cell>
          <cell r="C15">
            <v>1.7682100000000001</v>
          </cell>
          <cell r="D15">
            <v>815.85699999999997</v>
          </cell>
        </row>
        <row r="16">
          <cell r="B16">
            <v>1454.65</v>
          </cell>
          <cell r="C16">
            <v>1.9434</v>
          </cell>
          <cell r="D16">
            <v>748.505</v>
          </cell>
        </row>
        <row r="17">
          <cell r="B17">
            <v>1464.76</v>
          </cell>
          <cell r="C17">
            <v>2.1076899999999998</v>
          </cell>
          <cell r="D17">
            <v>694.95899999999995</v>
          </cell>
        </row>
        <row r="18">
          <cell r="B18">
            <v>1473.06</v>
          </cell>
          <cell r="C18">
            <v>2.27121</v>
          </cell>
          <cell r="D18">
            <v>648.58000000000004</v>
          </cell>
        </row>
        <row r="19">
          <cell r="B19">
            <v>1482.65</v>
          </cell>
          <cell r="C19">
            <v>2.4351500000000001</v>
          </cell>
          <cell r="D19">
            <v>608.85199999999998</v>
          </cell>
        </row>
        <row r="20">
          <cell r="B20">
            <v>1492.67</v>
          </cell>
          <cell r="C20">
            <v>2.5990899999999999</v>
          </cell>
          <cell r="D20">
            <v>574.303</v>
          </cell>
        </row>
        <row r="21">
          <cell r="B21">
            <v>1499.14</v>
          </cell>
          <cell r="C21">
            <v>2.7736900000000002</v>
          </cell>
          <cell r="D21">
            <v>540.48699999999997</v>
          </cell>
        </row>
        <row r="22">
          <cell r="B22">
            <v>1509.46</v>
          </cell>
          <cell r="C22">
            <v>2.9378799999999998</v>
          </cell>
          <cell r="D22">
            <v>513.79100000000005</v>
          </cell>
        </row>
        <row r="23">
          <cell r="B23">
            <v>1515.75</v>
          </cell>
          <cell r="C23">
            <v>3.1014599999999999</v>
          </cell>
          <cell r="D23">
            <v>488.72300000000001</v>
          </cell>
        </row>
        <row r="24">
          <cell r="B24">
            <v>1527.72</v>
          </cell>
          <cell r="C24">
            <v>3.2763900000000001</v>
          </cell>
          <cell r="D24">
            <v>466.28199999999998</v>
          </cell>
        </row>
        <row r="25">
          <cell r="B25">
            <v>1535.03</v>
          </cell>
          <cell r="C25">
            <v>3.4401700000000002</v>
          </cell>
          <cell r="D25">
            <v>446.20699999999999</v>
          </cell>
        </row>
        <row r="26">
          <cell r="B26">
            <v>1545.73</v>
          </cell>
          <cell r="C26">
            <v>3.60379</v>
          </cell>
          <cell r="D26">
            <v>428.91800000000001</v>
          </cell>
        </row>
        <row r="27">
          <cell r="B27">
            <v>1553.41</v>
          </cell>
          <cell r="C27">
            <v>3.76796</v>
          </cell>
          <cell r="D27">
            <v>412.26799999999997</v>
          </cell>
        </row>
        <row r="28">
          <cell r="B28">
            <v>1562.06</v>
          </cell>
          <cell r="C28">
            <v>3.9316399999999998</v>
          </cell>
          <cell r="D28">
            <v>397.30500000000001</v>
          </cell>
        </row>
        <row r="29">
          <cell r="B29">
            <v>1568.02</v>
          </cell>
          <cell r="C29">
            <v>4.1064999999999996</v>
          </cell>
          <cell r="D29">
            <v>381.83800000000002</v>
          </cell>
        </row>
        <row r="30">
          <cell r="B30">
            <v>1574.12</v>
          </cell>
          <cell r="C30">
            <v>4.2703100000000003</v>
          </cell>
          <cell r="D30">
            <v>368.62</v>
          </cell>
        </row>
        <row r="31">
          <cell r="B31">
            <v>1588.97</v>
          </cell>
          <cell r="C31">
            <v>4.4339599999999999</v>
          </cell>
          <cell r="D31">
            <v>358.36500000000001</v>
          </cell>
        </row>
        <row r="32">
          <cell r="B32">
            <v>1590.88</v>
          </cell>
          <cell r="C32">
            <v>4.6097799999999998</v>
          </cell>
          <cell r="D32">
            <v>345.11</v>
          </cell>
        </row>
        <row r="33">
          <cell r="B33">
            <v>1592.82</v>
          </cell>
          <cell r="C33">
            <v>4.7729699999999999</v>
          </cell>
          <cell r="D33">
            <v>333.71800000000002</v>
          </cell>
        </row>
        <row r="34">
          <cell r="B34">
            <v>1599.54</v>
          </cell>
          <cell r="C34">
            <v>4.9367000000000001</v>
          </cell>
          <cell r="D34">
            <v>324.00900000000001</v>
          </cell>
        </row>
        <row r="35">
          <cell r="B35">
            <v>1602.55</v>
          </cell>
          <cell r="C35">
            <v>5.1120000000000001</v>
          </cell>
          <cell r="D35">
            <v>313.488</v>
          </cell>
        </row>
        <row r="36">
          <cell r="B36">
            <v>1597.06</v>
          </cell>
          <cell r="C36">
            <v>5.2764499999999996</v>
          </cell>
          <cell r="D36">
            <v>302.67700000000002</v>
          </cell>
        </row>
        <row r="37">
          <cell r="B37">
            <v>1590.15</v>
          </cell>
          <cell r="C37">
            <v>5.4399800000000003</v>
          </cell>
          <cell r="D37">
            <v>292.30799999999999</v>
          </cell>
        </row>
        <row r="38">
          <cell r="B38">
            <v>1591.36</v>
          </cell>
          <cell r="C38">
            <v>5.6031000000000004</v>
          </cell>
          <cell r="D38">
            <v>284.01400000000001</v>
          </cell>
        </row>
        <row r="39">
          <cell r="B39">
            <v>1602.73</v>
          </cell>
          <cell r="C39">
            <v>5.7666199999999996</v>
          </cell>
          <cell r="D39">
            <v>277.93200000000002</v>
          </cell>
        </row>
        <row r="40">
          <cell r="B40">
            <v>1613.75</v>
          </cell>
          <cell r="C40">
            <v>5.9417200000000001</v>
          </cell>
          <cell r="D40">
            <v>271.59699999999998</v>
          </cell>
        </row>
        <row r="41">
          <cell r="B41">
            <v>1615.62</v>
          </cell>
          <cell r="C41">
            <v>6.1063200000000002</v>
          </cell>
          <cell r="D41">
            <v>264.58199999999999</v>
          </cell>
        </row>
        <row r="42">
          <cell r="B42">
            <v>1614.28</v>
          </cell>
          <cell r="C42">
            <v>6.26966</v>
          </cell>
          <cell r="D42">
            <v>257.47500000000002</v>
          </cell>
        </row>
        <row r="43">
          <cell r="B43">
            <v>1612.62</v>
          </cell>
          <cell r="C43">
            <v>6.4449399999999999</v>
          </cell>
          <cell r="D43">
            <v>250.215</v>
          </cell>
        </row>
        <row r="44">
          <cell r="B44">
            <v>1610.28</v>
          </cell>
          <cell r="C44">
            <v>6.6087100000000003</v>
          </cell>
          <cell r="D44">
            <v>243.661</v>
          </cell>
        </row>
        <row r="45">
          <cell r="B45">
            <v>1613.83</v>
          </cell>
          <cell r="C45">
            <v>6.7703300000000004</v>
          </cell>
          <cell r="D45">
            <v>238.36799999999999</v>
          </cell>
        </row>
        <row r="46">
          <cell r="B46">
            <v>1621.99</v>
          </cell>
          <cell r="C46">
            <v>6.9380100000000002</v>
          </cell>
          <cell r="D46">
            <v>233.78299999999999</v>
          </cell>
        </row>
        <row r="47">
          <cell r="B47">
            <v>1615.21</v>
          </cell>
          <cell r="C47">
            <v>7.09971</v>
          </cell>
          <cell r="D47">
            <v>227.50299999999999</v>
          </cell>
        </row>
        <row r="48">
          <cell r="B48">
            <v>1624.46</v>
          </cell>
          <cell r="C48">
            <v>7.2731000000000003</v>
          </cell>
          <cell r="D48">
            <v>223.352</v>
          </cell>
        </row>
        <row r="49">
          <cell r="B49">
            <v>1655.29</v>
          </cell>
          <cell r="C49">
            <v>7.4381599999999999</v>
          </cell>
          <cell r="D49">
            <v>222.541</v>
          </cell>
        </row>
        <row r="50">
          <cell r="B50">
            <v>1657.25</v>
          </cell>
          <cell r="C50">
            <v>7.60189</v>
          </cell>
          <cell r="D50">
            <v>218.005</v>
          </cell>
        </row>
        <row r="51">
          <cell r="B51">
            <v>1664.24</v>
          </cell>
          <cell r="C51">
            <v>7.77677</v>
          </cell>
          <cell r="D51">
            <v>214.001</v>
          </cell>
        </row>
        <row r="52">
          <cell r="B52">
            <v>1660.19</v>
          </cell>
          <cell r="C52">
            <v>7.9419399999999998</v>
          </cell>
          <cell r="D52">
            <v>209.041</v>
          </cell>
        </row>
        <row r="53">
          <cell r="B53">
            <v>1652.9</v>
          </cell>
          <cell r="C53">
            <v>8.1059000000000001</v>
          </cell>
          <cell r="D53">
            <v>203.91399999999999</v>
          </cell>
        </row>
        <row r="54">
          <cell r="B54">
            <v>1649.02</v>
          </cell>
          <cell r="C54">
            <v>8.2688100000000002</v>
          </cell>
          <cell r="D54">
            <v>199.42699999999999</v>
          </cell>
        </row>
        <row r="55">
          <cell r="B55">
            <v>1651.37</v>
          </cell>
          <cell r="C55">
            <v>8.4325700000000001</v>
          </cell>
          <cell r="D55">
            <v>195.83199999999999</v>
          </cell>
        </row>
        <row r="56">
          <cell r="B56">
            <v>1654.48</v>
          </cell>
          <cell r="C56">
            <v>8.6060700000000008</v>
          </cell>
          <cell r="D56">
            <v>192.245</v>
          </cell>
        </row>
        <row r="57">
          <cell r="B57">
            <v>1668.66</v>
          </cell>
          <cell r="C57">
            <v>8.7700800000000001</v>
          </cell>
          <cell r="D57">
            <v>190.267</v>
          </cell>
        </row>
        <row r="58">
          <cell r="B58">
            <v>1685.49</v>
          </cell>
          <cell r="C58">
            <v>8.9333200000000001</v>
          </cell>
          <cell r="D58">
            <v>188.67500000000001</v>
          </cell>
        </row>
        <row r="59">
          <cell r="B59">
            <v>1698.46</v>
          </cell>
          <cell r="C59">
            <v>9.1086600000000004</v>
          </cell>
          <cell r="D59">
            <v>186.46700000000001</v>
          </cell>
        </row>
        <row r="60">
          <cell r="B60">
            <v>1706.35</v>
          </cell>
          <cell r="C60">
            <v>9.2732600000000005</v>
          </cell>
          <cell r="D60">
            <v>184.00800000000001</v>
          </cell>
        </row>
        <row r="61">
          <cell r="B61">
            <v>1705.23</v>
          </cell>
          <cell r="C61">
            <v>9.4364799999999995</v>
          </cell>
          <cell r="D61">
            <v>180.70599999999999</v>
          </cell>
        </row>
        <row r="62">
          <cell r="B62">
            <v>1707.49</v>
          </cell>
          <cell r="C62">
            <v>9.6110399999999991</v>
          </cell>
          <cell r="D62">
            <v>177.65899999999999</v>
          </cell>
        </row>
        <row r="63">
          <cell r="B63">
            <v>1706.88</v>
          </cell>
          <cell r="C63">
            <v>9.7750400000000006</v>
          </cell>
          <cell r="D63">
            <v>174.61699999999999</v>
          </cell>
        </row>
        <row r="64">
          <cell r="B64">
            <v>1710.11</v>
          </cell>
          <cell r="C64">
            <v>9.9389900000000004</v>
          </cell>
          <cell r="D64">
            <v>172.06100000000001</v>
          </cell>
        </row>
        <row r="65">
          <cell r="B65">
            <v>1723.67</v>
          </cell>
          <cell r="C65">
            <v>10.101800000000001</v>
          </cell>
          <cell r="D65">
            <v>170.62899999999999</v>
          </cell>
        </row>
        <row r="66">
          <cell r="B66">
            <v>1730.74</v>
          </cell>
          <cell r="C66">
            <v>10.2676</v>
          </cell>
          <cell r="D66">
            <v>168.56299999999999</v>
          </cell>
        </row>
        <row r="67">
          <cell r="B67">
            <v>1720.41</v>
          </cell>
          <cell r="C67">
            <v>10.4419</v>
          </cell>
          <cell r="D67">
            <v>164.761</v>
          </cell>
        </row>
        <row r="68">
          <cell r="B68">
            <v>1708.75</v>
          </cell>
          <cell r="C68">
            <v>10.604900000000001</v>
          </cell>
          <cell r="D68">
            <v>161.12899999999999</v>
          </cell>
        </row>
        <row r="69">
          <cell r="B69">
            <v>1715.21</v>
          </cell>
          <cell r="C69">
            <v>10.7682</v>
          </cell>
          <cell r="D69">
            <v>159.285</v>
          </cell>
        </row>
        <row r="70">
          <cell r="B70">
            <v>1730.78</v>
          </cell>
          <cell r="C70">
            <v>10.943099999999999</v>
          </cell>
          <cell r="D70">
            <v>158.161</v>
          </cell>
        </row>
        <row r="71">
          <cell r="B71">
            <v>1744.38</v>
          </cell>
          <cell r="C71">
            <v>11.107799999999999</v>
          </cell>
          <cell r="D71">
            <v>157.042</v>
          </cell>
        </row>
        <row r="72">
          <cell r="B72">
            <v>1736.48</v>
          </cell>
          <cell r="C72">
            <v>11.273199999999999</v>
          </cell>
          <cell r="D72">
            <v>154.036</v>
          </cell>
        </row>
        <row r="73">
          <cell r="B73">
            <v>1724.4</v>
          </cell>
          <cell r="C73">
            <v>11.4352</v>
          </cell>
          <cell r="D73">
            <v>150.798</v>
          </cell>
        </row>
        <row r="74">
          <cell r="B74">
            <v>1716.68</v>
          </cell>
          <cell r="C74">
            <v>11.5967</v>
          </cell>
          <cell r="D74">
            <v>148.03100000000001</v>
          </cell>
        </row>
        <row r="75">
          <cell r="B75">
            <v>1720.77</v>
          </cell>
          <cell r="C75">
            <v>11.7768</v>
          </cell>
          <cell r="D75">
            <v>146.11500000000001</v>
          </cell>
        </row>
        <row r="76">
          <cell r="C76">
            <v>11.934200000000001</v>
          </cell>
          <cell r="D76">
            <v>144.69200000000001</v>
          </cell>
        </row>
        <row r="77">
          <cell r="C77">
            <v>12.103999999999999</v>
          </cell>
          <cell r="D77">
            <v>144.55699999999999</v>
          </cell>
        </row>
        <row r="78">
          <cell r="C78">
            <v>12.277900000000001</v>
          </cell>
          <cell r="D78">
            <v>142.124</v>
          </cell>
        </row>
        <row r="79">
          <cell r="C79">
            <v>12.4399</v>
          </cell>
          <cell r="D79">
            <v>139.108</v>
          </cell>
        </row>
        <row r="80">
          <cell r="C80">
            <v>12.603999999999999</v>
          </cell>
          <cell r="D80">
            <v>136.96899999999999</v>
          </cell>
        </row>
        <row r="81">
          <cell r="C81">
            <v>12.766999999999999</v>
          </cell>
          <cell r="D81">
            <v>136.26499999999999</v>
          </cell>
        </row>
        <row r="82">
          <cell r="C82">
            <v>12.9307</v>
          </cell>
          <cell r="D82">
            <v>136.47999999999999</v>
          </cell>
        </row>
        <row r="83">
          <cell r="C83">
            <v>13.1074</v>
          </cell>
          <cell r="D83">
            <v>135.114</v>
          </cell>
        </row>
        <row r="84">
          <cell r="C84">
            <v>13.272399999999999</v>
          </cell>
          <cell r="D84">
            <v>132.363</v>
          </cell>
        </row>
        <row r="85">
          <cell r="C85">
            <v>13.4339</v>
          </cell>
          <cell r="D85">
            <v>129.68100000000001</v>
          </cell>
        </row>
        <row r="86">
          <cell r="C86">
            <v>13.6073</v>
          </cell>
          <cell r="D86">
            <v>129.226</v>
          </cell>
        </row>
        <row r="87">
          <cell r="C87">
            <v>13.7742</v>
          </cell>
          <cell r="D87">
            <v>128.797</v>
          </cell>
        </row>
        <row r="88">
          <cell r="C88">
            <v>13.9384</v>
          </cell>
          <cell r="D88">
            <v>126.51</v>
          </cell>
        </row>
        <row r="89">
          <cell r="C89">
            <v>14.1027</v>
          </cell>
          <cell r="D89">
            <v>124.288</v>
          </cell>
        </row>
        <row r="90">
          <cell r="C90">
            <v>14.2616</v>
          </cell>
          <cell r="D90">
            <v>122.373</v>
          </cell>
        </row>
        <row r="91">
          <cell r="C91">
            <v>14.437200000000001</v>
          </cell>
          <cell r="D91">
            <v>123.449</v>
          </cell>
        </row>
        <row r="92">
          <cell r="C92">
            <v>14.605</v>
          </cell>
          <cell r="D92">
            <v>122.643</v>
          </cell>
        </row>
        <row r="93">
          <cell r="C93">
            <v>14.7685</v>
          </cell>
          <cell r="D93">
            <v>120.498</v>
          </cell>
        </row>
        <row r="94">
          <cell r="C94">
            <v>14.940899999999999</v>
          </cell>
          <cell r="D94">
            <v>117.998</v>
          </cell>
        </row>
        <row r="95">
          <cell r="C95">
            <v>15.1053</v>
          </cell>
          <cell r="D95">
            <v>117.98099999999999</v>
          </cell>
        </row>
        <row r="96">
          <cell r="C96">
            <v>15.2698</v>
          </cell>
          <cell r="D96">
            <v>116.18600000000001</v>
          </cell>
        </row>
        <row r="97">
          <cell r="C97">
            <v>15.4443</v>
          </cell>
          <cell r="D97">
            <v>114.426</v>
          </cell>
        </row>
        <row r="98">
          <cell r="C98">
            <v>15.609299999999999</v>
          </cell>
          <cell r="D98">
            <v>112.979</v>
          </cell>
        </row>
        <row r="99">
          <cell r="C99">
            <v>15.7721</v>
          </cell>
          <cell r="D99">
            <v>110.691</v>
          </cell>
        </row>
        <row r="100">
          <cell r="C100">
            <v>15.9339</v>
          </cell>
          <cell r="D100">
            <v>110.506</v>
          </cell>
        </row>
        <row r="101">
          <cell r="C101">
            <v>16.099699999999999</v>
          </cell>
          <cell r="D101">
            <v>110.411</v>
          </cell>
        </row>
        <row r="102">
          <cell r="C102">
            <v>16.276499999999999</v>
          </cell>
          <cell r="D102">
            <v>109.06699999999999</v>
          </cell>
        </row>
        <row r="103">
          <cell r="C103">
            <v>16.438400000000001</v>
          </cell>
          <cell r="D103">
            <v>106.709</v>
          </cell>
        </row>
        <row r="104">
          <cell r="C104">
            <v>16.600999999999999</v>
          </cell>
          <cell r="D104">
            <v>105.759</v>
          </cell>
        </row>
        <row r="105">
          <cell r="C105">
            <v>16.776599999999998</v>
          </cell>
          <cell r="D105">
            <v>105.443</v>
          </cell>
        </row>
        <row r="106">
          <cell r="C106">
            <v>16.942299999999999</v>
          </cell>
          <cell r="D106">
            <v>104.203</v>
          </cell>
        </row>
        <row r="107">
          <cell r="C107">
            <v>17.103000000000002</v>
          </cell>
          <cell r="D107">
            <v>102.83799999999999</v>
          </cell>
        </row>
        <row r="108">
          <cell r="C108">
            <v>17.270600000000002</v>
          </cell>
          <cell r="D108">
            <v>101.874</v>
          </cell>
        </row>
        <row r="109">
          <cell r="C109">
            <v>17.4312</v>
          </cell>
          <cell r="D109">
            <v>100.584</v>
          </cell>
        </row>
        <row r="110">
          <cell r="C110">
            <v>17.6065</v>
          </cell>
          <cell r="D110">
            <v>100.247</v>
          </cell>
        </row>
        <row r="111">
          <cell r="C111">
            <v>17.770399999999999</v>
          </cell>
          <cell r="D111">
            <v>99.193399999999997</v>
          </cell>
        </row>
        <row r="112">
          <cell r="C112">
            <v>17.935300000000002</v>
          </cell>
          <cell r="D112">
            <v>98.4298</v>
          </cell>
        </row>
        <row r="113">
          <cell r="C113">
            <v>18.1111</v>
          </cell>
          <cell r="D113">
            <v>97.673500000000004</v>
          </cell>
        </row>
        <row r="114">
          <cell r="C114">
            <v>18.2715</v>
          </cell>
          <cell r="D114">
            <v>96.060500000000005</v>
          </cell>
        </row>
        <row r="115">
          <cell r="C115">
            <v>18.438400000000001</v>
          </cell>
          <cell r="D115">
            <v>95.617500000000007</v>
          </cell>
        </row>
        <row r="116">
          <cell r="C116">
            <v>18.601199999999999</v>
          </cell>
          <cell r="D116">
            <v>94.133200000000002</v>
          </cell>
        </row>
        <row r="117">
          <cell r="C117">
            <v>18.764700000000001</v>
          </cell>
          <cell r="D117">
            <v>93.156000000000006</v>
          </cell>
        </row>
        <row r="118">
          <cell r="C118">
            <v>18.9389</v>
          </cell>
          <cell r="D118">
            <v>92.784099999999995</v>
          </cell>
        </row>
        <row r="119">
          <cell r="C119">
            <v>19.1053</v>
          </cell>
          <cell r="D119">
            <v>91.341899999999995</v>
          </cell>
        </row>
        <row r="120">
          <cell r="C120">
            <v>19.265599999999999</v>
          </cell>
          <cell r="D120">
            <v>90.6631</v>
          </cell>
        </row>
        <row r="121">
          <cell r="C121">
            <v>19.444299999999998</v>
          </cell>
          <cell r="D121">
            <v>90.599400000000003</v>
          </cell>
        </row>
        <row r="122">
          <cell r="C122">
            <v>19.6052</v>
          </cell>
          <cell r="D122">
            <v>88.632400000000004</v>
          </cell>
        </row>
        <row r="123">
          <cell r="C123">
            <v>19.7683</v>
          </cell>
          <cell r="D123">
            <v>88.462199999999996</v>
          </cell>
        </row>
        <row r="124">
          <cell r="C124">
            <v>19.947399999999998</v>
          </cell>
          <cell r="D124">
            <v>87.986400000000003</v>
          </cell>
        </row>
        <row r="125">
          <cell r="C125">
            <v>20.109000000000002</v>
          </cell>
          <cell r="D125">
            <v>85.497399999999999</v>
          </cell>
        </row>
        <row r="126">
          <cell r="C126">
            <v>20.270800000000001</v>
          </cell>
          <cell r="D126">
            <v>84.780699999999996</v>
          </cell>
        </row>
        <row r="127">
          <cell r="C127">
            <v>20.436199999999999</v>
          </cell>
          <cell r="D127">
            <v>84.518299999999996</v>
          </cell>
        </row>
        <row r="128">
          <cell r="C128">
            <v>20.602799999999998</v>
          </cell>
          <cell r="D128">
            <v>82.6494</v>
          </cell>
        </row>
        <row r="129">
          <cell r="C129">
            <v>20.773399999999999</v>
          </cell>
          <cell r="D129">
            <v>81.229200000000006</v>
          </cell>
        </row>
        <row r="130">
          <cell r="C130">
            <v>20.940100000000001</v>
          </cell>
          <cell r="D130">
            <v>80.674300000000002</v>
          </cell>
        </row>
        <row r="131">
          <cell r="C131">
            <v>21.104500000000002</v>
          </cell>
          <cell r="D131">
            <v>78.7864</v>
          </cell>
        </row>
        <row r="132">
          <cell r="C132">
            <v>21.275700000000001</v>
          </cell>
          <cell r="D132">
            <v>77.560500000000005</v>
          </cell>
        </row>
        <row r="133">
          <cell r="C133">
            <v>21.4406</v>
          </cell>
          <cell r="D133">
            <v>77.346599999999995</v>
          </cell>
        </row>
        <row r="134">
          <cell r="C134">
            <v>21.6065</v>
          </cell>
          <cell r="D134">
            <v>75.993899999999996</v>
          </cell>
        </row>
        <row r="135">
          <cell r="C135">
            <v>21.765699999999999</v>
          </cell>
          <cell r="D135">
            <v>75.519300000000001</v>
          </cell>
        </row>
        <row r="136">
          <cell r="C136">
            <v>21.931899999999999</v>
          </cell>
          <cell r="D136">
            <v>77.759500000000003</v>
          </cell>
        </row>
        <row r="137">
          <cell r="C137">
            <v>22.111000000000001</v>
          </cell>
          <cell r="D137">
            <v>75.292400000000001</v>
          </cell>
        </row>
        <row r="138">
          <cell r="C138">
            <v>22.2654</v>
          </cell>
          <cell r="D138">
            <v>75.091099999999997</v>
          </cell>
        </row>
        <row r="139">
          <cell r="C139">
            <v>22.434999999999999</v>
          </cell>
          <cell r="D139">
            <v>77.9512</v>
          </cell>
        </row>
        <row r="140">
          <cell r="C140">
            <v>22.6126</v>
          </cell>
          <cell r="D140">
            <v>75.880499999999998</v>
          </cell>
        </row>
        <row r="141">
          <cell r="C141">
            <v>22.764299999999999</v>
          </cell>
          <cell r="D141">
            <v>77.105400000000003</v>
          </cell>
        </row>
        <row r="142">
          <cell r="C142">
            <v>22.9438</v>
          </cell>
          <cell r="D142">
            <v>78.405799999999999</v>
          </cell>
        </row>
        <row r="143">
          <cell r="C143">
            <v>23.102499999999999</v>
          </cell>
          <cell r="D143">
            <v>76.629099999999994</v>
          </cell>
        </row>
        <row r="144">
          <cell r="C144">
            <v>23.264299999999999</v>
          </cell>
          <cell r="D144">
            <v>75.988100000000003</v>
          </cell>
        </row>
        <row r="145">
          <cell r="C145">
            <v>23.4392</v>
          </cell>
          <cell r="D145">
            <v>75.892600000000002</v>
          </cell>
        </row>
        <row r="146">
          <cell r="C146">
            <v>23.601900000000001</v>
          </cell>
          <cell r="D146">
            <v>75.848399999999998</v>
          </cell>
        </row>
        <row r="147">
          <cell r="C147">
            <v>23.7684</v>
          </cell>
          <cell r="D147">
            <v>75.989999999999995</v>
          </cell>
        </row>
        <row r="148">
          <cell r="C148">
            <v>23.945399999999999</v>
          </cell>
          <cell r="D148">
            <v>74.110399999999998</v>
          </cell>
        </row>
        <row r="149">
          <cell r="C149">
            <v>24.103999999999999</v>
          </cell>
          <cell r="D149">
            <v>73.616</v>
          </cell>
        </row>
        <row r="150">
          <cell r="C150">
            <v>24.273</v>
          </cell>
          <cell r="D150">
            <v>72.687299999999993</v>
          </cell>
        </row>
        <row r="151">
          <cell r="C151">
            <v>24.443100000000001</v>
          </cell>
          <cell r="D151">
            <v>71.715800000000002</v>
          </cell>
        </row>
        <row r="152">
          <cell r="C152">
            <v>24.607600000000001</v>
          </cell>
          <cell r="D152">
            <v>71.695099999999996</v>
          </cell>
        </row>
        <row r="153">
          <cell r="C153">
            <v>24.777100000000001</v>
          </cell>
          <cell r="D153">
            <v>70.824299999999994</v>
          </cell>
        </row>
        <row r="154">
          <cell r="C154">
            <v>24.935500000000001</v>
          </cell>
          <cell r="D154">
            <v>68.962699999999998</v>
          </cell>
        </row>
        <row r="155">
          <cell r="C155">
            <v>25.0977</v>
          </cell>
          <cell r="D155">
            <v>69.178299999999993</v>
          </cell>
        </row>
        <row r="156">
          <cell r="C156">
            <v>25.273</v>
          </cell>
          <cell r="D156">
            <v>69.096999999999994</v>
          </cell>
        </row>
        <row r="157">
          <cell r="C157">
            <v>25.437000000000001</v>
          </cell>
          <cell r="D157">
            <v>70.420100000000005</v>
          </cell>
        </row>
        <row r="158">
          <cell r="C158">
            <v>25.6081</v>
          </cell>
          <cell r="D158">
            <v>70.329899999999995</v>
          </cell>
        </row>
        <row r="159">
          <cell r="C159">
            <v>25.780200000000001</v>
          </cell>
          <cell r="D159">
            <v>66.715199999999996</v>
          </cell>
        </row>
        <row r="160">
          <cell r="C160">
            <v>25.934999999999999</v>
          </cell>
          <cell r="D160">
            <v>67.761700000000005</v>
          </cell>
        </row>
        <row r="161">
          <cell r="C161">
            <v>26.103999999999999</v>
          </cell>
          <cell r="D161">
            <v>67.753</v>
          </cell>
        </row>
        <row r="162">
          <cell r="C162">
            <v>26.2714</v>
          </cell>
          <cell r="D162">
            <v>67.982500000000002</v>
          </cell>
        </row>
        <row r="163">
          <cell r="C163">
            <v>26.4346</v>
          </cell>
          <cell r="D163">
            <v>67.316000000000003</v>
          </cell>
        </row>
        <row r="164">
          <cell r="C164">
            <v>26.606999999999999</v>
          </cell>
          <cell r="D164">
            <v>65.721000000000004</v>
          </cell>
        </row>
        <row r="165">
          <cell r="C165">
            <v>26.771000000000001</v>
          </cell>
          <cell r="D165">
            <v>66.716300000000004</v>
          </cell>
        </row>
        <row r="166">
          <cell r="C166">
            <v>26.937999999999999</v>
          </cell>
          <cell r="D166">
            <v>64.897300000000001</v>
          </cell>
        </row>
        <row r="167">
          <cell r="C167">
            <v>27.1065</v>
          </cell>
          <cell r="D167">
            <v>64.765199999999993</v>
          </cell>
        </row>
        <row r="168">
          <cell r="C168">
            <v>27.2789</v>
          </cell>
          <cell r="D168">
            <v>65.280799999999999</v>
          </cell>
        </row>
        <row r="169">
          <cell r="C169">
            <v>27.435600000000001</v>
          </cell>
          <cell r="D169">
            <v>63.870199999999997</v>
          </cell>
        </row>
        <row r="170">
          <cell r="C170">
            <v>27.611000000000001</v>
          </cell>
          <cell r="D170">
            <v>62.613199999999999</v>
          </cell>
        </row>
        <row r="171">
          <cell r="C171">
            <v>27.7608</v>
          </cell>
          <cell r="D171">
            <v>60.07</v>
          </cell>
        </row>
        <row r="172">
          <cell r="C172">
            <v>27.944700000000001</v>
          </cell>
          <cell r="D172">
            <v>59.774700000000003</v>
          </cell>
        </row>
        <row r="173">
          <cell r="C173">
            <v>28.107399999999998</v>
          </cell>
          <cell r="D173">
            <v>57.806899999999999</v>
          </cell>
        </row>
        <row r="174">
          <cell r="C174">
            <v>28.268899999999999</v>
          </cell>
          <cell r="D174">
            <v>56.383099999999999</v>
          </cell>
        </row>
        <row r="175">
          <cell r="C175">
            <v>28.4481</v>
          </cell>
          <cell r="D175">
            <v>53.567500000000003</v>
          </cell>
        </row>
        <row r="176">
          <cell r="C176">
            <v>28.6007</v>
          </cell>
          <cell r="D176">
            <v>52.684800000000003</v>
          </cell>
        </row>
        <row r="177">
          <cell r="C177">
            <v>28.773700000000002</v>
          </cell>
          <cell r="D177">
            <v>51.924700000000001</v>
          </cell>
        </row>
        <row r="178">
          <cell r="C178">
            <v>28.945599999999999</v>
          </cell>
          <cell r="D178">
            <v>50.703499999999998</v>
          </cell>
        </row>
        <row r="179">
          <cell r="C179">
            <v>29.109000000000002</v>
          </cell>
          <cell r="D179">
            <v>49.516500000000001</v>
          </cell>
        </row>
        <row r="180">
          <cell r="C180">
            <v>29.274799999999999</v>
          </cell>
          <cell r="D180">
            <v>48.882800000000003</v>
          </cell>
        </row>
        <row r="181">
          <cell r="C181">
            <v>29.433</v>
          </cell>
          <cell r="D181">
            <v>48.012500000000003</v>
          </cell>
        </row>
        <row r="182">
          <cell r="C182">
            <v>29.5915</v>
          </cell>
          <cell r="D182">
            <v>49.1877</v>
          </cell>
        </row>
        <row r="183">
          <cell r="C183">
            <v>29.787299999999998</v>
          </cell>
          <cell r="D183">
            <v>49.285200000000003</v>
          </cell>
        </row>
        <row r="184">
          <cell r="C184">
            <v>29.930099999999999</v>
          </cell>
          <cell r="D184">
            <v>47.760199999999998</v>
          </cell>
        </row>
        <row r="185">
          <cell r="C185">
            <v>30.104800000000001</v>
          </cell>
          <cell r="D185">
            <v>49.067599999999999</v>
          </cell>
        </row>
        <row r="186">
          <cell r="C186">
            <v>30.276700000000002</v>
          </cell>
          <cell r="D186">
            <v>49.227600000000002</v>
          </cell>
        </row>
        <row r="187">
          <cell r="C187">
            <v>30.453299999999999</v>
          </cell>
          <cell r="D187">
            <v>48.113199999999999</v>
          </cell>
        </row>
        <row r="188">
          <cell r="C188">
            <v>30.5991</v>
          </cell>
          <cell r="D188">
            <v>47.348399999999998</v>
          </cell>
        </row>
        <row r="189">
          <cell r="C189">
            <v>30.763500000000001</v>
          </cell>
          <cell r="D189">
            <v>47.867100000000001</v>
          </cell>
        </row>
        <row r="190">
          <cell r="C190">
            <v>30.933499999999999</v>
          </cell>
          <cell r="D190">
            <v>47.818100000000001</v>
          </cell>
        </row>
        <row r="191">
          <cell r="C191">
            <v>31.104900000000001</v>
          </cell>
          <cell r="D191">
            <v>49.4649</v>
          </cell>
        </row>
        <row r="192">
          <cell r="C192">
            <v>31.272500000000001</v>
          </cell>
          <cell r="D192">
            <v>49.598700000000001</v>
          </cell>
        </row>
        <row r="193">
          <cell r="C193">
            <v>31.4391</v>
          </cell>
          <cell r="D193">
            <v>49.433199999999999</v>
          </cell>
        </row>
        <row r="194">
          <cell r="C194">
            <v>31.610800000000001</v>
          </cell>
          <cell r="D194">
            <v>48.470999999999997</v>
          </cell>
        </row>
        <row r="195">
          <cell r="C195">
            <v>31.773199999999999</v>
          </cell>
          <cell r="D195">
            <v>48.656300000000002</v>
          </cell>
        </row>
        <row r="196">
          <cell r="C196">
            <v>31.933800000000002</v>
          </cell>
          <cell r="D196">
            <v>48.750599999999999</v>
          </cell>
        </row>
        <row r="197">
          <cell r="C197">
            <v>32.103900000000003</v>
          </cell>
          <cell r="D197">
            <v>49.1556</v>
          </cell>
        </row>
        <row r="198">
          <cell r="C198">
            <v>32.265599999999999</v>
          </cell>
          <cell r="D198">
            <v>48.736800000000002</v>
          </cell>
        </row>
        <row r="199">
          <cell r="C199">
            <v>32.444499999999998</v>
          </cell>
          <cell r="D199">
            <v>48.761499999999998</v>
          </cell>
        </row>
        <row r="200">
          <cell r="C200">
            <v>32.607100000000003</v>
          </cell>
          <cell r="D200">
            <v>47.6126</v>
          </cell>
        </row>
        <row r="201">
          <cell r="C201">
            <v>32.7684</v>
          </cell>
          <cell r="D201">
            <v>45.797400000000003</v>
          </cell>
        </row>
        <row r="202">
          <cell r="C202">
            <v>32.936999999999998</v>
          </cell>
          <cell r="D202">
            <v>45.795200000000001</v>
          </cell>
        </row>
        <row r="203">
          <cell r="C203">
            <v>33.111699999999999</v>
          </cell>
          <cell r="D203">
            <v>45.431399999999996</v>
          </cell>
        </row>
        <row r="204">
          <cell r="C204">
            <v>33.273200000000003</v>
          </cell>
          <cell r="D204">
            <v>44.433500000000002</v>
          </cell>
        </row>
        <row r="205">
          <cell r="C205">
            <v>33.441000000000003</v>
          </cell>
          <cell r="D205">
            <v>44.561599999999999</v>
          </cell>
        </row>
        <row r="206">
          <cell r="C206">
            <v>33.598999999999997</v>
          </cell>
          <cell r="D206">
            <v>45.650199999999998</v>
          </cell>
        </row>
        <row r="207">
          <cell r="C207">
            <v>33.782499999999999</v>
          </cell>
          <cell r="D207">
            <v>46.328800000000001</v>
          </cell>
        </row>
        <row r="208">
          <cell r="C208">
            <v>33.934699999999999</v>
          </cell>
          <cell r="D208">
            <v>45.560600000000001</v>
          </cell>
        </row>
        <row r="209">
          <cell r="C209">
            <v>34.109400000000001</v>
          </cell>
          <cell r="D209">
            <v>44.652700000000003</v>
          </cell>
        </row>
        <row r="210">
          <cell r="C210">
            <v>34.279000000000003</v>
          </cell>
          <cell r="D210">
            <v>42.6783</v>
          </cell>
        </row>
        <row r="211">
          <cell r="C211">
            <v>34.444200000000002</v>
          </cell>
          <cell r="D211">
            <v>41.153399999999998</v>
          </cell>
        </row>
        <row r="212">
          <cell r="C212">
            <v>34.596800000000002</v>
          </cell>
          <cell r="D212">
            <v>40.0227</v>
          </cell>
        </row>
        <row r="213">
          <cell r="C213">
            <v>34.777700000000003</v>
          </cell>
          <cell r="D213">
            <v>40.074599999999997</v>
          </cell>
        </row>
        <row r="214">
          <cell r="C214">
            <v>34.941499999999998</v>
          </cell>
          <cell r="D214">
            <v>39.6554</v>
          </cell>
        </row>
        <row r="215">
          <cell r="C215">
            <v>35.103400000000001</v>
          </cell>
          <cell r="D215">
            <v>39.272500000000001</v>
          </cell>
        </row>
        <row r="216">
          <cell r="C216">
            <v>35.2667</v>
          </cell>
          <cell r="D216">
            <v>39.8752</v>
          </cell>
        </row>
        <row r="217">
          <cell r="C217">
            <v>35.434199999999997</v>
          </cell>
          <cell r="D217">
            <v>40.043300000000002</v>
          </cell>
        </row>
        <row r="218">
          <cell r="C218">
            <v>35.613799999999998</v>
          </cell>
          <cell r="D218">
            <v>39.566499999999998</v>
          </cell>
        </row>
        <row r="219">
          <cell r="C219">
            <v>35.769500000000001</v>
          </cell>
          <cell r="D219">
            <v>39.313800000000001</v>
          </cell>
        </row>
        <row r="220">
          <cell r="C220">
            <v>35.926400000000001</v>
          </cell>
          <cell r="D220">
            <v>39.823900000000002</v>
          </cell>
        </row>
        <row r="221">
          <cell r="C221">
            <v>36.112499999999997</v>
          </cell>
          <cell r="D221">
            <v>40.258000000000003</v>
          </cell>
        </row>
        <row r="222">
          <cell r="C222">
            <v>36.281500000000001</v>
          </cell>
          <cell r="D222">
            <v>39.753999999999998</v>
          </cell>
        </row>
        <row r="223">
          <cell r="C223">
            <v>36.434699999999999</v>
          </cell>
          <cell r="D223">
            <v>39.36</v>
          </cell>
        </row>
        <row r="224">
          <cell r="C224">
            <v>36.604300000000002</v>
          </cell>
          <cell r="D224">
            <v>39.0122</v>
          </cell>
        </row>
        <row r="225">
          <cell r="C225">
            <v>36.764699999999998</v>
          </cell>
          <cell r="D225">
            <v>38.620600000000003</v>
          </cell>
        </row>
        <row r="226">
          <cell r="C226">
            <v>36.940399999999997</v>
          </cell>
          <cell r="D226">
            <v>39.167400000000001</v>
          </cell>
        </row>
        <row r="227">
          <cell r="C227">
            <v>37.108499999999999</v>
          </cell>
          <cell r="D227">
            <v>38.862499999999997</v>
          </cell>
        </row>
        <row r="228">
          <cell r="C228">
            <v>37.261000000000003</v>
          </cell>
          <cell r="D228">
            <v>38.273499999999999</v>
          </cell>
        </row>
        <row r="229">
          <cell r="C229">
            <v>37.441899999999997</v>
          </cell>
          <cell r="D229">
            <v>39.139099999999999</v>
          </cell>
        </row>
        <row r="230">
          <cell r="C230">
            <v>37.6188</v>
          </cell>
          <cell r="D230">
            <v>38.622399999999999</v>
          </cell>
        </row>
        <row r="231">
          <cell r="C231">
            <v>37.7697</v>
          </cell>
          <cell r="D231">
            <v>37.802199999999999</v>
          </cell>
        </row>
        <row r="232">
          <cell r="C232">
            <v>37.9435</v>
          </cell>
          <cell r="D232">
            <v>37.762599999999999</v>
          </cell>
        </row>
        <row r="233">
          <cell r="C233">
            <v>38.112400000000001</v>
          </cell>
          <cell r="D233">
            <v>36.637599999999999</v>
          </cell>
        </row>
        <row r="234">
          <cell r="C234">
            <v>38.2729</v>
          </cell>
          <cell r="D234">
            <v>35.840000000000003</v>
          </cell>
        </row>
        <row r="235">
          <cell r="C235">
            <v>38.449599999999997</v>
          </cell>
          <cell r="D235">
            <v>34.624099999999999</v>
          </cell>
        </row>
        <row r="236">
          <cell r="C236">
            <v>38.598399999999998</v>
          </cell>
          <cell r="D236">
            <v>33.2532</v>
          </cell>
        </row>
        <row r="237">
          <cell r="C237">
            <v>38.773499999999999</v>
          </cell>
          <cell r="D237">
            <v>32.790100000000002</v>
          </cell>
        </row>
        <row r="238">
          <cell r="C238">
            <v>38.941800000000001</v>
          </cell>
          <cell r="D238">
            <v>32.108699999999999</v>
          </cell>
        </row>
        <row r="239">
          <cell r="C239">
            <v>39.108499999999999</v>
          </cell>
          <cell r="D239">
            <v>30.840299999999999</v>
          </cell>
        </row>
        <row r="240">
          <cell r="C240">
            <v>39.275100000000002</v>
          </cell>
          <cell r="D240">
            <v>30.626300000000001</v>
          </cell>
        </row>
        <row r="241">
          <cell r="C241">
            <v>39.442700000000002</v>
          </cell>
          <cell r="D241">
            <v>29.9452</v>
          </cell>
        </row>
        <row r="242">
          <cell r="C242">
            <v>39.600999999999999</v>
          </cell>
          <cell r="D242">
            <v>29.434699999999999</v>
          </cell>
        </row>
        <row r="243">
          <cell r="C243">
            <v>39.768099999999997</v>
          </cell>
          <cell r="D243">
            <v>29.866399999999999</v>
          </cell>
        </row>
        <row r="244">
          <cell r="C244">
            <v>39.9343</v>
          </cell>
          <cell r="D244">
            <v>29.838000000000001</v>
          </cell>
        </row>
        <row r="245">
          <cell r="C245">
            <v>40.100999999999999</v>
          </cell>
          <cell r="D245">
            <v>30.4102</v>
          </cell>
        </row>
        <row r="246">
          <cell r="C246">
            <v>40.273699999999998</v>
          </cell>
          <cell r="D246">
            <v>31.139500000000002</v>
          </cell>
        </row>
        <row r="247">
          <cell r="C247">
            <v>40.442599999999999</v>
          </cell>
          <cell r="D247">
            <v>30.125399999999999</v>
          </cell>
        </row>
        <row r="248">
          <cell r="C248">
            <v>40.595799999999997</v>
          </cell>
          <cell r="D248">
            <v>31.151700000000002</v>
          </cell>
        </row>
        <row r="249">
          <cell r="C249">
            <v>40.776299999999999</v>
          </cell>
          <cell r="D249">
            <v>32.627699999999997</v>
          </cell>
        </row>
        <row r="250">
          <cell r="C250">
            <v>40.936399999999999</v>
          </cell>
          <cell r="D250">
            <v>32.876199999999997</v>
          </cell>
        </row>
        <row r="251">
          <cell r="C251">
            <v>41.096899999999998</v>
          </cell>
          <cell r="D251">
            <v>33.930399999999999</v>
          </cell>
        </row>
        <row r="252">
          <cell r="C252">
            <v>41.271000000000001</v>
          </cell>
          <cell r="D252">
            <v>34.441800000000001</v>
          </cell>
        </row>
        <row r="253">
          <cell r="C253">
            <v>41.4405</v>
          </cell>
          <cell r="D253">
            <v>34.561</v>
          </cell>
        </row>
        <row r="254">
          <cell r="C254">
            <v>41.609200000000001</v>
          </cell>
          <cell r="D254">
            <v>34.8279</v>
          </cell>
        </row>
        <row r="255">
          <cell r="C255">
            <v>41.776299999999999</v>
          </cell>
          <cell r="D255">
            <v>33.778599999999997</v>
          </cell>
        </row>
        <row r="256">
          <cell r="C256">
            <v>41.944000000000003</v>
          </cell>
          <cell r="D256">
            <v>32.722900000000003</v>
          </cell>
        </row>
        <row r="257">
          <cell r="C257">
            <v>42.109900000000003</v>
          </cell>
          <cell r="D257">
            <v>32.045400000000001</v>
          </cell>
        </row>
        <row r="258">
          <cell r="C258">
            <v>42.271299999999997</v>
          </cell>
          <cell r="D258">
            <v>31.333100000000002</v>
          </cell>
        </row>
        <row r="259">
          <cell r="C259">
            <v>42.435400000000001</v>
          </cell>
          <cell r="D259">
            <v>30.5441</v>
          </cell>
        </row>
        <row r="260">
          <cell r="C260">
            <v>42.6038</v>
          </cell>
          <cell r="D260">
            <v>29.779599999999999</v>
          </cell>
        </row>
        <row r="261">
          <cell r="C261">
            <v>42.760199999999998</v>
          </cell>
          <cell r="D261">
            <v>29.521000000000001</v>
          </cell>
        </row>
        <row r="262">
          <cell r="C262">
            <v>42.936700000000002</v>
          </cell>
          <cell r="D262">
            <v>30.872299999999999</v>
          </cell>
        </row>
        <row r="263">
          <cell r="C263">
            <v>43.103499999999997</v>
          </cell>
          <cell r="D263">
            <v>30.9175</v>
          </cell>
        </row>
        <row r="264">
          <cell r="C264">
            <v>43.279400000000003</v>
          </cell>
          <cell r="D264">
            <v>30.548200000000001</v>
          </cell>
        </row>
        <row r="265">
          <cell r="C265">
            <v>43.444200000000002</v>
          </cell>
          <cell r="D265">
            <v>29.859500000000001</v>
          </cell>
        </row>
        <row r="266">
          <cell r="C266">
            <v>43.597499999999997</v>
          </cell>
          <cell r="D266">
            <v>29.505400000000002</v>
          </cell>
        </row>
        <row r="267">
          <cell r="C267">
            <v>43.775799999999997</v>
          </cell>
          <cell r="D267">
            <v>30.709599999999998</v>
          </cell>
        </row>
        <row r="268">
          <cell r="C268">
            <v>43.946300000000001</v>
          </cell>
          <cell r="D268">
            <v>30.107500000000002</v>
          </cell>
        </row>
        <row r="269">
          <cell r="C269">
            <v>44.107700000000001</v>
          </cell>
          <cell r="D269">
            <v>29.4346</v>
          </cell>
        </row>
        <row r="270">
          <cell r="C270">
            <v>44.273400000000002</v>
          </cell>
          <cell r="D270">
            <v>29.5533</v>
          </cell>
        </row>
        <row r="271">
          <cell r="C271">
            <v>44.435699999999997</v>
          </cell>
          <cell r="D271">
            <v>28.4969</v>
          </cell>
        </row>
        <row r="272">
          <cell r="C272">
            <v>44.607799999999997</v>
          </cell>
          <cell r="D272">
            <v>27.6068</v>
          </cell>
        </row>
        <row r="273">
          <cell r="C273">
            <v>44.774900000000002</v>
          </cell>
          <cell r="D273">
            <v>27.464400000000001</v>
          </cell>
        </row>
        <row r="274">
          <cell r="C274">
            <v>44.9315</v>
          </cell>
          <cell r="D274">
            <v>27.348099999999999</v>
          </cell>
        </row>
        <row r="275">
          <cell r="C275">
            <v>45.0976</v>
          </cell>
          <cell r="D275">
            <v>27.835699999999999</v>
          </cell>
        </row>
        <row r="276">
          <cell r="C276">
            <v>45.272599999999997</v>
          </cell>
          <cell r="D276">
            <v>29.004300000000001</v>
          </cell>
        </row>
        <row r="277">
          <cell r="C277">
            <v>45.448099999999997</v>
          </cell>
          <cell r="D277">
            <v>29.137699999999999</v>
          </cell>
        </row>
        <row r="278">
          <cell r="C278">
            <v>45.586399999999998</v>
          </cell>
          <cell r="D278">
            <v>29.6159</v>
          </cell>
        </row>
        <row r="279">
          <cell r="C279">
            <v>45.783999999999999</v>
          </cell>
          <cell r="D279">
            <v>30.163900000000002</v>
          </cell>
        </row>
        <row r="280">
          <cell r="C280">
            <v>45.9422</v>
          </cell>
          <cell r="D280">
            <v>28.303699999999999</v>
          </cell>
        </row>
        <row r="281">
          <cell r="C281">
            <v>46.102499999999999</v>
          </cell>
          <cell r="D281">
            <v>28.782</v>
          </cell>
        </row>
        <row r="282">
          <cell r="C282">
            <v>46.288200000000003</v>
          </cell>
          <cell r="D282">
            <v>27.882899999999999</v>
          </cell>
        </row>
        <row r="283">
          <cell r="C283">
            <v>46.4283</v>
          </cell>
          <cell r="D283">
            <v>26.760400000000001</v>
          </cell>
        </row>
        <row r="284">
          <cell r="C284">
            <v>46.606499999999997</v>
          </cell>
          <cell r="D284">
            <v>27.276900000000001</v>
          </cell>
        </row>
        <row r="285">
          <cell r="C285">
            <v>46.786700000000003</v>
          </cell>
          <cell r="D285">
            <v>26.087900000000001</v>
          </cell>
        </row>
        <row r="286">
          <cell r="C286">
            <v>46.915300000000002</v>
          </cell>
          <cell r="D286">
            <v>25.897500000000001</v>
          </cell>
        </row>
        <row r="287">
          <cell r="C287">
            <v>47.101799999999997</v>
          </cell>
          <cell r="D287">
            <v>26.971699999999998</v>
          </cell>
        </row>
        <row r="288">
          <cell r="C288">
            <v>47.274000000000001</v>
          </cell>
          <cell r="D288">
            <v>25.798100000000002</v>
          </cell>
        </row>
        <row r="289">
          <cell r="C289">
            <v>47.423999999999999</v>
          </cell>
          <cell r="D289">
            <v>27.3781</v>
          </cell>
        </row>
        <row r="290">
          <cell r="C290">
            <v>47.617600000000003</v>
          </cell>
          <cell r="D290">
            <v>27.631399999999999</v>
          </cell>
        </row>
        <row r="291">
          <cell r="C291">
            <v>47.746499999999997</v>
          </cell>
          <cell r="D291">
            <v>27.910399999999999</v>
          </cell>
        </row>
        <row r="292">
          <cell r="C292">
            <v>47.9602</v>
          </cell>
          <cell r="D292">
            <v>29.459099999999999</v>
          </cell>
        </row>
        <row r="293">
          <cell r="C293">
            <v>48.099400000000003</v>
          </cell>
          <cell r="D293">
            <v>28.4984</v>
          </cell>
        </row>
        <row r="294">
          <cell r="C294">
            <v>48.278500000000001</v>
          </cell>
          <cell r="D294">
            <v>29.3719</v>
          </cell>
        </row>
        <row r="295">
          <cell r="C295">
            <v>48.4499</v>
          </cell>
          <cell r="D295">
            <v>28.633500000000002</v>
          </cell>
        </row>
        <row r="296">
          <cell r="C296">
            <v>48.608600000000003</v>
          </cell>
          <cell r="D296">
            <v>28.9833</v>
          </cell>
        </row>
        <row r="297">
          <cell r="C297">
            <v>48.782499999999999</v>
          </cell>
          <cell r="D297">
            <v>27.329599999999999</v>
          </cell>
        </row>
        <row r="298">
          <cell r="C298">
            <v>48.924799999999998</v>
          </cell>
          <cell r="D298">
            <v>27.409300000000002</v>
          </cell>
        </row>
        <row r="299">
          <cell r="C299">
            <v>49.115499999999997</v>
          </cell>
          <cell r="D299">
            <v>26.291399999999999</v>
          </cell>
        </row>
        <row r="300">
          <cell r="C300">
            <v>49.255000000000003</v>
          </cell>
          <cell r="D300">
            <v>26.7103</v>
          </cell>
        </row>
        <row r="301">
          <cell r="C301">
            <v>49.4621</v>
          </cell>
          <cell r="D301">
            <v>26.564599999999999</v>
          </cell>
        </row>
        <row r="302">
          <cell r="C302">
            <v>49.600299999999997</v>
          </cell>
          <cell r="D302">
            <v>24.7149</v>
          </cell>
        </row>
        <row r="303">
          <cell r="C303">
            <v>49.769500000000001</v>
          </cell>
          <cell r="D303">
            <v>26.084399999999999</v>
          </cell>
        </row>
        <row r="304">
          <cell r="C304">
            <v>49.948300000000003</v>
          </cell>
          <cell r="D304">
            <v>24.3063</v>
          </cell>
        </row>
        <row r="305">
          <cell r="C305">
            <v>50.082099999999997</v>
          </cell>
          <cell r="D305">
            <v>24.826899999999998</v>
          </cell>
        </row>
        <row r="306">
          <cell r="C306">
            <v>50.303199999999997</v>
          </cell>
          <cell r="D306">
            <v>24.564800000000002</v>
          </cell>
        </row>
        <row r="307">
          <cell r="C307">
            <v>50.408799999999999</v>
          </cell>
          <cell r="D307">
            <v>23.5565</v>
          </cell>
        </row>
        <row r="308">
          <cell r="C308">
            <v>50.631599999999999</v>
          </cell>
          <cell r="D308">
            <v>24.590699999999998</v>
          </cell>
        </row>
        <row r="309">
          <cell r="C309">
            <v>50.754600000000003</v>
          </cell>
          <cell r="D309">
            <v>22.272500000000001</v>
          </cell>
        </row>
        <row r="310">
          <cell r="C310">
            <v>50.950899999999997</v>
          </cell>
          <cell r="D310">
            <v>24.008600000000001</v>
          </cell>
        </row>
        <row r="311">
          <cell r="C311">
            <v>51.129399999999997</v>
          </cell>
          <cell r="D311">
            <v>21.697199999999999</v>
          </cell>
        </row>
        <row r="312">
          <cell r="C312">
            <v>51.2425</v>
          </cell>
          <cell r="D312">
            <v>22.1876</v>
          </cell>
        </row>
        <row r="313">
          <cell r="C313">
            <v>51.465000000000003</v>
          </cell>
          <cell r="D313">
            <v>22.282800000000002</v>
          </cell>
        </row>
        <row r="314">
          <cell r="C314">
            <v>51.578699999999998</v>
          </cell>
          <cell r="D314">
            <v>20.978999999999999</v>
          </cell>
        </row>
        <row r="315">
          <cell r="C315">
            <v>51.788800000000002</v>
          </cell>
          <cell r="D315">
            <v>22.214700000000001</v>
          </cell>
        </row>
        <row r="316">
          <cell r="C316">
            <v>51.938600000000001</v>
          </cell>
          <cell r="D316">
            <v>20.3047</v>
          </cell>
        </row>
        <row r="317">
          <cell r="C317">
            <v>52.084200000000003</v>
          </cell>
          <cell r="D317">
            <v>21.845199999999998</v>
          </cell>
        </row>
        <row r="318">
          <cell r="C318">
            <v>52.303100000000001</v>
          </cell>
          <cell r="D318">
            <v>20.2713</v>
          </cell>
        </row>
        <row r="319">
          <cell r="C319">
            <v>52.395499999999998</v>
          </cell>
          <cell r="D319">
            <v>21.097899999999999</v>
          </cell>
        </row>
        <row r="320">
          <cell r="C320">
            <v>52.6492</v>
          </cell>
          <cell r="D320">
            <v>21.031600000000001</v>
          </cell>
        </row>
        <row r="321">
          <cell r="C321">
            <v>52.736699999999999</v>
          </cell>
          <cell r="D321">
            <v>20.378799999999998</v>
          </cell>
        </row>
        <row r="322">
          <cell r="C322">
            <v>52.986199999999997</v>
          </cell>
          <cell r="D322">
            <v>21.1784</v>
          </cell>
        </row>
        <row r="323">
          <cell r="C323">
            <v>53.081099999999999</v>
          </cell>
          <cell r="D323">
            <v>19.471900000000002</v>
          </cell>
        </row>
        <row r="324">
          <cell r="C324">
            <v>53.273899999999998</v>
          </cell>
          <cell r="D324">
            <v>21.590199999999999</v>
          </cell>
        </row>
        <row r="325">
          <cell r="C325">
            <v>53.4527</v>
          </cell>
          <cell r="D325">
            <v>19.559200000000001</v>
          </cell>
        </row>
        <row r="326">
          <cell r="C326">
            <v>53.584600000000002</v>
          </cell>
          <cell r="D326">
            <v>20.802099999999999</v>
          </cell>
        </row>
        <row r="327">
          <cell r="C327">
            <v>53.813699999999997</v>
          </cell>
          <cell r="D327">
            <v>19.293099999999999</v>
          </cell>
        </row>
        <row r="328">
          <cell r="C328">
            <v>53.887999999999998</v>
          </cell>
          <cell r="D328">
            <v>19.964200000000002</v>
          </cell>
        </row>
        <row r="329">
          <cell r="C329">
            <v>54.156500000000001</v>
          </cell>
          <cell r="D329">
            <v>19.819500000000001</v>
          </cell>
        </row>
        <row r="330">
          <cell r="C330">
            <v>54.234900000000003</v>
          </cell>
          <cell r="D330">
            <v>19.621300000000002</v>
          </cell>
        </row>
        <row r="331">
          <cell r="C331">
            <v>54.495600000000003</v>
          </cell>
          <cell r="D331">
            <v>19.703900000000001</v>
          </cell>
        </row>
        <row r="332">
          <cell r="C332">
            <v>54.520499999999998</v>
          </cell>
          <cell r="D332">
            <v>19.579000000000001</v>
          </cell>
        </row>
        <row r="333">
          <cell r="C333">
            <v>54.828699999999998</v>
          </cell>
          <cell r="D333">
            <v>20.6647</v>
          </cell>
        </row>
        <row r="334">
          <cell r="C334">
            <v>54.878100000000003</v>
          </cell>
          <cell r="D334">
            <v>18.714099999999998</v>
          </cell>
        </row>
        <row r="335">
          <cell r="C335">
            <v>55.123100000000001</v>
          </cell>
          <cell r="D335">
            <v>22.0899</v>
          </cell>
        </row>
        <row r="336">
          <cell r="C336">
            <v>55.304000000000002</v>
          </cell>
          <cell r="D336">
            <v>19.299099999999999</v>
          </cell>
        </row>
        <row r="337">
          <cell r="C337">
            <v>55.3992</v>
          </cell>
          <cell r="D337">
            <v>20.868600000000001</v>
          </cell>
        </row>
        <row r="338">
          <cell r="C338">
            <v>55.679900000000004</v>
          </cell>
          <cell r="D338">
            <v>20.261800000000001</v>
          </cell>
        </row>
        <row r="339">
          <cell r="C339">
            <v>55.709499999999998</v>
          </cell>
          <cell r="D339">
            <v>19.267800000000001</v>
          </cell>
        </row>
        <row r="340">
          <cell r="C340">
            <v>55.979300000000002</v>
          </cell>
          <cell r="D340">
            <v>20.988399999999999</v>
          </cell>
        </row>
        <row r="341">
          <cell r="C341">
            <v>56.057000000000002</v>
          </cell>
          <cell r="D341">
            <v>19.777100000000001</v>
          </cell>
        </row>
        <row r="342">
          <cell r="C342">
            <v>56.308999999999997</v>
          </cell>
          <cell r="D342">
            <v>21.951899999999998</v>
          </cell>
        </row>
        <row r="343">
          <cell r="C343">
            <v>56.411099999999998</v>
          </cell>
          <cell r="D343">
            <v>20.3857</v>
          </cell>
        </row>
        <row r="344">
          <cell r="C344">
            <v>56.619799999999998</v>
          </cell>
          <cell r="D344">
            <v>21.6538</v>
          </cell>
        </row>
        <row r="345">
          <cell r="C345">
            <v>56.7637</v>
          </cell>
          <cell r="D345">
            <v>20.265000000000001</v>
          </cell>
        </row>
        <row r="346">
          <cell r="C346">
            <v>56.956099999999999</v>
          </cell>
          <cell r="D346">
            <v>21.206</v>
          </cell>
        </row>
        <row r="347">
          <cell r="C347">
            <v>57.105800000000002</v>
          </cell>
          <cell r="D347">
            <v>19.6952</v>
          </cell>
        </row>
        <row r="348">
          <cell r="C348">
            <v>57.282699999999998</v>
          </cell>
          <cell r="D348">
            <v>20.1159</v>
          </cell>
        </row>
        <row r="349">
          <cell r="C349">
            <v>57.440600000000003</v>
          </cell>
          <cell r="D349">
            <v>19.193899999999999</v>
          </cell>
        </row>
        <row r="350">
          <cell r="C350">
            <v>57.6083</v>
          </cell>
          <cell r="D350">
            <v>19.435099999999998</v>
          </cell>
        </row>
        <row r="351">
          <cell r="C351">
            <v>57.769199999999998</v>
          </cell>
          <cell r="D351">
            <v>18.845199999999998</v>
          </cell>
        </row>
        <row r="352">
          <cell r="C352">
            <v>57.941299999999998</v>
          </cell>
          <cell r="D352">
            <v>18.767199999999999</v>
          </cell>
        </row>
        <row r="353">
          <cell r="C353">
            <v>58.100200000000001</v>
          </cell>
          <cell r="D353">
            <v>18.086600000000001</v>
          </cell>
        </row>
        <row r="354">
          <cell r="C354">
            <v>58.281500000000001</v>
          </cell>
          <cell r="D354">
            <v>18.22</v>
          </cell>
        </row>
        <row r="355">
          <cell r="C355">
            <v>58.4315</v>
          </cell>
          <cell r="D355">
            <v>17.636299999999999</v>
          </cell>
        </row>
        <row r="356">
          <cell r="C356">
            <v>58.628</v>
          </cell>
          <cell r="D356">
            <v>17.236599999999999</v>
          </cell>
        </row>
        <row r="357">
          <cell r="C357">
            <v>58.762999999999998</v>
          </cell>
          <cell r="D357">
            <v>16.6767</v>
          </cell>
        </row>
        <row r="358">
          <cell r="C358">
            <v>58.961399999999998</v>
          </cell>
          <cell r="D358">
            <v>16.199400000000001</v>
          </cell>
        </row>
        <row r="359">
          <cell r="C359">
            <v>59.076500000000003</v>
          </cell>
          <cell r="D359">
            <v>15.4711</v>
          </cell>
        </row>
        <row r="360">
          <cell r="C360">
            <v>59.262300000000003</v>
          </cell>
          <cell r="D360">
            <v>16.460599999999999</v>
          </cell>
        </row>
        <row r="361">
          <cell r="C361">
            <v>59.425600000000003</v>
          </cell>
          <cell r="D361">
            <v>17.283300000000001</v>
          </cell>
        </row>
        <row r="362">
          <cell r="C362">
            <v>59.627099999999999</v>
          </cell>
          <cell r="D362">
            <v>17.604299999999999</v>
          </cell>
        </row>
        <row r="363">
          <cell r="C363">
            <v>59.750300000000003</v>
          </cell>
          <cell r="D363">
            <v>17.2821</v>
          </cell>
        </row>
        <row r="364">
          <cell r="C364">
            <v>59.947200000000002</v>
          </cell>
          <cell r="D364">
            <v>18.510400000000001</v>
          </cell>
        </row>
        <row r="365">
          <cell r="C365">
            <v>60.100700000000003</v>
          </cell>
          <cell r="D365">
            <v>18.614999999999998</v>
          </cell>
        </row>
        <row r="366">
          <cell r="C366">
            <v>60.281999999999996</v>
          </cell>
          <cell r="D366">
            <v>19.539300000000001</v>
          </cell>
        </row>
        <row r="367">
          <cell r="C367">
            <v>60.411799999999999</v>
          </cell>
          <cell r="D367">
            <v>19.841899999999999</v>
          </cell>
        </row>
        <row r="368">
          <cell r="C368">
            <v>60.625999999999998</v>
          </cell>
          <cell r="D368">
            <v>20.32</v>
          </cell>
        </row>
        <row r="369">
          <cell r="C369">
            <v>60.756399999999999</v>
          </cell>
          <cell r="D369">
            <v>20.797699999999999</v>
          </cell>
        </row>
        <row r="370">
          <cell r="C370">
            <v>60.965600000000002</v>
          </cell>
          <cell r="D370">
            <v>20.157699999999998</v>
          </cell>
        </row>
        <row r="371">
          <cell r="C371">
            <v>61.089300000000001</v>
          </cell>
          <cell r="D371">
            <v>20.693300000000001</v>
          </cell>
        </row>
        <row r="372">
          <cell r="C372">
            <v>61.286000000000001</v>
          </cell>
          <cell r="D372">
            <v>19.8368</v>
          </cell>
        </row>
        <row r="373">
          <cell r="C373">
            <v>61.445999999999998</v>
          </cell>
          <cell r="D373">
            <v>20.215599999999998</v>
          </cell>
        </row>
        <row r="374">
          <cell r="C374">
            <v>61.609200000000001</v>
          </cell>
          <cell r="D374">
            <v>18.3184</v>
          </cell>
        </row>
        <row r="375">
          <cell r="C375">
            <v>61.767600000000002</v>
          </cell>
          <cell r="D375">
            <v>19.306899999999999</v>
          </cell>
        </row>
        <row r="376">
          <cell r="C376">
            <v>61.9514</v>
          </cell>
          <cell r="D376">
            <v>18.6403</v>
          </cell>
        </row>
        <row r="377">
          <cell r="C377">
            <v>62.108899999999998</v>
          </cell>
          <cell r="D377">
            <v>18.985600000000002</v>
          </cell>
        </row>
        <row r="378">
          <cell r="C378">
            <v>62.275100000000002</v>
          </cell>
          <cell r="D378">
            <v>17.962199999999999</v>
          </cell>
        </row>
        <row r="379">
          <cell r="C379">
            <v>62.437399999999997</v>
          </cell>
          <cell r="D379">
            <v>18.044799999999999</v>
          </cell>
        </row>
        <row r="380">
          <cell r="C380">
            <v>62.589100000000002</v>
          </cell>
          <cell r="D380">
            <v>17.431999999999999</v>
          </cell>
        </row>
        <row r="381">
          <cell r="C381">
            <v>62.775300000000001</v>
          </cell>
          <cell r="D381">
            <v>18.583200000000001</v>
          </cell>
        </row>
        <row r="382">
          <cell r="C382">
            <v>62.947099999999999</v>
          </cell>
          <cell r="D382">
            <v>18.476199999999999</v>
          </cell>
        </row>
        <row r="383">
          <cell r="C383">
            <v>63.125300000000003</v>
          </cell>
          <cell r="D383">
            <v>17.4024</v>
          </cell>
        </row>
        <row r="384">
          <cell r="C384">
            <v>63.252600000000001</v>
          </cell>
          <cell r="D384">
            <v>17.190100000000001</v>
          </cell>
        </row>
        <row r="385">
          <cell r="C385">
            <v>63.438200000000002</v>
          </cell>
          <cell r="D385">
            <v>18.009699999999999</v>
          </cell>
        </row>
        <row r="386">
          <cell r="C386">
            <v>63.594099999999997</v>
          </cell>
          <cell r="D386">
            <v>18.510200000000001</v>
          </cell>
        </row>
        <row r="387">
          <cell r="C387">
            <v>63.790999999999997</v>
          </cell>
          <cell r="D387">
            <v>18.375299999999999</v>
          </cell>
        </row>
        <row r="388">
          <cell r="C388">
            <v>63.936700000000002</v>
          </cell>
          <cell r="D388">
            <v>17.854700000000001</v>
          </cell>
        </row>
        <row r="389">
          <cell r="C389">
            <v>64.128200000000007</v>
          </cell>
          <cell r="D389">
            <v>17.228400000000001</v>
          </cell>
        </row>
        <row r="390">
          <cell r="C390">
            <v>64.245400000000004</v>
          </cell>
          <cell r="D390">
            <v>16.8794</v>
          </cell>
        </row>
        <row r="391">
          <cell r="C391">
            <v>64.458299999999994</v>
          </cell>
          <cell r="D391">
            <v>16.895499999999998</v>
          </cell>
        </row>
        <row r="392">
          <cell r="C392">
            <v>64.578900000000004</v>
          </cell>
          <cell r="D392">
            <v>17.0746</v>
          </cell>
        </row>
        <row r="393">
          <cell r="C393">
            <v>64.796700000000001</v>
          </cell>
          <cell r="D393">
            <v>17.5977</v>
          </cell>
        </row>
        <row r="394">
          <cell r="C394">
            <v>64.909599999999998</v>
          </cell>
          <cell r="D394">
            <v>17.5321</v>
          </cell>
        </row>
        <row r="395">
          <cell r="C395">
            <v>65.117999999999995</v>
          </cell>
          <cell r="D395">
            <v>18.5852</v>
          </cell>
        </row>
        <row r="396">
          <cell r="C396">
            <v>65.238699999999994</v>
          </cell>
          <cell r="D396">
            <v>18.249199999999998</v>
          </cell>
        </row>
        <row r="397">
          <cell r="C397">
            <v>65.485799999999998</v>
          </cell>
          <cell r="D397">
            <v>19.445599999999999</v>
          </cell>
        </row>
        <row r="398">
          <cell r="C398">
            <v>65.576599999999999</v>
          </cell>
          <cell r="D398">
            <v>19.159400000000002</v>
          </cell>
        </row>
        <row r="399">
          <cell r="C399">
            <v>65.792699999999996</v>
          </cell>
          <cell r="D399">
            <v>18.794799999999999</v>
          </cell>
        </row>
        <row r="400">
          <cell r="C400">
            <v>65.9602</v>
          </cell>
          <cell r="D400">
            <v>18.497900000000001</v>
          </cell>
        </row>
        <row r="401">
          <cell r="C401">
            <v>66.112899999999996</v>
          </cell>
          <cell r="D401">
            <v>17.665500000000002</v>
          </cell>
        </row>
        <row r="402">
          <cell r="C402">
            <v>66.265600000000006</v>
          </cell>
          <cell r="D402">
            <v>16.912199999999999</v>
          </cell>
        </row>
        <row r="403">
          <cell r="C403">
            <v>66.436800000000005</v>
          </cell>
          <cell r="D403">
            <v>16.8325</v>
          </cell>
        </row>
        <row r="404">
          <cell r="C404">
            <v>66.572400000000002</v>
          </cell>
          <cell r="D404">
            <v>16.178699999999999</v>
          </cell>
        </row>
        <row r="405">
          <cell r="C405">
            <v>66.803799999999995</v>
          </cell>
          <cell r="D405">
            <v>16.772300000000001</v>
          </cell>
        </row>
        <row r="406">
          <cell r="C406">
            <v>66.923900000000003</v>
          </cell>
          <cell r="D406">
            <v>15.630100000000001</v>
          </cell>
        </row>
        <row r="407">
          <cell r="C407">
            <v>67.1173</v>
          </cell>
          <cell r="D407">
            <v>15.8161</v>
          </cell>
        </row>
        <row r="408">
          <cell r="C408">
            <v>67.266199999999998</v>
          </cell>
          <cell r="D408">
            <v>15.776</v>
          </cell>
        </row>
        <row r="409">
          <cell r="C409">
            <v>67.433999999999997</v>
          </cell>
          <cell r="D409">
            <v>15.627800000000001</v>
          </cell>
        </row>
        <row r="410">
          <cell r="C410">
            <v>67.621099999999998</v>
          </cell>
          <cell r="D410">
            <v>15.665100000000001</v>
          </cell>
        </row>
        <row r="411">
          <cell r="C411">
            <v>67.750299999999996</v>
          </cell>
          <cell r="D411">
            <v>15.3011</v>
          </cell>
        </row>
        <row r="412">
          <cell r="C412">
            <v>67.951800000000006</v>
          </cell>
          <cell r="D412">
            <v>15.996</v>
          </cell>
        </row>
        <row r="413">
          <cell r="C413">
            <v>68.106300000000005</v>
          </cell>
          <cell r="D413">
            <v>15.831200000000001</v>
          </cell>
        </row>
        <row r="414">
          <cell r="C414">
            <v>68.277299999999997</v>
          </cell>
          <cell r="D414">
            <v>15.7905</v>
          </cell>
        </row>
        <row r="415">
          <cell r="C415">
            <v>68.435400000000001</v>
          </cell>
          <cell r="D415">
            <v>15.382099999999999</v>
          </cell>
        </row>
        <row r="416">
          <cell r="C416">
            <v>68.616200000000006</v>
          </cell>
          <cell r="D416">
            <v>15.213100000000001</v>
          </cell>
        </row>
        <row r="417">
          <cell r="C417">
            <v>68.766099999999994</v>
          </cell>
          <cell r="D417">
            <v>14.977399999999999</v>
          </cell>
        </row>
        <row r="418">
          <cell r="C418">
            <v>68.944599999999994</v>
          </cell>
          <cell r="D418">
            <v>14.738899999999999</v>
          </cell>
        </row>
        <row r="419">
          <cell r="C419">
            <v>69.107699999999994</v>
          </cell>
          <cell r="D419">
            <v>14.7296</v>
          </cell>
        </row>
        <row r="420">
          <cell r="C420">
            <v>69.279799999999994</v>
          </cell>
          <cell r="D420">
            <v>14.312799999999999</v>
          </cell>
        </row>
        <row r="421">
          <cell r="C421">
            <v>69.446899999999999</v>
          </cell>
          <cell r="D421">
            <v>13.898400000000001</v>
          </cell>
        </row>
        <row r="422">
          <cell r="C422">
            <v>69.588999999999999</v>
          </cell>
          <cell r="D422">
            <v>13.466699999999999</v>
          </cell>
        </row>
        <row r="423">
          <cell r="C423">
            <v>69.784899999999993</v>
          </cell>
          <cell r="D423">
            <v>13.855700000000001</v>
          </cell>
        </row>
        <row r="424">
          <cell r="C424">
            <v>69.910799999999995</v>
          </cell>
          <cell r="D424">
            <v>14.0595</v>
          </cell>
        </row>
        <row r="425">
          <cell r="C425">
            <v>70.114000000000004</v>
          </cell>
          <cell r="D425">
            <v>13.7852</v>
          </cell>
        </row>
        <row r="426">
          <cell r="C426">
            <v>70.232100000000003</v>
          </cell>
          <cell r="D426">
            <v>15.2834</v>
          </cell>
        </row>
        <row r="427">
          <cell r="C427">
            <v>70.478300000000004</v>
          </cell>
          <cell r="D427">
            <v>15.174300000000001</v>
          </cell>
        </row>
        <row r="428">
          <cell r="C428">
            <v>70.5989</v>
          </cell>
          <cell r="D428">
            <v>15.5319</v>
          </cell>
        </row>
        <row r="429">
          <cell r="C429">
            <v>70.776399999999995</v>
          </cell>
          <cell r="D429">
            <v>15.6701</v>
          </cell>
        </row>
        <row r="430">
          <cell r="C430">
            <v>70.924800000000005</v>
          </cell>
          <cell r="D430">
            <v>16.1831</v>
          </cell>
        </row>
        <row r="431">
          <cell r="C431">
            <v>71.093000000000004</v>
          </cell>
          <cell r="D431">
            <v>16.264199999999999</v>
          </cell>
        </row>
        <row r="432">
          <cell r="C432">
            <v>71.286699999999996</v>
          </cell>
          <cell r="D432">
            <v>16.008299999999998</v>
          </cell>
        </row>
        <row r="433">
          <cell r="C433">
            <v>71.450400000000002</v>
          </cell>
          <cell r="D433">
            <v>16.600999999999999</v>
          </cell>
        </row>
        <row r="434">
          <cell r="C434">
            <v>71.598100000000002</v>
          </cell>
          <cell r="D434">
            <v>16.116</v>
          </cell>
        </row>
        <row r="435">
          <cell r="C435">
            <v>71.7958</v>
          </cell>
          <cell r="D435">
            <v>15.7235</v>
          </cell>
        </row>
        <row r="436">
          <cell r="C436">
            <v>71.9208</v>
          </cell>
          <cell r="D436">
            <v>16.0212</v>
          </cell>
        </row>
        <row r="437">
          <cell r="C437">
            <v>72.115899999999996</v>
          </cell>
          <cell r="D437">
            <v>15.4404</v>
          </cell>
        </row>
        <row r="438">
          <cell r="C438">
            <v>72.286900000000003</v>
          </cell>
          <cell r="D438">
            <v>15.9689</v>
          </cell>
        </row>
        <row r="439">
          <cell r="C439">
            <v>72.444900000000004</v>
          </cell>
          <cell r="D439">
            <v>15.3879</v>
          </cell>
        </row>
        <row r="440">
          <cell r="C440">
            <v>72.610699999999994</v>
          </cell>
          <cell r="D440">
            <v>14.6784</v>
          </cell>
        </row>
        <row r="441">
          <cell r="C441">
            <v>72.766000000000005</v>
          </cell>
          <cell r="D441">
            <v>14.5383</v>
          </cell>
        </row>
        <row r="442">
          <cell r="C442">
            <v>72.944299999999998</v>
          </cell>
          <cell r="D442">
            <v>14.015599999999999</v>
          </cell>
        </row>
        <row r="443">
          <cell r="C443">
            <v>73.107799999999997</v>
          </cell>
          <cell r="D443">
            <v>13.547000000000001</v>
          </cell>
        </row>
        <row r="444">
          <cell r="C444">
            <v>73.2744</v>
          </cell>
          <cell r="D444">
            <v>13.887</v>
          </cell>
        </row>
        <row r="445">
          <cell r="C445">
            <v>73.432400000000001</v>
          </cell>
          <cell r="D445">
            <v>13.145799999999999</v>
          </cell>
        </row>
        <row r="446">
          <cell r="C446">
            <v>73.618200000000002</v>
          </cell>
          <cell r="D446">
            <v>13.5139</v>
          </cell>
        </row>
        <row r="447">
          <cell r="C447">
            <v>73.753100000000003</v>
          </cell>
          <cell r="D447">
            <v>13.7712</v>
          </cell>
        </row>
        <row r="448">
          <cell r="C448">
            <v>73.944699999999997</v>
          </cell>
          <cell r="D448">
            <v>13.8207</v>
          </cell>
        </row>
        <row r="449">
          <cell r="C449">
            <v>74.112300000000005</v>
          </cell>
          <cell r="D449">
            <v>13.654199999999999</v>
          </cell>
        </row>
        <row r="450">
          <cell r="C450">
            <v>74.286799999999999</v>
          </cell>
          <cell r="D450">
            <v>12.830399999999999</v>
          </cell>
        </row>
        <row r="451">
          <cell r="C451">
            <v>74.444800000000001</v>
          </cell>
          <cell r="D451">
            <v>12.2409</v>
          </cell>
        </row>
        <row r="452">
          <cell r="C452">
            <v>74.596599999999995</v>
          </cell>
          <cell r="D452">
            <v>11.9862</v>
          </cell>
        </row>
        <row r="453">
          <cell r="C453">
            <v>74.781099999999995</v>
          </cell>
          <cell r="D453">
            <v>11.5618</v>
          </cell>
        </row>
        <row r="454">
          <cell r="C454">
            <v>74.949399999999997</v>
          </cell>
          <cell r="D454">
            <v>11.122400000000001</v>
          </cell>
        </row>
        <row r="455">
          <cell r="C455">
            <v>75.087500000000006</v>
          </cell>
          <cell r="D455">
            <v>10.981</v>
          </cell>
        </row>
        <row r="456">
          <cell r="C456">
            <v>75.265799999999999</v>
          </cell>
          <cell r="D456">
            <v>11.3255</v>
          </cell>
        </row>
        <row r="457">
          <cell r="C457">
            <v>75.436999999999998</v>
          </cell>
          <cell r="D457">
            <v>11.714600000000001</v>
          </cell>
        </row>
        <row r="458">
          <cell r="C458">
            <v>75.599900000000005</v>
          </cell>
          <cell r="D458">
            <v>11.3277</v>
          </cell>
        </row>
        <row r="459">
          <cell r="C459">
            <v>75.7971</v>
          </cell>
          <cell r="D459">
            <v>11.7179</v>
          </cell>
        </row>
        <row r="460">
          <cell r="C460">
            <v>75.897400000000005</v>
          </cell>
          <cell r="D460">
            <v>11.7592</v>
          </cell>
        </row>
        <row r="461">
          <cell r="C461">
            <v>76.091099999999997</v>
          </cell>
          <cell r="D461">
            <v>12.3185</v>
          </cell>
        </row>
        <row r="462">
          <cell r="C462">
            <v>76.306700000000006</v>
          </cell>
          <cell r="D462">
            <v>13.544600000000001</v>
          </cell>
        </row>
        <row r="463">
          <cell r="C463">
            <v>76.420400000000001</v>
          </cell>
          <cell r="D463">
            <v>13.9354</v>
          </cell>
        </row>
        <row r="464">
          <cell r="C464">
            <v>76.631799999999998</v>
          </cell>
          <cell r="D464">
            <v>13.631500000000001</v>
          </cell>
        </row>
        <row r="465">
          <cell r="C465">
            <v>76.769800000000004</v>
          </cell>
          <cell r="D465">
            <v>13.972799999999999</v>
          </cell>
        </row>
        <row r="466">
          <cell r="C466">
            <v>76.930499999999995</v>
          </cell>
          <cell r="D466">
            <v>13.7501</v>
          </cell>
        </row>
        <row r="467">
          <cell r="C467">
            <v>77.124899999999997</v>
          </cell>
          <cell r="D467">
            <v>13.9316</v>
          </cell>
        </row>
        <row r="468">
          <cell r="C468">
            <v>77.272999999999996</v>
          </cell>
          <cell r="D468">
            <v>13.7622</v>
          </cell>
        </row>
        <row r="469">
          <cell r="C469">
            <v>77.454599999999999</v>
          </cell>
          <cell r="D469">
            <v>13.138199999999999</v>
          </cell>
        </row>
        <row r="470">
          <cell r="C470">
            <v>77.614900000000006</v>
          </cell>
          <cell r="D470">
            <v>12.3423</v>
          </cell>
        </row>
        <row r="471">
          <cell r="C471">
            <v>77.775899999999993</v>
          </cell>
          <cell r="D471">
            <v>11.8903</v>
          </cell>
        </row>
        <row r="472">
          <cell r="C472">
            <v>77.961699999999993</v>
          </cell>
          <cell r="D472">
            <v>11.095700000000001</v>
          </cell>
        </row>
        <row r="473">
          <cell r="C473">
            <v>78.098399999999998</v>
          </cell>
          <cell r="D473">
            <v>10.356199999999999</v>
          </cell>
        </row>
        <row r="474">
          <cell r="C474">
            <v>78.267799999999994</v>
          </cell>
          <cell r="D474">
            <v>10.1615</v>
          </cell>
        </row>
        <row r="475">
          <cell r="C475">
            <v>78.432500000000005</v>
          </cell>
          <cell r="D475">
            <v>10.1205</v>
          </cell>
        </row>
        <row r="476">
          <cell r="C476">
            <v>78.597800000000007</v>
          </cell>
          <cell r="D476">
            <v>9.8977799999999991</v>
          </cell>
        </row>
        <row r="477">
          <cell r="C477">
            <v>78.787999999999997</v>
          </cell>
          <cell r="D477">
            <v>9.7514299999999992</v>
          </cell>
        </row>
        <row r="478">
          <cell r="C478">
            <v>78.967100000000002</v>
          </cell>
          <cell r="D478">
            <v>9.0100099999999994</v>
          </cell>
        </row>
        <row r="479">
          <cell r="C479">
            <v>79.103999999999999</v>
          </cell>
          <cell r="D479">
            <v>8.1219900000000003</v>
          </cell>
        </row>
        <row r="480">
          <cell r="C480">
            <v>79.283299999999997</v>
          </cell>
          <cell r="D480">
            <v>7.5245300000000004</v>
          </cell>
        </row>
        <row r="481">
          <cell r="C481">
            <v>79.433800000000005</v>
          </cell>
          <cell r="D481">
            <v>7.2521399999999998</v>
          </cell>
        </row>
        <row r="482">
          <cell r="C482">
            <v>79.591399999999993</v>
          </cell>
          <cell r="D482">
            <v>7.1852299999999998</v>
          </cell>
        </row>
        <row r="483">
          <cell r="C483">
            <v>79.775599999999997</v>
          </cell>
          <cell r="D483">
            <v>7.33629</v>
          </cell>
        </row>
        <row r="484">
          <cell r="C484">
            <v>79.895300000000006</v>
          </cell>
          <cell r="D484">
            <v>7.87052</v>
          </cell>
        </row>
        <row r="485">
          <cell r="C485">
            <v>80.092399999999998</v>
          </cell>
          <cell r="D485">
            <v>8.5979200000000002</v>
          </cell>
        </row>
        <row r="486">
          <cell r="C486">
            <v>80.2744</v>
          </cell>
          <cell r="D486">
            <v>9.3827800000000003</v>
          </cell>
        </row>
        <row r="487">
          <cell r="C487">
            <v>80.406599999999997</v>
          </cell>
          <cell r="D487">
            <v>10.3893</v>
          </cell>
        </row>
        <row r="488">
          <cell r="C488">
            <v>80.624499999999998</v>
          </cell>
          <cell r="D488">
            <v>11.2141</v>
          </cell>
        </row>
        <row r="489">
          <cell r="C489">
            <v>80.806700000000006</v>
          </cell>
          <cell r="D489">
            <v>11.273300000000001</v>
          </cell>
        </row>
        <row r="490">
          <cell r="C490">
            <v>80.957499999999996</v>
          </cell>
          <cell r="D490">
            <v>10.9392</v>
          </cell>
        </row>
        <row r="491">
          <cell r="C491">
            <v>81.113</v>
          </cell>
          <cell r="D491">
            <v>10.236599999999999</v>
          </cell>
        </row>
        <row r="492">
          <cell r="C492">
            <v>81.280100000000004</v>
          </cell>
          <cell r="D492">
            <v>9.7009299999999996</v>
          </cell>
        </row>
        <row r="493">
          <cell r="C493">
            <v>81.438800000000001</v>
          </cell>
          <cell r="D493">
            <v>9.5587800000000005</v>
          </cell>
        </row>
        <row r="494">
          <cell r="C494">
            <v>81.588700000000003</v>
          </cell>
          <cell r="D494">
            <v>9.6348699999999994</v>
          </cell>
        </row>
        <row r="495">
          <cell r="C495">
            <v>81.792900000000003</v>
          </cell>
          <cell r="D495">
            <v>9.2336799999999997</v>
          </cell>
        </row>
        <row r="496">
          <cell r="C496">
            <v>81.937100000000001</v>
          </cell>
          <cell r="D496">
            <v>8.7076700000000002</v>
          </cell>
        </row>
        <row r="497">
          <cell r="C497">
            <v>82.065200000000004</v>
          </cell>
          <cell r="D497">
            <v>9.4373699999999996</v>
          </cell>
        </row>
        <row r="498">
          <cell r="C498">
            <v>82.282399999999996</v>
          </cell>
          <cell r="D498">
            <v>9.5546799999999994</v>
          </cell>
        </row>
        <row r="499">
          <cell r="C499">
            <v>82.463200000000001</v>
          </cell>
          <cell r="D499">
            <v>9.5436999999999994</v>
          </cell>
        </row>
        <row r="500">
          <cell r="C500">
            <v>82.614000000000004</v>
          </cell>
          <cell r="D500">
            <v>9.3706200000000006</v>
          </cell>
        </row>
        <row r="501">
          <cell r="C501">
            <v>82.798100000000005</v>
          </cell>
          <cell r="D501">
            <v>8.6286100000000001</v>
          </cell>
        </row>
        <row r="502">
          <cell r="C502">
            <v>82.927499999999995</v>
          </cell>
          <cell r="D502">
            <v>8.1545000000000005</v>
          </cell>
        </row>
        <row r="503">
          <cell r="C503">
            <v>83.113399999999999</v>
          </cell>
          <cell r="D503">
            <v>7.8107100000000003</v>
          </cell>
        </row>
        <row r="504">
          <cell r="C504">
            <v>83.279399999999995</v>
          </cell>
          <cell r="D504">
            <v>7.2786900000000001</v>
          </cell>
        </row>
        <row r="505">
          <cell r="C505">
            <v>83.425600000000003</v>
          </cell>
          <cell r="D505">
            <v>6.9181100000000004</v>
          </cell>
        </row>
        <row r="506">
          <cell r="C506">
            <v>83.600899999999996</v>
          </cell>
          <cell r="D506">
            <v>6.9737099999999996</v>
          </cell>
        </row>
        <row r="507">
          <cell r="C507">
            <v>83.738900000000001</v>
          </cell>
          <cell r="D507">
            <v>7.6720699999999997</v>
          </cell>
        </row>
        <row r="508">
          <cell r="C508">
            <v>83.921000000000006</v>
          </cell>
          <cell r="D508">
            <v>8.3556399999999993</v>
          </cell>
        </row>
        <row r="509">
          <cell r="C509">
            <v>84.106300000000005</v>
          </cell>
          <cell r="D509">
            <v>9.1530000000000005</v>
          </cell>
        </row>
        <row r="510">
          <cell r="C510">
            <v>84.221100000000007</v>
          </cell>
          <cell r="D510">
            <v>10.3658</v>
          </cell>
        </row>
        <row r="511">
          <cell r="C511">
            <v>84.446100000000001</v>
          </cell>
          <cell r="D511">
            <v>11.349399999999999</v>
          </cell>
        </row>
        <row r="512">
          <cell r="C512">
            <v>84.645200000000003</v>
          </cell>
          <cell r="D512">
            <v>12.030099999999999</v>
          </cell>
        </row>
        <row r="513">
          <cell r="C513">
            <v>84.774900000000002</v>
          </cell>
          <cell r="D513">
            <v>11.8756</v>
          </cell>
        </row>
        <row r="514">
          <cell r="C514">
            <v>84.949399999999997</v>
          </cell>
          <cell r="D514">
            <v>11.5281</v>
          </cell>
        </row>
        <row r="515">
          <cell r="C515">
            <v>85.125399999999999</v>
          </cell>
          <cell r="D515">
            <v>10.833299999999999</v>
          </cell>
        </row>
        <row r="516">
          <cell r="C516">
            <v>85.276200000000003</v>
          </cell>
          <cell r="D516">
            <v>10.2166</v>
          </cell>
        </row>
        <row r="517">
          <cell r="C517">
            <v>85.454800000000006</v>
          </cell>
          <cell r="D517">
            <v>9.9022500000000004</v>
          </cell>
        </row>
        <row r="518">
          <cell r="C518">
            <v>85.61</v>
          </cell>
          <cell r="D518">
            <v>9.5330100000000009</v>
          </cell>
        </row>
        <row r="519">
          <cell r="C519">
            <v>85.778000000000006</v>
          </cell>
          <cell r="D519">
            <v>8.5458999999999996</v>
          </cell>
        </row>
        <row r="520">
          <cell r="C520">
            <v>85.953100000000006</v>
          </cell>
          <cell r="D520">
            <v>8.4664599999999997</v>
          </cell>
        </row>
        <row r="521">
          <cell r="C521">
            <v>86.066000000000003</v>
          </cell>
          <cell r="D521">
            <v>8.4485799999999998</v>
          </cell>
        </row>
        <row r="522">
          <cell r="C522">
            <v>86.257300000000001</v>
          </cell>
          <cell r="D522">
            <v>8.4187399999999997</v>
          </cell>
        </row>
        <row r="523">
          <cell r="C523">
            <v>86.4679</v>
          </cell>
          <cell r="D523">
            <v>8.5170999999999992</v>
          </cell>
        </row>
        <row r="524">
          <cell r="C524">
            <v>86.641599999999997</v>
          </cell>
          <cell r="D524">
            <v>8.0332500000000007</v>
          </cell>
        </row>
        <row r="525">
          <cell r="C525">
            <v>86.764899999999997</v>
          </cell>
          <cell r="D525">
            <v>7.3376900000000003</v>
          </cell>
        </row>
        <row r="526">
          <cell r="C526">
            <v>86.948800000000006</v>
          </cell>
          <cell r="D526">
            <v>6.9214900000000004</v>
          </cell>
        </row>
        <row r="527">
          <cell r="C527">
            <v>87.114000000000004</v>
          </cell>
          <cell r="D527">
            <v>6.5243200000000003</v>
          </cell>
        </row>
        <row r="528">
          <cell r="C528">
            <v>87.291399999999996</v>
          </cell>
          <cell r="D528">
            <v>6.5302499999999997</v>
          </cell>
        </row>
        <row r="529">
          <cell r="C529">
            <v>87.378100000000003</v>
          </cell>
          <cell r="D529">
            <v>6.3579999999999997</v>
          </cell>
        </row>
        <row r="530">
          <cell r="C530">
            <v>87.539000000000001</v>
          </cell>
          <cell r="D530">
            <v>7.4397799999999998</v>
          </cell>
        </row>
        <row r="531">
          <cell r="C531">
            <v>87.770300000000006</v>
          </cell>
          <cell r="D531">
            <v>8.8801199999999998</v>
          </cell>
        </row>
        <row r="532">
          <cell r="C532">
            <v>87.962400000000002</v>
          </cell>
          <cell r="D532">
            <v>10.0237</v>
          </cell>
        </row>
        <row r="533">
          <cell r="C533">
            <v>88.130499999999998</v>
          </cell>
          <cell r="D533">
            <v>10.3347</v>
          </cell>
        </row>
        <row r="534">
          <cell r="C534">
            <v>88.2761</v>
          </cell>
          <cell r="D534">
            <v>10.226800000000001</v>
          </cell>
        </row>
        <row r="535">
          <cell r="C535">
            <v>88.467399999999998</v>
          </cell>
          <cell r="D535">
            <v>9.7055100000000003</v>
          </cell>
        </row>
        <row r="536">
          <cell r="C536">
            <v>88.629199999999997</v>
          </cell>
          <cell r="D536">
            <v>9.3785799999999995</v>
          </cell>
        </row>
        <row r="537">
          <cell r="C537">
            <v>88.743799999999993</v>
          </cell>
          <cell r="D537">
            <v>9.1772799999999997</v>
          </cell>
        </row>
        <row r="538">
          <cell r="C538">
            <v>88.914699999999996</v>
          </cell>
          <cell r="D538">
            <v>9.1019000000000005</v>
          </cell>
        </row>
        <row r="539">
          <cell r="C539">
            <v>89.12</v>
          </cell>
          <cell r="D539">
            <v>9.2538099999999996</v>
          </cell>
        </row>
        <row r="540">
          <cell r="C540">
            <v>89.290300000000002</v>
          </cell>
          <cell r="D540">
            <v>9.2159600000000008</v>
          </cell>
        </row>
        <row r="541">
          <cell r="C541">
            <v>89.392399999999995</v>
          </cell>
          <cell r="D541">
            <v>9.38842</v>
          </cell>
        </row>
        <row r="542">
          <cell r="C542">
            <v>89.615300000000005</v>
          </cell>
          <cell r="D542">
            <v>9.6271699999999996</v>
          </cell>
        </row>
        <row r="543">
          <cell r="C543">
            <v>89.795900000000003</v>
          </cell>
          <cell r="D543">
            <v>9.9307700000000008</v>
          </cell>
        </row>
        <row r="544">
          <cell r="C544">
            <v>89.947500000000005</v>
          </cell>
          <cell r="D544">
            <v>9.6228800000000003</v>
          </cell>
        </row>
        <row r="545">
          <cell r="C545">
            <v>90.133399999999995</v>
          </cell>
          <cell r="D545">
            <v>9.3757900000000003</v>
          </cell>
        </row>
        <row r="546">
          <cell r="C546">
            <v>90.2851</v>
          </cell>
          <cell r="D546">
            <v>8.79617</v>
          </cell>
        </row>
        <row r="547">
          <cell r="C547">
            <v>90.443600000000004</v>
          </cell>
          <cell r="D547">
            <v>8.2667699999999993</v>
          </cell>
        </row>
        <row r="548">
          <cell r="C548">
            <v>90.608000000000004</v>
          </cell>
          <cell r="D548">
            <v>7.7890899999999998</v>
          </cell>
        </row>
        <row r="549">
          <cell r="C549">
            <v>90.7667</v>
          </cell>
          <cell r="D549">
            <v>7.4684499999999998</v>
          </cell>
        </row>
        <row r="550">
          <cell r="C550">
            <v>90.909599999999998</v>
          </cell>
          <cell r="D550">
            <v>7.7225799999999998</v>
          </cell>
        </row>
        <row r="551">
          <cell r="C551">
            <v>91.093699999999998</v>
          </cell>
          <cell r="D551">
            <v>8.2342099999999991</v>
          </cell>
        </row>
        <row r="552">
          <cell r="C552">
            <v>91.270499999999998</v>
          </cell>
          <cell r="D552">
            <v>8.7063100000000002</v>
          </cell>
        </row>
        <row r="553">
          <cell r="C553">
            <v>91.429100000000005</v>
          </cell>
          <cell r="D553">
            <v>8.6768699999999992</v>
          </cell>
        </row>
        <row r="554">
          <cell r="C554">
            <v>91.611999999999995</v>
          </cell>
          <cell r="D554">
            <v>9.3137899999999991</v>
          </cell>
        </row>
        <row r="555">
          <cell r="C555">
            <v>91.762600000000006</v>
          </cell>
          <cell r="D555">
            <v>10.207100000000001</v>
          </cell>
        </row>
        <row r="556">
          <cell r="C556">
            <v>91.946299999999994</v>
          </cell>
          <cell r="D556">
            <v>10.6959</v>
          </cell>
        </row>
        <row r="557">
          <cell r="C557">
            <v>92.132300000000001</v>
          </cell>
          <cell r="D557">
            <v>10.617900000000001</v>
          </cell>
        </row>
        <row r="558">
          <cell r="C558">
            <v>92.283299999999997</v>
          </cell>
          <cell r="D558">
            <v>10.5197</v>
          </cell>
        </row>
        <row r="559">
          <cell r="C559">
            <v>92.460899999999995</v>
          </cell>
          <cell r="D559">
            <v>9.7335600000000007</v>
          </cell>
        </row>
        <row r="560">
          <cell r="C560">
            <v>92.6</v>
          </cell>
          <cell r="D560">
            <v>9.2920400000000001</v>
          </cell>
        </row>
        <row r="561">
          <cell r="C561">
            <v>92.782200000000003</v>
          </cell>
          <cell r="D561">
            <v>8.8070599999999999</v>
          </cell>
        </row>
        <row r="562">
          <cell r="C562">
            <v>92.922200000000004</v>
          </cell>
          <cell r="D562">
            <v>8.8550599999999999</v>
          </cell>
        </row>
        <row r="563">
          <cell r="C563">
            <v>93.125399999999999</v>
          </cell>
          <cell r="D563">
            <v>8.7540200000000006</v>
          </cell>
        </row>
        <row r="564">
          <cell r="C564">
            <v>93.277600000000007</v>
          </cell>
          <cell r="D564">
            <v>8.1495700000000006</v>
          </cell>
        </row>
        <row r="565">
          <cell r="C565">
            <v>93.415899999999993</v>
          </cell>
          <cell r="D565">
            <v>8.2276699999999998</v>
          </cell>
        </row>
        <row r="566">
          <cell r="C566">
            <v>93.599699999999999</v>
          </cell>
          <cell r="D566">
            <v>8.3849599999999995</v>
          </cell>
        </row>
        <row r="567">
          <cell r="C567">
            <v>93.772099999999995</v>
          </cell>
          <cell r="D567">
            <v>8.6507000000000005</v>
          </cell>
        </row>
        <row r="568">
          <cell r="C568">
            <v>93.953900000000004</v>
          </cell>
          <cell r="D568">
            <v>8.6147299999999998</v>
          </cell>
        </row>
        <row r="569">
          <cell r="C569">
            <v>94.139200000000002</v>
          </cell>
          <cell r="D569">
            <v>7.8952200000000001</v>
          </cell>
        </row>
        <row r="570">
          <cell r="C570">
            <v>94.286600000000007</v>
          </cell>
          <cell r="D570">
            <v>7.1781100000000002</v>
          </cell>
        </row>
        <row r="571">
          <cell r="C571">
            <v>94.450400000000002</v>
          </cell>
          <cell r="D571">
            <v>6.6222099999999999</v>
          </cell>
        </row>
        <row r="572">
          <cell r="C572">
            <v>94.602699999999999</v>
          </cell>
          <cell r="D572">
            <v>6.1840900000000003</v>
          </cell>
        </row>
        <row r="573">
          <cell r="C573">
            <v>94.682100000000005</v>
          </cell>
          <cell r="D573">
            <v>6.4718900000000001</v>
          </cell>
        </row>
        <row r="574">
          <cell r="C574">
            <v>94.929500000000004</v>
          </cell>
          <cell r="D574">
            <v>7.4539099999999996</v>
          </cell>
        </row>
        <row r="575">
          <cell r="C575">
            <v>95.142399999999995</v>
          </cell>
          <cell r="D575">
            <v>7.9252700000000003</v>
          </cell>
        </row>
        <row r="576">
          <cell r="C576">
            <v>95.260999999999996</v>
          </cell>
          <cell r="D576">
            <v>8.0370899999999992</v>
          </cell>
        </row>
        <row r="577">
          <cell r="C577">
            <v>95.447699999999998</v>
          </cell>
          <cell r="D577">
            <v>8.3600700000000003</v>
          </cell>
        </row>
        <row r="578">
          <cell r="C578">
            <v>95.591099999999997</v>
          </cell>
          <cell r="D578">
            <v>8.8238699999999994</v>
          </cell>
        </row>
        <row r="579">
          <cell r="C579">
            <v>95.782300000000006</v>
          </cell>
          <cell r="D579">
            <v>9.1278600000000001</v>
          </cell>
        </row>
        <row r="580">
          <cell r="C580">
            <v>95.951800000000006</v>
          </cell>
          <cell r="D580">
            <v>9.3040199999999995</v>
          </cell>
        </row>
        <row r="581">
          <cell r="C581">
            <v>96.139799999999994</v>
          </cell>
          <cell r="D581">
            <v>9.2148500000000002</v>
          </cell>
        </row>
        <row r="582">
          <cell r="C582">
            <v>96.284499999999994</v>
          </cell>
          <cell r="D582">
            <v>8.9237500000000001</v>
          </cell>
        </row>
        <row r="583">
          <cell r="C583">
            <v>96.424199999999999</v>
          </cell>
          <cell r="D583">
            <v>8.3451900000000006</v>
          </cell>
        </row>
        <row r="584">
          <cell r="C584">
            <v>96.594700000000003</v>
          </cell>
          <cell r="D584">
            <v>8.1308399999999992</v>
          </cell>
        </row>
        <row r="585">
          <cell r="C585">
            <v>96.809200000000004</v>
          </cell>
          <cell r="D585">
            <v>7.8700799999999997</v>
          </cell>
        </row>
        <row r="586">
          <cell r="C586">
            <v>96.938199999999995</v>
          </cell>
          <cell r="D586">
            <v>7.3725699999999996</v>
          </cell>
        </row>
        <row r="587">
          <cell r="C587">
            <v>97.06</v>
          </cell>
          <cell r="D587">
            <v>8.0127400000000009</v>
          </cell>
        </row>
        <row r="588">
          <cell r="C588">
            <v>97.263199999999998</v>
          </cell>
          <cell r="D588">
            <v>8.2838499999999993</v>
          </cell>
        </row>
        <row r="589">
          <cell r="C589">
            <v>97.476699999999994</v>
          </cell>
          <cell r="D589">
            <v>8.5314499999999995</v>
          </cell>
        </row>
        <row r="590">
          <cell r="C590">
            <v>97.624099999999999</v>
          </cell>
          <cell r="D590">
            <v>8.1648399999999999</v>
          </cell>
        </row>
        <row r="591">
          <cell r="C591">
            <v>97.795900000000003</v>
          </cell>
          <cell r="D591">
            <v>7.4716100000000001</v>
          </cell>
        </row>
        <row r="592">
          <cell r="C592">
            <v>97.941500000000005</v>
          </cell>
          <cell r="D592">
            <v>6.9363999999999999</v>
          </cell>
        </row>
        <row r="593">
          <cell r="C593">
            <v>98.117599999999996</v>
          </cell>
          <cell r="D593">
            <v>6.4321900000000003</v>
          </cell>
        </row>
        <row r="594">
          <cell r="C594">
            <v>98.260199999999998</v>
          </cell>
          <cell r="D594">
            <v>6.1793699999999996</v>
          </cell>
        </row>
        <row r="595">
          <cell r="C595">
            <v>98.4011</v>
          </cell>
          <cell r="D595">
            <v>6.24336</v>
          </cell>
        </row>
        <row r="596">
          <cell r="C596">
            <v>98.613799999999998</v>
          </cell>
          <cell r="D596">
            <v>6.4743500000000003</v>
          </cell>
        </row>
        <row r="597">
          <cell r="C597">
            <v>98.780199999999994</v>
          </cell>
          <cell r="D597">
            <v>6.4170100000000003</v>
          </cell>
        </row>
        <row r="598">
          <cell r="C598">
            <v>98.931200000000004</v>
          </cell>
          <cell r="D598">
            <v>6.7613700000000003</v>
          </cell>
        </row>
        <row r="599">
          <cell r="C599">
            <v>99.092299999999994</v>
          </cell>
          <cell r="D599">
            <v>6.9671700000000003</v>
          </cell>
        </row>
        <row r="600">
          <cell r="C600">
            <v>99.255200000000002</v>
          </cell>
          <cell r="D600">
            <v>7.4451900000000002</v>
          </cell>
        </row>
        <row r="601">
          <cell r="C601">
            <v>99.402799999999999</v>
          </cell>
          <cell r="D601">
            <v>8.1577000000000002</v>
          </cell>
        </row>
        <row r="602">
          <cell r="C602">
            <v>99.636099999999999</v>
          </cell>
          <cell r="D602">
            <v>8.6375600000000006</v>
          </cell>
        </row>
        <row r="603">
          <cell r="C603">
            <v>99.828500000000005</v>
          </cell>
          <cell r="D603">
            <v>8.4822900000000008</v>
          </cell>
        </row>
        <row r="604">
          <cell r="C604">
            <v>99.948800000000006</v>
          </cell>
          <cell r="D604">
            <v>7.6136600000000003</v>
          </cell>
        </row>
      </sheetData>
      <sheetData sheetId="13">
        <row r="5">
          <cell r="B5">
            <v>43.019500000000001</v>
          </cell>
          <cell r="C5">
            <v>7.0192699999999997E-2</v>
          </cell>
          <cell r="D5">
            <v>612.87699999999995</v>
          </cell>
        </row>
        <row r="6">
          <cell r="B6">
            <v>151.345</v>
          </cell>
          <cell r="C6">
            <v>0.27513199999999999</v>
          </cell>
          <cell r="D6">
            <v>550.08299999999997</v>
          </cell>
        </row>
        <row r="7">
          <cell r="B7">
            <v>206.65700000000001</v>
          </cell>
          <cell r="C7">
            <v>0.43708200000000003</v>
          </cell>
          <cell r="D7">
            <v>472.81</v>
          </cell>
        </row>
        <row r="8">
          <cell r="B8">
            <v>232.18</v>
          </cell>
          <cell r="C8">
            <v>0.61341299999999999</v>
          </cell>
          <cell r="D8">
            <v>378.50400000000002</v>
          </cell>
        </row>
        <row r="9">
          <cell r="B9">
            <v>277.71600000000001</v>
          </cell>
          <cell r="C9">
            <v>0.76671599999999995</v>
          </cell>
          <cell r="D9">
            <v>362.21499999999997</v>
          </cell>
        </row>
        <row r="10">
          <cell r="B10">
            <v>470.66399999999999</v>
          </cell>
          <cell r="C10">
            <v>0.92461300000000002</v>
          </cell>
          <cell r="D10">
            <v>509.03899999999999</v>
          </cell>
        </row>
        <row r="11">
          <cell r="B11">
            <v>801.29700000000003</v>
          </cell>
          <cell r="C11">
            <v>1.0721799999999999</v>
          </cell>
          <cell r="D11">
            <v>747.35599999999999</v>
          </cell>
        </row>
        <row r="12">
          <cell r="B12">
            <v>1307.01</v>
          </cell>
          <cell r="C12">
            <v>1.2336400000000001</v>
          </cell>
          <cell r="D12">
            <v>1059.47</v>
          </cell>
        </row>
        <row r="13">
          <cell r="B13">
            <v>1724.09</v>
          </cell>
          <cell r="C13">
            <v>1.4239200000000001</v>
          </cell>
          <cell r="D13">
            <v>1210.81</v>
          </cell>
        </row>
        <row r="14">
          <cell r="B14">
            <v>1871.63</v>
          </cell>
          <cell r="C14">
            <v>1.6025700000000001</v>
          </cell>
          <cell r="D14">
            <v>1167.8900000000001</v>
          </cell>
        </row>
        <row r="15">
          <cell r="B15">
            <v>1872.42</v>
          </cell>
          <cell r="C15">
            <v>1.77094</v>
          </cell>
          <cell r="D15">
            <v>1057.3</v>
          </cell>
        </row>
        <row r="16">
          <cell r="B16">
            <v>1849.59</v>
          </cell>
          <cell r="C16">
            <v>1.9453400000000001</v>
          </cell>
          <cell r="D16">
            <v>950.779</v>
          </cell>
        </row>
        <row r="17">
          <cell r="B17">
            <v>1832.25</v>
          </cell>
          <cell r="C17">
            <v>2.1089899999999999</v>
          </cell>
          <cell r="D17">
            <v>868.78200000000004</v>
          </cell>
        </row>
        <row r="18">
          <cell r="B18">
            <v>1818.85</v>
          </cell>
          <cell r="C18">
            <v>2.2724500000000001</v>
          </cell>
          <cell r="D18">
            <v>800.39300000000003</v>
          </cell>
        </row>
        <row r="19">
          <cell r="B19">
            <v>1813.9</v>
          </cell>
          <cell r="C19">
            <v>2.4358499999999998</v>
          </cell>
          <cell r="D19">
            <v>744.66600000000005</v>
          </cell>
        </row>
        <row r="20">
          <cell r="B20">
            <v>1807.5</v>
          </cell>
          <cell r="C20">
            <v>2.6002399999999999</v>
          </cell>
          <cell r="D20">
            <v>695.12800000000004</v>
          </cell>
        </row>
        <row r="21">
          <cell r="B21">
            <v>1805.97</v>
          </cell>
          <cell r="C21">
            <v>2.7741099999999999</v>
          </cell>
          <cell r="D21">
            <v>651.00800000000004</v>
          </cell>
        </row>
        <row r="22">
          <cell r="B22">
            <v>1802.68</v>
          </cell>
          <cell r="C22">
            <v>2.9382299999999999</v>
          </cell>
          <cell r="D22">
            <v>613.52599999999995</v>
          </cell>
        </row>
        <row r="23">
          <cell r="B23">
            <v>1802.14</v>
          </cell>
          <cell r="C23">
            <v>3.1023000000000001</v>
          </cell>
          <cell r="D23">
            <v>580.904</v>
          </cell>
        </row>
        <row r="24">
          <cell r="B24">
            <v>1805.82</v>
          </cell>
          <cell r="C24">
            <v>3.2762099999999998</v>
          </cell>
          <cell r="D24">
            <v>551.19100000000003</v>
          </cell>
        </row>
        <row r="25">
          <cell r="B25">
            <v>1809.34</v>
          </cell>
          <cell r="C25">
            <v>3.4403299999999999</v>
          </cell>
          <cell r="D25">
            <v>525.92200000000003</v>
          </cell>
        </row>
        <row r="26">
          <cell r="B26">
            <v>1812.75</v>
          </cell>
          <cell r="C26">
            <v>3.6042999999999998</v>
          </cell>
          <cell r="D26">
            <v>502.94099999999997</v>
          </cell>
        </row>
        <row r="27">
          <cell r="B27">
            <v>1815.54</v>
          </cell>
          <cell r="C27">
            <v>3.7682699999999998</v>
          </cell>
          <cell r="D27">
            <v>481.79700000000003</v>
          </cell>
        </row>
        <row r="28">
          <cell r="B28">
            <v>1813.27</v>
          </cell>
          <cell r="C28">
            <v>3.9325000000000001</v>
          </cell>
          <cell r="D28">
            <v>461.09800000000001</v>
          </cell>
        </row>
        <row r="29">
          <cell r="B29">
            <v>1816.49</v>
          </cell>
          <cell r="C29">
            <v>4.1066799999999999</v>
          </cell>
          <cell r="D29">
            <v>442.32600000000002</v>
          </cell>
        </row>
        <row r="30">
          <cell r="B30">
            <v>1816.66</v>
          </cell>
          <cell r="C30">
            <v>4.2706600000000003</v>
          </cell>
          <cell r="D30">
            <v>425.38099999999997</v>
          </cell>
        </row>
        <row r="31">
          <cell r="B31">
            <v>1821.21</v>
          </cell>
          <cell r="C31">
            <v>4.4346300000000003</v>
          </cell>
          <cell r="D31">
            <v>410.678</v>
          </cell>
        </row>
        <row r="32">
          <cell r="B32">
            <v>1822.26</v>
          </cell>
          <cell r="C32">
            <v>4.60907</v>
          </cell>
          <cell r="D32">
            <v>395.363</v>
          </cell>
        </row>
        <row r="33">
          <cell r="B33">
            <v>1824.37</v>
          </cell>
          <cell r="C33">
            <v>4.7728999999999999</v>
          </cell>
          <cell r="D33">
            <v>382.23599999999999</v>
          </cell>
        </row>
        <row r="34">
          <cell r="B34">
            <v>1828.39</v>
          </cell>
          <cell r="C34">
            <v>4.9371</v>
          </cell>
          <cell r="D34">
            <v>370.33699999999999</v>
          </cell>
        </row>
        <row r="35">
          <cell r="B35">
            <v>1835.16</v>
          </cell>
          <cell r="C35">
            <v>5.1112299999999999</v>
          </cell>
          <cell r="D35">
            <v>359.04500000000002</v>
          </cell>
        </row>
        <row r="36">
          <cell r="B36">
            <v>1842.42</v>
          </cell>
          <cell r="C36">
            <v>5.2756800000000004</v>
          </cell>
          <cell r="D36">
            <v>349.22899999999998</v>
          </cell>
        </row>
        <row r="37">
          <cell r="B37">
            <v>1837.86</v>
          </cell>
          <cell r="C37">
            <v>5.43994</v>
          </cell>
          <cell r="D37">
            <v>337.846</v>
          </cell>
        </row>
        <row r="38">
          <cell r="B38">
            <v>1838.63</v>
          </cell>
          <cell r="C38">
            <v>5.6030800000000003</v>
          </cell>
          <cell r="D38">
            <v>328.14699999999999</v>
          </cell>
        </row>
        <row r="39">
          <cell r="B39">
            <v>1841.15</v>
          </cell>
          <cell r="C39">
            <v>5.7670500000000002</v>
          </cell>
          <cell r="D39">
            <v>319.25299999999999</v>
          </cell>
        </row>
        <row r="40">
          <cell r="B40">
            <v>1846.65</v>
          </cell>
          <cell r="C40">
            <v>5.9420900000000003</v>
          </cell>
          <cell r="D40">
            <v>310.774</v>
          </cell>
        </row>
        <row r="41">
          <cell r="B41">
            <v>1846.5</v>
          </cell>
          <cell r="C41">
            <v>6.1055700000000002</v>
          </cell>
          <cell r="D41">
            <v>302.428</v>
          </cell>
        </row>
        <row r="42">
          <cell r="B42">
            <v>1851.63</v>
          </cell>
          <cell r="C42">
            <v>6.2699299999999996</v>
          </cell>
          <cell r="D42">
            <v>295.31900000000002</v>
          </cell>
        </row>
        <row r="43">
          <cell r="B43">
            <v>1854.5</v>
          </cell>
          <cell r="C43">
            <v>6.4443799999999998</v>
          </cell>
          <cell r="D43">
            <v>287.77100000000002</v>
          </cell>
        </row>
        <row r="44">
          <cell r="B44">
            <v>1856.86</v>
          </cell>
          <cell r="C44">
            <v>6.6077199999999996</v>
          </cell>
          <cell r="D44">
            <v>281.01299999999998</v>
          </cell>
        </row>
        <row r="45">
          <cell r="B45">
            <v>1869.86</v>
          </cell>
          <cell r="C45">
            <v>6.7711199999999998</v>
          </cell>
          <cell r="D45">
            <v>276.15199999999999</v>
          </cell>
        </row>
        <row r="46">
          <cell r="B46">
            <v>1881.68</v>
          </cell>
          <cell r="C46">
            <v>6.9359000000000002</v>
          </cell>
          <cell r="D46">
            <v>271.29500000000002</v>
          </cell>
        </row>
        <row r="47">
          <cell r="B47">
            <v>1887.18</v>
          </cell>
          <cell r="C47">
            <v>7.0993700000000004</v>
          </cell>
          <cell r="D47">
            <v>265.82400000000001</v>
          </cell>
        </row>
        <row r="48">
          <cell r="B48">
            <v>1896.31</v>
          </cell>
          <cell r="C48">
            <v>7.2743099999999998</v>
          </cell>
          <cell r="D48">
            <v>260.68700000000001</v>
          </cell>
        </row>
        <row r="49">
          <cell r="B49">
            <v>1904.64</v>
          </cell>
          <cell r="C49">
            <v>7.4373699999999996</v>
          </cell>
          <cell r="D49">
            <v>256.09100000000001</v>
          </cell>
        </row>
        <row r="50">
          <cell r="B50">
            <v>1916.26</v>
          </cell>
          <cell r="C50">
            <v>7.60189</v>
          </cell>
          <cell r="D50">
            <v>252.077</v>
          </cell>
        </row>
        <row r="51">
          <cell r="B51">
            <v>1915.72</v>
          </cell>
          <cell r="C51">
            <v>7.7776699999999996</v>
          </cell>
          <cell r="D51">
            <v>246.31100000000001</v>
          </cell>
        </row>
        <row r="52">
          <cell r="B52">
            <v>1920.53</v>
          </cell>
          <cell r="C52">
            <v>7.9406100000000004</v>
          </cell>
          <cell r="D52">
            <v>241.86199999999999</v>
          </cell>
        </row>
        <row r="53">
          <cell r="B53">
            <v>1914.41</v>
          </cell>
          <cell r="C53">
            <v>8.1051300000000008</v>
          </cell>
          <cell r="D53">
            <v>236.197</v>
          </cell>
        </row>
        <row r="54">
          <cell r="B54">
            <v>1906.73</v>
          </cell>
          <cell r="C54">
            <v>8.2698699999999992</v>
          </cell>
          <cell r="D54">
            <v>230.56299999999999</v>
          </cell>
        </row>
        <row r="55">
          <cell r="B55">
            <v>1897.52</v>
          </cell>
          <cell r="C55">
            <v>8.4325500000000009</v>
          </cell>
          <cell r="D55">
            <v>225.024</v>
          </cell>
        </row>
        <row r="56">
          <cell r="B56">
            <v>1897.67</v>
          </cell>
          <cell r="C56">
            <v>8.60745</v>
          </cell>
          <cell r="D56">
            <v>220.46799999999999</v>
          </cell>
        </row>
        <row r="57">
          <cell r="B57">
            <v>1896.83</v>
          </cell>
          <cell r="C57">
            <v>8.7714599999999994</v>
          </cell>
          <cell r="D57">
            <v>216.251</v>
          </cell>
        </row>
        <row r="58">
          <cell r="B58">
            <v>1892.29</v>
          </cell>
          <cell r="C58">
            <v>8.9349100000000004</v>
          </cell>
          <cell r="D58">
            <v>211.786</v>
          </cell>
        </row>
        <row r="59">
          <cell r="B59">
            <v>1907.5</v>
          </cell>
          <cell r="C59">
            <v>9.1088299999999993</v>
          </cell>
          <cell r="D59">
            <v>209.41200000000001</v>
          </cell>
        </row>
        <row r="60">
          <cell r="B60">
            <v>1917.92</v>
          </cell>
          <cell r="C60">
            <v>9.2734799999999993</v>
          </cell>
          <cell r="D60">
            <v>206.81700000000001</v>
          </cell>
        </row>
        <row r="61">
          <cell r="B61">
            <v>1915.71</v>
          </cell>
          <cell r="C61">
            <v>9.4372399999999992</v>
          </cell>
          <cell r="D61">
            <v>202.995</v>
          </cell>
        </row>
        <row r="62">
          <cell r="B62">
            <v>1907.51</v>
          </cell>
          <cell r="C62">
            <v>9.6127500000000001</v>
          </cell>
          <cell r="D62">
            <v>198.43600000000001</v>
          </cell>
        </row>
        <row r="63">
          <cell r="B63">
            <v>1896.27</v>
          </cell>
          <cell r="C63">
            <v>9.7767999999999997</v>
          </cell>
          <cell r="D63">
            <v>193.95599999999999</v>
          </cell>
        </row>
        <row r="64">
          <cell r="B64">
            <v>1903.98</v>
          </cell>
          <cell r="C64">
            <v>9.9381500000000003</v>
          </cell>
          <cell r="D64">
            <v>191.583</v>
          </cell>
        </row>
        <row r="65">
          <cell r="B65">
            <v>1927.42</v>
          </cell>
          <cell r="C65">
            <v>10.1031</v>
          </cell>
          <cell r="D65">
            <v>190.774</v>
          </cell>
        </row>
        <row r="66">
          <cell r="B66">
            <v>1924.15</v>
          </cell>
          <cell r="C66">
            <v>10.2674</v>
          </cell>
          <cell r="D66">
            <v>187.405</v>
          </cell>
        </row>
        <row r="67">
          <cell r="B67">
            <v>1908.74</v>
          </cell>
          <cell r="C67">
            <v>10.4419</v>
          </cell>
          <cell r="D67">
            <v>182.797</v>
          </cell>
        </row>
        <row r="68">
          <cell r="B68">
            <v>1899.42</v>
          </cell>
          <cell r="C68">
            <v>10.605399999999999</v>
          </cell>
          <cell r="D68">
            <v>179.09800000000001</v>
          </cell>
        </row>
        <row r="69">
          <cell r="B69">
            <v>1892.41</v>
          </cell>
          <cell r="C69">
            <v>10.7684</v>
          </cell>
          <cell r="D69">
            <v>175.73699999999999</v>
          </cell>
        </row>
        <row r="70">
          <cell r="B70">
            <v>1892.66</v>
          </cell>
          <cell r="C70">
            <v>10.9434</v>
          </cell>
          <cell r="D70">
            <v>172.95</v>
          </cell>
        </row>
        <row r="71">
          <cell r="B71">
            <v>1881.74</v>
          </cell>
          <cell r="C71">
            <v>11.109</v>
          </cell>
          <cell r="D71">
            <v>169.38900000000001</v>
          </cell>
        </row>
        <row r="72">
          <cell r="B72">
            <v>1873.32</v>
          </cell>
          <cell r="C72">
            <v>11.270099999999999</v>
          </cell>
          <cell r="D72">
            <v>166.22</v>
          </cell>
        </row>
        <row r="73">
          <cell r="B73">
            <v>1882.2</v>
          </cell>
          <cell r="C73">
            <v>11.4358</v>
          </cell>
          <cell r="D73">
            <v>164.589</v>
          </cell>
        </row>
        <row r="74">
          <cell r="B74">
            <v>1873.36</v>
          </cell>
          <cell r="C74">
            <v>11.599500000000001</v>
          </cell>
          <cell r="D74">
            <v>161.50299999999999</v>
          </cell>
        </row>
        <row r="75">
          <cell r="B75">
            <v>1869.36</v>
          </cell>
          <cell r="C75">
            <v>11.773400000000001</v>
          </cell>
          <cell r="D75">
            <v>158.77799999999999</v>
          </cell>
        </row>
        <row r="76">
          <cell r="B76">
            <v>1874</v>
          </cell>
          <cell r="C76">
            <v>11.937099999999999</v>
          </cell>
          <cell r="D76">
            <v>156.989</v>
          </cell>
        </row>
        <row r="77">
          <cell r="B77">
            <v>1894.11</v>
          </cell>
          <cell r="C77">
            <v>12.1008</v>
          </cell>
          <cell r="D77">
            <v>156.52699999999999</v>
          </cell>
        </row>
        <row r="78">
          <cell r="B78">
            <v>1905.46</v>
          </cell>
          <cell r="C78">
            <v>12.2767</v>
          </cell>
          <cell r="D78">
            <v>155.21</v>
          </cell>
        </row>
        <row r="79">
          <cell r="B79">
            <v>1899.77</v>
          </cell>
          <cell r="C79">
            <v>12.4406</v>
          </cell>
          <cell r="D79">
            <v>152.70699999999999</v>
          </cell>
        </row>
        <row r="80">
          <cell r="B80">
            <v>1896.05</v>
          </cell>
          <cell r="C80">
            <v>12.605</v>
          </cell>
          <cell r="D80">
            <v>150.41999999999999</v>
          </cell>
        </row>
        <row r="81">
          <cell r="B81">
            <v>1889.51</v>
          </cell>
          <cell r="C81">
            <v>12.767799999999999</v>
          </cell>
          <cell r="D81">
            <v>147.99</v>
          </cell>
        </row>
        <row r="82">
          <cell r="B82">
            <v>1868.32</v>
          </cell>
          <cell r="C82">
            <v>12.931699999999999</v>
          </cell>
          <cell r="D82">
            <v>144.476</v>
          </cell>
        </row>
        <row r="83">
          <cell r="B83">
            <v>1875.94</v>
          </cell>
          <cell r="C83">
            <v>13.106999999999999</v>
          </cell>
          <cell r="D83">
            <v>143.125</v>
          </cell>
        </row>
        <row r="84">
          <cell r="B84">
            <v>1871.04</v>
          </cell>
          <cell r="C84">
            <v>13.269600000000001</v>
          </cell>
          <cell r="D84">
            <v>141.00200000000001</v>
          </cell>
        </row>
        <row r="85">
          <cell r="B85">
            <v>1868.07</v>
          </cell>
          <cell r="C85">
            <v>13.4343</v>
          </cell>
          <cell r="D85">
            <v>139.05199999999999</v>
          </cell>
        </row>
        <row r="86">
          <cell r="B86">
            <v>1885.88</v>
          </cell>
          <cell r="C86">
            <v>13.6082</v>
          </cell>
          <cell r="D86">
            <v>138.584</v>
          </cell>
        </row>
        <row r="87">
          <cell r="B87">
            <v>1877.07</v>
          </cell>
          <cell r="C87">
            <v>13.773300000000001</v>
          </cell>
          <cell r="D87">
            <v>136.28299999999999</v>
          </cell>
        </row>
        <row r="88">
          <cell r="B88">
            <v>1891.12</v>
          </cell>
          <cell r="C88">
            <v>13.9358</v>
          </cell>
          <cell r="D88">
            <v>135.702</v>
          </cell>
        </row>
        <row r="89">
          <cell r="B89">
            <v>1889.69</v>
          </cell>
          <cell r="C89">
            <v>14.101000000000001</v>
          </cell>
          <cell r="D89">
            <v>134.011</v>
          </cell>
        </row>
        <row r="90">
          <cell r="B90">
            <v>1900.61</v>
          </cell>
          <cell r="C90">
            <v>14.263999999999999</v>
          </cell>
          <cell r="D90">
            <v>133.245</v>
          </cell>
        </row>
        <row r="91">
          <cell r="B91">
            <v>1891.74</v>
          </cell>
          <cell r="C91">
            <v>14.4404</v>
          </cell>
          <cell r="D91">
            <v>131.00399999999999</v>
          </cell>
        </row>
        <row r="92">
          <cell r="B92">
            <v>1883.72</v>
          </cell>
          <cell r="C92">
            <v>14.603199999999999</v>
          </cell>
          <cell r="D92">
            <v>128.99299999999999</v>
          </cell>
        </row>
        <row r="93">
          <cell r="B93">
            <v>1858.27</v>
          </cell>
          <cell r="C93">
            <v>14.767899999999999</v>
          </cell>
          <cell r="D93">
            <v>125.831</v>
          </cell>
        </row>
        <row r="94">
          <cell r="B94">
            <v>1839.16</v>
          </cell>
          <cell r="C94">
            <v>14.9411</v>
          </cell>
          <cell r="D94">
            <v>123.09399999999999</v>
          </cell>
        </row>
        <row r="95">
          <cell r="B95">
            <v>1864.68</v>
          </cell>
          <cell r="C95">
            <v>15.103</v>
          </cell>
          <cell r="D95">
            <v>123.464</v>
          </cell>
        </row>
        <row r="96">
          <cell r="B96">
            <v>1901.15</v>
          </cell>
          <cell r="C96">
            <v>15.267099999999999</v>
          </cell>
          <cell r="D96">
            <v>124.526</v>
          </cell>
        </row>
        <row r="97">
          <cell r="B97">
            <v>1930.08</v>
          </cell>
          <cell r="C97">
            <v>15.4434</v>
          </cell>
          <cell r="D97">
            <v>124.97799999999999</v>
          </cell>
        </row>
        <row r="98">
          <cell r="B98">
            <v>1942.05</v>
          </cell>
          <cell r="C98">
            <v>15.6092</v>
          </cell>
          <cell r="D98">
            <v>124.417</v>
          </cell>
        </row>
        <row r="99">
          <cell r="B99">
            <v>1915.75</v>
          </cell>
          <cell r="C99">
            <v>15.774699999999999</v>
          </cell>
          <cell r="D99">
            <v>121.44499999999999</v>
          </cell>
        </row>
        <row r="100">
          <cell r="B100">
            <v>1881.14</v>
          </cell>
          <cell r="C100">
            <v>15.9374</v>
          </cell>
          <cell r="D100">
            <v>118.033</v>
          </cell>
        </row>
        <row r="101">
          <cell r="B101">
            <v>1844.76</v>
          </cell>
          <cell r="C101">
            <v>16.100000000000001</v>
          </cell>
          <cell r="D101">
            <v>114.58199999999999</v>
          </cell>
        </row>
        <row r="102">
          <cell r="B102">
            <v>1845.46</v>
          </cell>
          <cell r="C102">
            <v>16.269200000000001</v>
          </cell>
          <cell r="D102">
            <v>113.432</v>
          </cell>
        </row>
        <row r="103">
          <cell r="B103">
            <v>1892.16</v>
          </cell>
          <cell r="C103">
            <v>16.437899999999999</v>
          </cell>
          <cell r="D103">
            <v>115.11</v>
          </cell>
        </row>
        <row r="104">
          <cell r="B104">
            <v>1896.41</v>
          </cell>
          <cell r="C104">
            <v>16.602399999999999</v>
          </cell>
          <cell r="D104">
            <v>114.22499999999999</v>
          </cell>
        </row>
        <row r="105">
          <cell r="B105">
            <v>1913.12</v>
          </cell>
          <cell r="C105">
            <v>16.775300000000001</v>
          </cell>
          <cell r="D105">
            <v>114.044</v>
          </cell>
        </row>
        <row r="106">
          <cell r="B106">
            <v>1933.62</v>
          </cell>
          <cell r="C106">
            <v>16.940000000000001</v>
          </cell>
          <cell r="D106">
            <v>114.146</v>
          </cell>
        </row>
        <row r="107">
          <cell r="B107">
            <v>1900.5</v>
          </cell>
          <cell r="C107">
            <v>17.110099999999999</v>
          </cell>
          <cell r="D107">
            <v>111.075</v>
          </cell>
        </row>
        <row r="108">
          <cell r="B108">
            <v>1844.75</v>
          </cell>
          <cell r="C108">
            <v>17.268599999999999</v>
          </cell>
          <cell r="D108">
            <v>106.827</v>
          </cell>
        </row>
        <row r="109">
          <cell r="B109">
            <v>1802.67</v>
          </cell>
          <cell r="C109">
            <v>17.434000000000001</v>
          </cell>
          <cell r="D109">
            <v>103.4</v>
          </cell>
        </row>
        <row r="110">
          <cell r="B110">
            <v>1836.37</v>
          </cell>
          <cell r="C110">
            <v>17.600100000000001</v>
          </cell>
          <cell r="D110">
            <v>104.33799999999999</v>
          </cell>
        </row>
        <row r="111">
          <cell r="B111">
            <v>1863.88</v>
          </cell>
          <cell r="C111">
            <v>17.772300000000001</v>
          </cell>
          <cell r="D111">
            <v>104.876</v>
          </cell>
        </row>
        <row r="112">
          <cell r="B112">
            <v>1861.38</v>
          </cell>
          <cell r="C112">
            <v>17.9343</v>
          </cell>
          <cell r="D112">
            <v>103.789</v>
          </cell>
        </row>
        <row r="113">
          <cell r="B113">
            <v>1874.81</v>
          </cell>
          <cell r="C113">
            <v>18.109200000000001</v>
          </cell>
          <cell r="D113">
            <v>103.52800000000001</v>
          </cell>
        </row>
        <row r="114">
          <cell r="B114">
            <v>1837.51</v>
          </cell>
          <cell r="C114">
            <v>18.278700000000001</v>
          </cell>
          <cell r="D114">
            <v>100.52800000000001</v>
          </cell>
        </row>
        <row r="115">
          <cell r="B115">
            <v>1787.79</v>
          </cell>
          <cell r="C115">
            <v>18.4375</v>
          </cell>
          <cell r="D115">
            <v>96.9649</v>
          </cell>
        </row>
        <row r="116">
          <cell r="B116">
            <v>1763.03</v>
          </cell>
          <cell r="C116">
            <v>18.601500000000001</v>
          </cell>
          <cell r="D116">
            <v>94.778800000000004</v>
          </cell>
        </row>
        <row r="117">
          <cell r="B117">
            <v>1778.32</v>
          </cell>
          <cell r="C117">
            <v>18.759</v>
          </cell>
          <cell r="D117">
            <v>94.798199999999994</v>
          </cell>
        </row>
        <row r="118">
          <cell r="B118">
            <v>1815.98</v>
          </cell>
          <cell r="C118">
            <v>18.940000000000001</v>
          </cell>
          <cell r="D118">
            <v>95.880899999999997</v>
          </cell>
        </row>
        <row r="119">
          <cell r="B119">
            <v>1808.38</v>
          </cell>
          <cell r="C119">
            <v>19.104399999999998</v>
          </cell>
          <cell r="D119">
            <v>94.658000000000001</v>
          </cell>
        </row>
        <row r="120">
          <cell r="B120">
            <v>1835.36</v>
          </cell>
          <cell r="C120">
            <v>19.263500000000001</v>
          </cell>
          <cell r="D120">
            <v>95.276799999999994</v>
          </cell>
        </row>
        <row r="121">
          <cell r="B121">
            <v>1827.78</v>
          </cell>
          <cell r="C121">
            <v>19.449100000000001</v>
          </cell>
          <cell r="D121">
            <v>93.978099999999998</v>
          </cell>
        </row>
        <row r="122">
          <cell r="B122">
            <v>1757.9</v>
          </cell>
          <cell r="C122">
            <v>19.607700000000001</v>
          </cell>
          <cell r="D122">
            <v>89.653700000000001</v>
          </cell>
        </row>
        <row r="123">
          <cell r="B123">
            <v>1722.76</v>
          </cell>
          <cell r="C123">
            <v>19.768899999999999</v>
          </cell>
          <cell r="D123">
            <v>87.144999999999996</v>
          </cell>
        </row>
        <row r="124">
          <cell r="B124">
            <v>1755.93</v>
          </cell>
          <cell r="C124">
            <v>19.939900000000002</v>
          </cell>
          <cell r="D124">
            <v>88.061000000000007</v>
          </cell>
        </row>
        <row r="125">
          <cell r="B125">
            <v>1763.02</v>
          </cell>
          <cell r="C125">
            <v>20.109200000000001</v>
          </cell>
          <cell r="D125">
            <v>87.6721</v>
          </cell>
        </row>
        <row r="126">
          <cell r="B126">
            <v>1800.18</v>
          </cell>
          <cell r="C126">
            <v>20.264800000000001</v>
          </cell>
          <cell r="D126">
            <v>88.832599999999999</v>
          </cell>
        </row>
        <row r="127">
          <cell r="B127">
            <v>1865.34</v>
          </cell>
          <cell r="C127">
            <v>20.440899999999999</v>
          </cell>
          <cell r="D127">
            <v>91.255399999999995</v>
          </cell>
        </row>
        <row r="128">
          <cell r="B128">
            <v>1784.97</v>
          </cell>
          <cell r="C128">
            <v>20.606300000000001</v>
          </cell>
          <cell r="D128">
            <v>86.622799999999998</v>
          </cell>
        </row>
        <row r="129">
          <cell r="B129">
            <v>1702.46</v>
          </cell>
          <cell r="C129">
            <v>20.777999999999999</v>
          </cell>
          <cell r="D129">
            <v>81.935699999999997</v>
          </cell>
        </row>
        <row r="130">
          <cell r="B130">
            <v>1712.64</v>
          </cell>
          <cell r="C130">
            <v>20.925799999999999</v>
          </cell>
          <cell r="D130">
            <v>81.843500000000006</v>
          </cell>
        </row>
        <row r="131">
          <cell r="B131">
            <v>1765.9</v>
          </cell>
          <cell r="C131">
            <v>21.102699999999999</v>
          </cell>
          <cell r="D131">
            <v>83.681200000000004</v>
          </cell>
        </row>
        <row r="132">
          <cell r="B132">
            <v>1821.99</v>
          </cell>
          <cell r="C132">
            <v>21.270600000000002</v>
          </cell>
          <cell r="D132">
            <v>85.657700000000006</v>
          </cell>
        </row>
        <row r="133">
          <cell r="B133">
            <v>1869.39</v>
          </cell>
          <cell r="C133">
            <v>21.449000000000002</v>
          </cell>
          <cell r="D133">
            <v>87.155000000000001</v>
          </cell>
        </row>
        <row r="134">
          <cell r="B134">
            <v>1743.57</v>
          </cell>
          <cell r="C134">
            <v>21.615200000000002</v>
          </cell>
          <cell r="D134">
            <v>80.663700000000006</v>
          </cell>
        </row>
        <row r="135">
          <cell r="B135">
            <v>1639.02</v>
          </cell>
          <cell r="C135">
            <v>21.77</v>
          </cell>
          <cell r="D135">
            <v>75.2881</v>
          </cell>
        </row>
        <row r="136">
          <cell r="B136">
            <v>1678.05</v>
          </cell>
          <cell r="C136">
            <v>21.9222</v>
          </cell>
          <cell r="D136">
            <v>76.546099999999996</v>
          </cell>
        </row>
        <row r="137">
          <cell r="B137">
            <v>1710.97</v>
          </cell>
          <cell r="C137">
            <v>22.1035</v>
          </cell>
          <cell r="D137">
            <v>77.407399999999996</v>
          </cell>
        </row>
        <row r="138">
          <cell r="B138">
            <v>1805.36</v>
          </cell>
          <cell r="C138">
            <v>22.262799999999999</v>
          </cell>
          <cell r="D138">
            <v>81.093100000000007</v>
          </cell>
        </row>
        <row r="139">
          <cell r="B139">
            <v>1783.78</v>
          </cell>
          <cell r="C139">
            <v>22.453600000000002</v>
          </cell>
          <cell r="D139">
            <v>79.442999999999998</v>
          </cell>
        </row>
        <row r="140">
          <cell r="B140">
            <v>1605.72</v>
          </cell>
          <cell r="C140">
            <v>22.615200000000002</v>
          </cell>
          <cell r="D140">
            <v>71.0017</v>
          </cell>
        </row>
        <row r="141">
          <cell r="B141">
            <v>1550.31</v>
          </cell>
          <cell r="C141">
            <v>22.759499999999999</v>
          </cell>
          <cell r="D141">
            <v>68.117000000000004</v>
          </cell>
        </row>
        <row r="142">
          <cell r="B142">
            <v>1675.61</v>
          </cell>
          <cell r="C142">
            <v>22.9313</v>
          </cell>
          <cell r="D142">
            <v>73.071200000000005</v>
          </cell>
        </row>
        <row r="143">
          <cell r="B143">
            <v>1743.11</v>
          </cell>
          <cell r="C143">
            <v>23.0943</v>
          </cell>
          <cell r="D143">
            <v>75.478099999999998</v>
          </cell>
        </row>
        <row r="144">
          <cell r="B144">
            <v>1771.49</v>
          </cell>
          <cell r="C144">
            <v>23.279299999999999</v>
          </cell>
          <cell r="D144">
            <v>76.0976</v>
          </cell>
        </row>
        <row r="145">
          <cell r="B145">
            <v>1567.43</v>
          </cell>
          <cell r="C145">
            <v>23.455100000000002</v>
          </cell>
          <cell r="D145">
            <v>66.827100000000002</v>
          </cell>
        </row>
        <row r="146">
          <cell r="B146">
            <v>1494.88</v>
          </cell>
          <cell r="C146">
            <v>23.581800000000001</v>
          </cell>
          <cell r="D146">
            <v>63.391300000000001</v>
          </cell>
        </row>
        <row r="147">
          <cell r="B147">
            <v>1655.86</v>
          </cell>
          <cell r="C147">
            <v>23.7637</v>
          </cell>
          <cell r="D147">
            <v>69.680400000000006</v>
          </cell>
        </row>
        <row r="148">
          <cell r="B148">
            <v>1660.85</v>
          </cell>
          <cell r="C148">
            <v>23.942499999999999</v>
          </cell>
          <cell r="D148">
            <v>69.368600000000001</v>
          </cell>
        </row>
        <row r="149">
          <cell r="B149">
            <v>1699.21</v>
          </cell>
          <cell r="C149">
            <v>24.110299999999999</v>
          </cell>
          <cell r="D149">
            <v>70.476299999999995</v>
          </cell>
        </row>
        <row r="150">
          <cell r="B150">
            <v>1554.71</v>
          </cell>
          <cell r="C150">
            <v>24.288599999999999</v>
          </cell>
          <cell r="D150">
            <v>64.009900000000002</v>
          </cell>
        </row>
        <row r="151">
          <cell r="B151">
            <v>1413.26</v>
          </cell>
          <cell r="C151">
            <v>24.430900000000001</v>
          </cell>
          <cell r="D151">
            <v>57.8474</v>
          </cell>
        </row>
        <row r="152">
          <cell r="B152">
            <v>1596.61</v>
          </cell>
          <cell r="C152">
            <v>24.592099999999999</v>
          </cell>
          <cell r="D152">
            <v>64.923699999999997</v>
          </cell>
        </row>
        <row r="153">
          <cell r="B153">
            <v>1608.44</v>
          </cell>
          <cell r="C153">
            <v>24.783899999999999</v>
          </cell>
          <cell r="D153">
            <v>64.898399999999995</v>
          </cell>
        </row>
        <row r="154">
          <cell r="B154">
            <v>1614.53</v>
          </cell>
          <cell r="C154">
            <v>24.9314</v>
          </cell>
          <cell r="D154">
            <v>64.758700000000005</v>
          </cell>
        </row>
        <row r="155">
          <cell r="B155">
            <v>1502.67</v>
          </cell>
          <cell r="C155">
            <v>25.122299999999999</v>
          </cell>
          <cell r="D155">
            <v>59.814399999999999</v>
          </cell>
        </row>
        <row r="156">
          <cell r="B156">
            <v>1370.53</v>
          </cell>
          <cell r="C156">
            <v>25.260899999999999</v>
          </cell>
          <cell r="D156">
            <v>54.254899999999999</v>
          </cell>
        </row>
        <row r="157">
          <cell r="B157">
            <v>1563.76</v>
          </cell>
          <cell r="C157">
            <v>25.414400000000001</v>
          </cell>
          <cell r="D157">
            <v>61.5306</v>
          </cell>
        </row>
        <row r="158">
          <cell r="B158">
            <v>1595.43</v>
          </cell>
          <cell r="C158">
            <v>25.616900000000001</v>
          </cell>
          <cell r="D158">
            <v>62.280500000000004</v>
          </cell>
        </row>
        <row r="159">
          <cell r="B159">
            <v>1608.11</v>
          </cell>
          <cell r="C159">
            <v>25.776700000000002</v>
          </cell>
          <cell r="D159">
            <v>62.386200000000002</v>
          </cell>
        </row>
        <row r="160">
          <cell r="B160">
            <v>1455.59</v>
          </cell>
          <cell r="C160">
            <v>25.969899999999999</v>
          </cell>
          <cell r="D160">
            <v>56.049399999999999</v>
          </cell>
        </row>
        <row r="161">
          <cell r="B161">
            <v>1302.4000000000001</v>
          </cell>
          <cell r="C161">
            <v>26.0839</v>
          </cell>
          <cell r="D161">
            <v>49.931399999999996</v>
          </cell>
        </row>
        <row r="162">
          <cell r="B162">
            <v>1524.71</v>
          </cell>
          <cell r="C162">
            <v>26.248200000000001</v>
          </cell>
          <cell r="D162">
            <v>58.088299999999997</v>
          </cell>
        </row>
        <row r="163">
          <cell r="B163">
            <v>1578.3</v>
          </cell>
          <cell r="C163">
            <v>26.446000000000002</v>
          </cell>
          <cell r="D163">
            <v>59.680199999999999</v>
          </cell>
        </row>
        <row r="164">
          <cell r="B164">
            <v>1498.36</v>
          </cell>
          <cell r="C164">
            <v>26.628499999999999</v>
          </cell>
          <cell r="D164">
            <v>56.268999999999998</v>
          </cell>
        </row>
        <row r="165">
          <cell r="B165">
            <v>1264.47</v>
          </cell>
          <cell r="C165">
            <v>26.779399999999999</v>
          </cell>
          <cell r="D165">
            <v>47.2179</v>
          </cell>
        </row>
        <row r="166">
          <cell r="B166">
            <v>1367.19</v>
          </cell>
          <cell r="C166">
            <v>26.890899999999998</v>
          </cell>
          <cell r="D166">
            <v>50.842100000000002</v>
          </cell>
        </row>
        <row r="167">
          <cell r="B167">
            <v>1596.09</v>
          </cell>
          <cell r="C167">
            <v>27.118099999999998</v>
          </cell>
          <cell r="D167">
            <v>58.856999999999999</v>
          </cell>
        </row>
        <row r="168">
          <cell r="B168">
            <v>1548.99</v>
          </cell>
          <cell r="C168">
            <v>27.290500000000002</v>
          </cell>
          <cell r="D168">
            <v>56.759399999999999</v>
          </cell>
        </row>
        <row r="169">
          <cell r="B169">
            <v>1329.16</v>
          </cell>
          <cell r="C169">
            <v>27.467300000000002</v>
          </cell>
          <cell r="D169">
            <v>48.390700000000002</v>
          </cell>
        </row>
        <row r="170">
          <cell r="B170">
            <v>1234.3599999999999</v>
          </cell>
          <cell r="C170">
            <v>27.5548</v>
          </cell>
          <cell r="D170">
            <v>44.796599999999998</v>
          </cell>
        </row>
        <row r="171">
          <cell r="B171">
            <v>1603.92</v>
          </cell>
          <cell r="C171">
            <v>27.733799999999999</v>
          </cell>
          <cell r="D171">
            <v>57.832900000000002</v>
          </cell>
        </row>
        <row r="172">
          <cell r="B172">
            <v>1715.24</v>
          </cell>
          <cell r="C172">
            <v>27.973500000000001</v>
          </cell>
          <cell r="D172">
            <v>61.316499999999998</v>
          </cell>
        </row>
        <row r="173">
          <cell r="B173">
            <v>1448.58</v>
          </cell>
          <cell r="C173">
            <v>28.135899999999999</v>
          </cell>
          <cell r="D173">
            <v>51.485199999999999</v>
          </cell>
        </row>
        <row r="174">
          <cell r="B174">
            <v>1251.73</v>
          </cell>
          <cell r="C174">
            <v>28.244599999999998</v>
          </cell>
          <cell r="D174">
            <v>44.317700000000002</v>
          </cell>
        </row>
        <row r="175">
          <cell r="B175">
            <v>1618.55</v>
          </cell>
          <cell r="C175">
            <v>28.399000000000001</v>
          </cell>
          <cell r="D175">
            <v>56.993200000000002</v>
          </cell>
        </row>
        <row r="176">
          <cell r="B176">
            <v>1819.78</v>
          </cell>
          <cell r="C176">
            <v>28.643699999999999</v>
          </cell>
          <cell r="D176">
            <v>63.531599999999997</v>
          </cell>
        </row>
        <row r="177">
          <cell r="B177">
            <v>1431</v>
          </cell>
          <cell r="C177">
            <v>28.8172</v>
          </cell>
          <cell r="D177">
            <v>49.658000000000001</v>
          </cell>
        </row>
        <row r="178">
          <cell r="B178">
            <v>1280.46</v>
          </cell>
          <cell r="C178">
            <v>28.9026</v>
          </cell>
          <cell r="D178">
            <v>44.302500000000002</v>
          </cell>
        </row>
        <row r="179">
          <cell r="B179">
            <v>1606.1</v>
          </cell>
          <cell r="C179">
            <v>29.069199999999999</v>
          </cell>
          <cell r="D179">
            <v>55.250900000000001</v>
          </cell>
        </row>
        <row r="180">
          <cell r="B180">
            <v>1804.96</v>
          </cell>
          <cell r="C180">
            <v>29.293500000000002</v>
          </cell>
          <cell r="D180">
            <v>61.616300000000003</v>
          </cell>
        </row>
        <row r="181">
          <cell r="B181">
            <v>1557.72</v>
          </cell>
          <cell r="C181">
            <v>29.4908</v>
          </cell>
          <cell r="D181">
            <v>52.820500000000003</v>
          </cell>
        </row>
        <row r="182">
          <cell r="B182">
            <v>1249.92</v>
          </cell>
          <cell r="C182">
            <v>29.5794</v>
          </cell>
          <cell r="D182">
            <v>42.256599999999999</v>
          </cell>
        </row>
        <row r="183">
          <cell r="B183">
            <v>1559.82</v>
          </cell>
          <cell r="C183">
            <v>29.7287</v>
          </cell>
          <cell r="D183">
            <v>52.468499999999999</v>
          </cell>
        </row>
        <row r="184">
          <cell r="B184">
            <v>1730.84</v>
          </cell>
          <cell r="C184">
            <v>29.962199999999999</v>
          </cell>
          <cell r="D184">
            <v>57.767400000000002</v>
          </cell>
        </row>
        <row r="185">
          <cell r="B185">
            <v>1533.92</v>
          </cell>
          <cell r="C185">
            <v>30.141100000000002</v>
          </cell>
          <cell r="D185">
            <v>50.891199999999998</v>
          </cell>
        </row>
        <row r="186">
          <cell r="B186">
            <v>1268.5</v>
          </cell>
          <cell r="C186">
            <v>30.262</v>
          </cell>
          <cell r="D186">
            <v>41.917400000000001</v>
          </cell>
        </row>
        <row r="187">
          <cell r="B187">
            <v>1541.97</v>
          </cell>
          <cell r="C187">
            <v>30.3995</v>
          </cell>
          <cell r="D187">
            <v>50.723500000000001</v>
          </cell>
        </row>
        <row r="188">
          <cell r="B188">
            <v>1616.54</v>
          </cell>
          <cell r="C188">
            <v>30.6279</v>
          </cell>
          <cell r="D188">
            <v>52.779899999999998</v>
          </cell>
        </row>
        <row r="189">
          <cell r="B189">
            <v>1450.78</v>
          </cell>
          <cell r="C189">
            <v>30.800999999999998</v>
          </cell>
          <cell r="D189">
            <v>47.101799999999997</v>
          </cell>
        </row>
        <row r="190">
          <cell r="B190">
            <v>1198.49</v>
          </cell>
          <cell r="C190">
            <v>30.913399999999999</v>
          </cell>
          <cell r="D190">
            <v>38.769199999999998</v>
          </cell>
        </row>
        <row r="191">
          <cell r="B191">
            <v>1480.13</v>
          </cell>
          <cell r="C191">
            <v>31.0871</v>
          </cell>
          <cell r="D191">
            <v>47.612200000000001</v>
          </cell>
        </row>
        <row r="192">
          <cell r="B192">
            <v>1479.65</v>
          </cell>
          <cell r="C192">
            <v>31.291499999999999</v>
          </cell>
          <cell r="D192">
            <v>47.285899999999998</v>
          </cell>
        </row>
        <row r="193">
          <cell r="B193">
            <v>1331.29</v>
          </cell>
          <cell r="C193">
            <v>31.4664</v>
          </cell>
          <cell r="D193">
            <v>42.308399999999999</v>
          </cell>
        </row>
        <row r="194">
          <cell r="B194">
            <v>1144.45</v>
          </cell>
          <cell r="C194">
            <v>31.564499999999999</v>
          </cell>
          <cell r="D194">
            <v>36.2575</v>
          </cell>
        </row>
        <row r="195">
          <cell r="B195">
            <v>1408.1</v>
          </cell>
          <cell r="C195">
            <v>31.7742</v>
          </cell>
          <cell r="D195">
            <v>44.316000000000003</v>
          </cell>
        </row>
        <row r="196">
          <cell r="B196">
            <v>1381.6</v>
          </cell>
          <cell r="C196">
            <v>31.9542</v>
          </cell>
          <cell r="D196">
            <v>43.237000000000002</v>
          </cell>
        </row>
        <row r="197">
          <cell r="B197">
            <v>1217.93</v>
          </cell>
          <cell r="C197">
            <v>32.131999999999998</v>
          </cell>
          <cell r="D197">
            <v>37.904000000000003</v>
          </cell>
        </row>
        <row r="198">
          <cell r="B198">
            <v>1154.8</v>
          </cell>
          <cell r="C198">
            <v>32.222299999999997</v>
          </cell>
          <cell r="D198">
            <v>35.838700000000003</v>
          </cell>
        </row>
        <row r="199">
          <cell r="B199">
            <v>1335.85</v>
          </cell>
          <cell r="C199">
            <v>32.446300000000001</v>
          </cell>
          <cell r="D199">
            <v>41.171199999999999</v>
          </cell>
        </row>
        <row r="200">
          <cell r="B200">
            <v>1297</v>
          </cell>
          <cell r="C200">
            <v>32.618200000000002</v>
          </cell>
          <cell r="D200">
            <v>39.762900000000002</v>
          </cell>
        </row>
        <row r="201">
          <cell r="B201">
            <v>1145.3399999999999</v>
          </cell>
          <cell r="C201">
            <v>32.788800000000002</v>
          </cell>
          <cell r="D201">
            <v>34.930999999999997</v>
          </cell>
        </row>
        <row r="202">
          <cell r="B202">
            <v>1169.98</v>
          </cell>
          <cell r="C202">
            <v>32.914999999999999</v>
          </cell>
          <cell r="D202">
            <v>35.545400000000001</v>
          </cell>
        </row>
        <row r="203">
          <cell r="B203">
            <v>1248.96</v>
          </cell>
          <cell r="C203">
            <v>33.099899999999998</v>
          </cell>
          <cell r="D203">
            <v>37.732900000000001</v>
          </cell>
        </row>
        <row r="204">
          <cell r="B204">
            <v>1221.94</v>
          </cell>
          <cell r="C204">
            <v>33.287500000000001</v>
          </cell>
          <cell r="D204">
            <v>36.7087</v>
          </cell>
        </row>
        <row r="205">
          <cell r="B205">
            <v>1078.9000000000001</v>
          </cell>
          <cell r="C205">
            <v>33.449800000000003</v>
          </cell>
          <cell r="D205">
            <v>32.254399999999997</v>
          </cell>
        </row>
        <row r="206">
          <cell r="B206">
            <v>1134.96</v>
          </cell>
          <cell r="C206">
            <v>33.5929</v>
          </cell>
          <cell r="D206">
            <v>33.785800000000002</v>
          </cell>
        </row>
        <row r="207">
          <cell r="B207">
            <v>1148.5899999999999</v>
          </cell>
          <cell r="C207">
            <v>33.783000000000001</v>
          </cell>
          <cell r="D207">
            <v>33.999000000000002</v>
          </cell>
        </row>
        <row r="208">
          <cell r="B208">
            <v>1064.5899999999999</v>
          </cell>
          <cell r="C208">
            <v>33.940600000000003</v>
          </cell>
          <cell r="D208">
            <v>31.366299999999999</v>
          </cell>
        </row>
        <row r="209">
          <cell r="B209">
            <v>1018.67</v>
          </cell>
          <cell r="C209">
            <v>34.092399999999998</v>
          </cell>
          <cell r="D209">
            <v>29.879799999999999</v>
          </cell>
        </row>
        <row r="210">
          <cell r="B210">
            <v>1054.55</v>
          </cell>
          <cell r="C210">
            <v>34.268799999999999</v>
          </cell>
          <cell r="D210">
            <v>30.773</v>
          </cell>
        </row>
        <row r="211">
          <cell r="B211">
            <v>1108.73</v>
          </cell>
          <cell r="C211">
            <v>34.443199999999997</v>
          </cell>
          <cell r="D211">
            <v>32.190199999999997</v>
          </cell>
        </row>
        <row r="212">
          <cell r="B212">
            <v>1122.1500000000001</v>
          </cell>
          <cell r="C212">
            <v>34.593800000000002</v>
          </cell>
          <cell r="D212">
            <v>32.437899999999999</v>
          </cell>
        </row>
        <row r="213">
          <cell r="B213">
            <v>1159.82</v>
          </cell>
          <cell r="C213">
            <v>34.779600000000002</v>
          </cell>
          <cell r="D213">
            <v>33.347799999999999</v>
          </cell>
        </row>
        <row r="214">
          <cell r="B214">
            <v>1178.05</v>
          </cell>
          <cell r="C214">
            <v>34.934800000000003</v>
          </cell>
          <cell r="D214">
            <v>33.721400000000003</v>
          </cell>
        </row>
        <row r="215">
          <cell r="B215">
            <v>1215.9000000000001</v>
          </cell>
          <cell r="C215">
            <v>35.103099999999998</v>
          </cell>
          <cell r="D215">
            <v>34.637799999999999</v>
          </cell>
        </row>
        <row r="216">
          <cell r="B216">
            <v>1285.56</v>
          </cell>
          <cell r="C216">
            <v>35.271799999999999</v>
          </cell>
          <cell r="D216">
            <v>36.447400000000002</v>
          </cell>
        </row>
        <row r="217">
          <cell r="B217">
            <v>1232.72</v>
          </cell>
          <cell r="C217">
            <v>35.450299999999999</v>
          </cell>
          <cell r="D217">
            <v>34.773299999999999</v>
          </cell>
        </row>
        <row r="218">
          <cell r="B218">
            <v>1179.1400000000001</v>
          </cell>
          <cell r="C218">
            <v>35.5976</v>
          </cell>
          <cell r="D218">
            <v>33.124099999999999</v>
          </cell>
        </row>
        <row r="219">
          <cell r="B219">
            <v>1189.33</v>
          </cell>
          <cell r="C219">
            <v>35.772599999999997</v>
          </cell>
          <cell r="D219">
            <v>33.246899999999997</v>
          </cell>
        </row>
        <row r="220">
          <cell r="B220">
            <v>1185.92</v>
          </cell>
          <cell r="C220">
            <v>35.939799999999998</v>
          </cell>
          <cell r="D220">
            <v>32.997300000000003</v>
          </cell>
        </row>
        <row r="221">
          <cell r="B221">
            <v>1126.6199999999999</v>
          </cell>
          <cell r="C221">
            <v>36.107999999999997</v>
          </cell>
          <cell r="D221">
            <v>31.2013</v>
          </cell>
        </row>
        <row r="222">
          <cell r="B222">
            <v>1144.4100000000001</v>
          </cell>
          <cell r="C222">
            <v>36.268799999999999</v>
          </cell>
          <cell r="D222">
            <v>31.553699999999999</v>
          </cell>
        </row>
        <row r="223">
          <cell r="B223">
            <v>1165.29</v>
          </cell>
          <cell r="C223">
            <v>36.435200000000002</v>
          </cell>
          <cell r="D223">
            <v>31.982700000000001</v>
          </cell>
        </row>
        <row r="224">
          <cell r="B224">
            <v>1127.05</v>
          </cell>
          <cell r="C224">
            <v>36.611600000000003</v>
          </cell>
          <cell r="D224">
            <v>30.784099999999999</v>
          </cell>
        </row>
        <row r="225">
          <cell r="B225">
            <v>1120.07</v>
          </cell>
          <cell r="C225">
            <v>36.762999999999998</v>
          </cell>
          <cell r="D225">
            <v>30.467400000000001</v>
          </cell>
        </row>
        <row r="226">
          <cell r="B226">
            <v>1094.21</v>
          </cell>
          <cell r="C226">
            <v>36.943899999999999</v>
          </cell>
          <cell r="D226">
            <v>29.618099999999998</v>
          </cell>
        </row>
        <row r="227">
          <cell r="B227">
            <v>1045.5999999999999</v>
          </cell>
          <cell r="C227">
            <v>37.114600000000003</v>
          </cell>
          <cell r="D227">
            <v>28.1721</v>
          </cell>
        </row>
        <row r="228">
          <cell r="B228">
            <v>991.76800000000003</v>
          </cell>
          <cell r="C228">
            <v>37.266800000000003</v>
          </cell>
          <cell r="D228">
            <v>26.6126</v>
          </cell>
        </row>
        <row r="229">
          <cell r="B229">
            <v>973.62400000000002</v>
          </cell>
          <cell r="C229">
            <v>37.444099999999999</v>
          </cell>
          <cell r="D229">
            <v>26.002099999999999</v>
          </cell>
        </row>
        <row r="230">
          <cell r="B230">
            <v>940.04300000000001</v>
          </cell>
          <cell r="C230">
            <v>37.613</v>
          </cell>
          <cell r="D230">
            <v>24.9925</v>
          </cell>
        </row>
        <row r="231">
          <cell r="B231">
            <v>881.053</v>
          </cell>
          <cell r="C231">
            <v>37.768799999999999</v>
          </cell>
          <cell r="D231">
            <v>23.327500000000001</v>
          </cell>
        </row>
        <row r="232">
          <cell r="B232">
            <v>884.83699999999999</v>
          </cell>
          <cell r="C232">
            <v>37.915900000000001</v>
          </cell>
          <cell r="D232">
            <v>23.3368</v>
          </cell>
        </row>
        <row r="233">
          <cell r="B233">
            <v>991.86699999999996</v>
          </cell>
          <cell r="C233">
            <v>38.116100000000003</v>
          </cell>
          <cell r="D233">
            <v>26.022300000000001</v>
          </cell>
        </row>
        <row r="234">
          <cell r="B234">
            <v>982.59199999999998</v>
          </cell>
          <cell r="C234">
            <v>38.281199999999998</v>
          </cell>
          <cell r="D234">
            <v>25.6678</v>
          </cell>
        </row>
        <row r="235">
          <cell r="B235">
            <v>970.47699999999998</v>
          </cell>
          <cell r="C235">
            <v>38.433399999999999</v>
          </cell>
          <cell r="D235">
            <v>25.250900000000001</v>
          </cell>
        </row>
        <row r="236">
          <cell r="B236">
            <v>1020.62</v>
          </cell>
          <cell r="C236">
            <v>38.5837</v>
          </cell>
          <cell r="D236">
            <v>26.452000000000002</v>
          </cell>
        </row>
        <row r="237">
          <cell r="B237">
            <v>1090.6500000000001</v>
          </cell>
          <cell r="C237">
            <v>38.775399999999998</v>
          </cell>
          <cell r="D237">
            <v>28.127400000000002</v>
          </cell>
        </row>
        <row r="238">
          <cell r="B238">
            <v>1123.51</v>
          </cell>
          <cell r="C238">
            <v>38.939799999999998</v>
          </cell>
          <cell r="D238">
            <v>28.852399999999999</v>
          </cell>
        </row>
        <row r="239">
          <cell r="B239">
            <v>1106.42</v>
          </cell>
          <cell r="C239">
            <v>39.111800000000002</v>
          </cell>
          <cell r="D239">
            <v>28.288599999999999</v>
          </cell>
        </row>
        <row r="240">
          <cell r="B240">
            <v>1085.94</v>
          </cell>
          <cell r="C240">
            <v>39.284700000000001</v>
          </cell>
          <cell r="D240">
            <v>27.642700000000001</v>
          </cell>
        </row>
        <row r="241">
          <cell r="B241">
            <v>1013.45</v>
          </cell>
          <cell r="C241">
            <v>39.454099999999997</v>
          </cell>
          <cell r="D241">
            <v>25.686699999999998</v>
          </cell>
        </row>
        <row r="242">
          <cell r="B242">
            <v>969.61099999999999</v>
          </cell>
          <cell r="C242">
            <v>39.603400000000001</v>
          </cell>
          <cell r="D242">
            <v>24.483000000000001</v>
          </cell>
        </row>
        <row r="243">
          <cell r="B243">
            <v>954.53300000000002</v>
          </cell>
          <cell r="C243">
            <v>39.768500000000003</v>
          </cell>
          <cell r="D243">
            <v>24.002199999999998</v>
          </cell>
        </row>
        <row r="244">
          <cell r="B244">
            <v>928.40700000000004</v>
          </cell>
          <cell r="C244">
            <v>39.933900000000001</v>
          </cell>
          <cell r="D244">
            <v>23.2486</v>
          </cell>
        </row>
        <row r="245">
          <cell r="B245">
            <v>899.00900000000001</v>
          </cell>
          <cell r="C245">
            <v>40.110399999999998</v>
          </cell>
          <cell r="D245">
            <v>22.413399999999999</v>
          </cell>
        </row>
        <row r="246">
          <cell r="B246">
            <v>869.22699999999998</v>
          </cell>
          <cell r="C246">
            <v>40.269399999999997</v>
          </cell>
          <cell r="D246">
            <v>21.5853</v>
          </cell>
        </row>
        <row r="247">
          <cell r="B247">
            <v>906.76800000000003</v>
          </cell>
          <cell r="C247">
            <v>40.410299999999999</v>
          </cell>
          <cell r="D247">
            <v>22.439</v>
          </cell>
        </row>
        <row r="248">
          <cell r="B248">
            <v>1043.32</v>
          </cell>
          <cell r="C248">
            <v>40.588299999999997</v>
          </cell>
          <cell r="D248">
            <v>25.704999999999998</v>
          </cell>
        </row>
        <row r="249">
          <cell r="B249">
            <v>1183.31</v>
          </cell>
          <cell r="C249">
            <v>40.771999999999998</v>
          </cell>
          <cell r="D249">
            <v>29.022600000000001</v>
          </cell>
        </row>
        <row r="250">
          <cell r="B250">
            <v>1236.49</v>
          </cell>
          <cell r="C250">
            <v>40.951599999999999</v>
          </cell>
          <cell r="D250">
            <v>30.193999999999999</v>
          </cell>
        </row>
        <row r="251">
          <cell r="B251">
            <v>1212.78</v>
          </cell>
          <cell r="C251">
            <v>41.115099999999998</v>
          </cell>
          <cell r="D251">
            <v>29.497199999999999</v>
          </cell>
        </row>
        <row r="252">
          <cell r="B252">
            <v>1171.6300000000001</v>
          </cell>
          <cell r="C252">
            <v>41.265700000000002</v>
          </cell>
          <cell r="D252">
            <v>28.392399999999999</v>
          </cell>
        </row>
        <row r="253">
          <cell r="B253">
            <v>1194.19</v>
          </cell>
          <cell r="C253">
            <v>41.433999999999997</v>
          </cell>
          <cell r="D253">
            <v>28.8216</v>
          </cell>
        </row>
        <row r="254">
          <cell r="B254">
            <v>1207.17</v>
          </cell>
          <cell r="C254">
            <v>41.613900000000001</v>
          </cell>
          <cell r="D254">
            <v>29.008800000000001</v>
          </cell>
        </row>
        <row r="255">
          <cell r="B255">
            <v>1172.68</v>
          </cell>
          <cell r="C255">
            <v>41.766599999999997</v>
          </cell>
          <cell r="D255">
            <v>28.076899999999998</v>
          </cell>
        </row>
        <row r="256">
          <cell r="B256">
            <v>1170.17</v>
          </cell>
          <cell r="C256">
            <v>41.944899999999997</v>
          </cell>
          <cell r="D256">
            <v>27.8978</v>
          </cell>
        </row>
        <row r="257">
          <cell r="B257">
            <v>1155.08</v>
          </cell>
          <cell r="C257">
            <v>42.098599999999998</v>
          </cell>
          <cell r="D257">
            <v>27.4375</v>
          </cell>
        </row>
        <row r="258">
          <cell r="B258">
            <v>1197.1099999999999</v>
          </cell>
          <cell r="C258">
            <v>42.261499999999998</v>
          </cell>
          <cell r="D258">
            <v>28.3261</v>
          </cell>
        </row>
        <row r="259">
          <cell r="B259">
            <v>1237.45</v>
          </cell>
          <cell r="C259">
            <v>42.439599999999999</v>
          </cell>
          <cell r="D259">
            <v>29.158000000000001</v>
          </cell>
        </row>
        <row r="260">
          <cell r="B260">
            <v>1236.56</v>
          </cell>
          <cell r="C260">
            <v>42.596499999999999</v>
          </cell>
          <cell r="D260">
            <v>29.029499999999999</v>
          </cell>
        </row>
        <row r="261">
          <cell r="B261">
            <v>1287.92</v>
          </cell>
          <cell r="C261">
            <v>42.755299999999998</v>
          </cell>
          <cell r="D261">
            <v>30.123000000000001</v>
          </cell>
        </row>
        <row r="262">
          <cell r="B262">
            <v>1359.78</v>
          </cell>
          <cell r="C262">
            <v>42.941099999999999</v>
          </cell>
          <cell r="D262">
            <v>31.6662</v>
          </cell>
        </row>
        <row r="263">
          <cell r="B263">
            <v>1367.08</v>
          </cell>
          <cell r="C263">
            <v>43.110300000000002</v>
          </cell>
          <cell r="D263">
            <v>31.711099999999998</v>
          </cell>
        </row>
        <row r="264">
          <cell r="B264">
            <v>1365.34</v>
          </cell>
          <cell r="C264">
            <v>43.286000000000001</v>
          </cell>
          <cell r="D264">
            <v>31.542200000000001</v>
          </cell>
        </row>
        <row r="265">
          <cell r="B265">
            <v>1276.48</v>
          </cell>
          <cell r="C265">
            <v>43.442900000000002</v>
          </cell>
          <cell r="D265">
            <v>29.382899999999999</v>
          </cell>
        </row>
        <row r="266">
          <cell r="B266">
            <v>1217.78</v>
          </cell>
          <cell r="C266">
            <v>43.607399999999998</v>
          </cell>
          <cell r="D266">
            <v>27.926100000000002</v>
          </cell>
        </row>
        <row r="267">
          <cell r="B267">
            <v>1221.1199999999999</v>
          </cell>
          <cell r="C267">
            <v>43.781100000000002</v>
          </cell>
          <cell r="D267">
            <v>27.8916</v>
          </cell>
        </row>
        <row r="268">
          <cell r="B268">
            <v>1159.5899999999999</v>
          </cell>
          <cell r="C268">
            <v>43.930599999999998</v>
          </cell>
          <cell r="D268">
            <v>26.395800000000001</v>
          </cell>
        </row>
        <row r="269">
          <cell r="B269">
            <v>1130.1500000000001</v>
          </cell>
          <cell r="C269">
            <v>44.102200000000003</v>
          </cell>
          <cell r="D269">
            <v>25.625599999999999</v>
          </cell>
        </row>
        <row r="270">
          <cell r="B270">
            <v>1171.02</v>
          </cell>
          <cell r="C270">
            <v>44.279600000000002</v>
          </cell>
          <cell r="D270">
            <v>26.445900000000002</v>
          </cell>
        </row>
        <row r="271">
          <cell r="B271">
            <v>1138.21</v>
          </cell>
          <cell r="C271">
            <v>44.4328</v>
          </cell>
          <cell r="D271">
            <v>25.616399999999999</v>
          </cell>
        </row>
        <row r="272">
          <cell r="B272">
            <v>1127.0999999999999</v>
          </cell>
          <cell r="C272">
            <v>44.593600000000002</v>
          </cell>
          <cell r="D272">
            <v>25.274899999999999</v>
          </cell>
        </row>
        <row r="273">
          <cell r="B273">
            <v>1141.08</v>
          </cell>
          <cell r="C273">
            <v>44.784599999999998</v>
          </cell>
          <cell r="D273">
            <v>25.479299999999999</v>
          </cell>
        </row>
        <row r="274">
          <cell r="B274">
            <v>1116.6199999999999</v>
          </cell>
          <cell r="C274">
            <v>44.937899999999999</v>
          </cell>
          <cell r="D274">
            <v>24.847999999999999</v>
          </cell>
        </row>
        <row r="275">
          <cell r="B275">
            <v>1120.03</v>
          </cell>
          <cell r="C275">
            <v>45.094299999999997</v>
          </cell>
          <cell r="D275">
            <v>24.837399999999999</v>
          </cell>
        </row>
        <row r="276">
          <cell r="B276">
            <v>1101.51</v>
          </cell>
          <cell r="C276">
            <v>45.2973</v>
          </cell>
          <cell r="D276">
            <v>24.317299999999999</v>
          </cell>
        </row>
        <row r="277">
          <cell r="B277">
            <v>1086.95</v>
          </cell>
          <cell r="C277">
            <v>45.441400000000002</v>
          </cell>
          <cell r="D277">
            <v>23.919699999999999</v>
          </cell>
        </row>
        <row r="278">
          <cell r="B278">
            <v>1107.97</v>
          </cell>
          <cell r="C278">
            <v>45.569600000000001</v>
          </cell>
          <cell r="D278">
            <v>24.313800000000001</v>
          </cell>
        </row>
        <row r="279">
          <cell r="B279">
            <v>1077.1199999999999</v>
          </cell>
          <cell r="C279">
            <v>45.777200000000001</v>
          </cell>
          <cell r="D279">
            <v>23.529599999999999</v>
          </cell>
        </row>
        <row r="280">
          <cell r="B280">
            <v>1096.3699999999999</v>
          </cell>
          <cell r="C280">
            <v>45.927700000000002</v>
          </cell>
          <cell r="D280">
            <v>23.871700000000001</v>
          </cell>
        </row>
        <row r="281">
          <cell r="B281">
            <v>1161.99</v>
          </cell>
          <cell r="C281">
            <v>46.126300000000001</v>
          </cell>
          <cell r="D281">
            <v>25.191500000000001</v>
          </cell>
        </row>
        <row r="282">
          <cell r="B282">
            <v>1095.19</v>
          </cell>
          <cell r="C282">
            <v>46.263500000000001</v>
          </cell>
          <cell r="D282">
            <v>23.672799999999999</v>
          </cell>
        </row>
        <row r="283">
          <cell r="B283">
            <v>1149.77</v>
          </cell>
          <cell r="C283">
            <v>46.427999999999997</v>
          </cell>
          <cell r="D283">
            <v>24.764500000000002</v>
          </cell>
        </row>
        <row r="284">
          <cell r="B284">
            <v>1158.1600000000001</v>
          </cell>
          <cell r="C284">
            <v>46.619199999999999</v>
          </cell>
          <cell r="D284">
            <v>24.843</v>
          </cell>
        </row>
        <row r="285">
          <cell r="B285">
            <v>1145.9000000000001</v>
          </cell>
          <cell r="C285">
            <v>46.7607</v>
          </cell>
          <cell r="D285">
            <v>24.505600000000001</v>
          </cell>
        </row>
        <row r="286">
          <cell r="B286">
            <v>1182.42</v>
          </cell>
          <cell r="C286">
            <v>46.9527</v>
          </cell>
          <cell r="D286">
            <v>25.183199999999999</v>
          </cell>
        </row>
        <row r="287">
          <cell r="B287">
            <v>1136.8699999999999</v>
          </cell>
          <cell r="C287">
            <v>47.111699999999999</v>
          </cell>
          <cell r="D287">
            <v>24.131399999999999</v>
          </cell>
        </row>
        <row r="288">
          <cell r="B288">
            <v>1095.76</v>
          </cell>
          <cell r="C288">
            <v>47.257100000000001</v>
          </cell>
          <cell r="D288">
            <v>23.187200000000001</v>
          </cell>
        </row>
        <row r="289">
          <cell r="B289">
            <v>1058.8599999999999</v>
          </cell>
          <cell r="C289">
            <v>47.468800000000002</v>
          </cell>
          <cell r="D289">
            <v>22.3066</v>
          </cell>
        </row>
        <row r="290">
          <cell r="B290">
            <v>973.24</v>
          </cell>
          <cell r="C290">
            <v>47.591000000000001</v>
          </cell>
          <cell r="D290">
            <v>20.450099999999999</v>
          </cell>
        </row>
        <row r="291">
          <cell r="B291">
            <v>957.25800000000004</v>
          </cell>
          <cell r="C291">
            <v>47.778599999999997</v>
          </cell>
          <cell r="D291">
            <v>20.035299999999999</v>
          </cell>
        </row>
        <row r="292">
          <cell r="B292">
            <v>886.255</v>
          </cell>
          <cell r="C292">
            <v>47.944099999999999</v>
          </cell>
          <cell r="D292">
            <v>18.485199999999999</v>
          </cell>
        </row>
        <row r="293">
          <cell r="B293">
            <v>830.23500000000001</v>
          </cell>
          <cell r="C293">
            <v>48.110300000000002</v>
          </cell>
          <cell r="D293">
            <v>17.256900000000002</v>
          </cell>
        </row>
        <row r="294">
          <cell r="B294">
            <v>824.83399999999995</v>
          </cell>
          <cell r="C294">
            <v>48.277299999999997</v>
          </cell>
          <cell r="D294">
            <v>17.0854</v>
          </cell>
        </row>
        <row r="295">
          <cell r="B295">
            <v>799.33299999999997</v>
          </cell>
          <cell r="C295">
            <v>48.442700000000002</v>
          </cell>
          <cell r="D295">
            <v>16.500599999999999</v>
          </cell>
        </row>
        <row r="296">
          <cell r="B296">
            <v>798.25599999999997</v>
          </cell>
          <cell r="C296">
            <v>48.578000000000003</v>
          </cell>
          <cell r="D296">
            <v>16.432400000000001</v>
          </cell>
        </row>
        <row r="297">
          <cell r="B297">
            <v>790.77599999999995</v>
          </cell>
          <cell r="C297">
            <v>48.793799999999997</v>
          </cell>
          <cell r="D297">
            <v>16.206499999999998</v>
          </cell>
        </row>
        <row r="298">
          <cell r="B298">
            <v>788.24300000000005</v>
          </cell>
          <cell r="C298">
            <v>48.917700000000004</v>
          </cell>
          <cell r="D298">
            <v>16.113700000000001</v>
          </cell>
        </row>
        <row r="299">
          <cell r="B299">
            <v>829.47299999999996</v>
          </cell>
          <cell r="C299">
            <v>49.114899999999999</v>
          </cell>
          <cell r="D299">
            <v>16.888400000000001</v>
          </cell>
        </row>
        <row r="300">
          <cell r="B300">
            <v>810.05399999999997</v>
          </cell>
          <cell r="C300">
            <v>49.262500000000003</v>
          </cell>
          <cell r="D300">
            <v>16.4436</v>
          </cell>
        </row>
        <row r="301">
          <cell r="B301">
            <v>865.95</v>
          </cell>
          <cell r="C301">
            <v>49.422499999999999</v>
          </cell>
          <cell r="D301">
            <v>17.5214</v>
          </cell>
        </row>
        <row r="302">
          <cell r="B302">
            <v>893.654</v>
          </cell>
          <cell r="C302">
            <v>49.616700000000002</v>
          </cell>
          <cell r="D302">
            <v>18.011199999999999</v>
          </cell>
        </row>
        <row r="303">
          <cell r="B303">
            <v>929.98299999999995</v>
          </cell>
          <cell r="C303">
            <v>49.750100000000003</v>
          </cell>
          <cell r="D303">
            <v>18.693100000000001</v>
          </cell>
        </row>
        <row r="304">
          <cell r="B304">
            <v>1027.49</v>
          </cell>
          <cell r="C304">
            <v>49.950600000000001</v>
          </cell>
          <cell r="D304">
            <v>20.5701</v>
          </cell>
        </row>
        <row r="305">
          <cell r="B305">
            <v>1007.02</v>
          </cell>
          <cell r="C305">
            <v>50.107399999999998</v>
          </cell>
          <cell r="D305">
            <v>20.097200000000001</v>
          </cell>
        </row>
        <row r="306">
          <cell r="B306">
            <v>1025.25</v>
          </cell>
          <cell r="C306">
            <v>50.266300000000001</v>
          </cell>
          <cell r="D306">
            <v>20.3965</v>
          </cell>
        </row>
        <row r="307">
          <cell r="B307">
            <v>1013.58</v>
          </cell>
          <cell r="C307">
            <v>50.451099999999997</v>
          </cell>
          <cell r="D307">
            <v>20.090199999999999</v>
          </cell>
        </row>
        <row r="308">
          <cell r="B308">
            <v>973.48400000000004</v>
          </cell>
          <cell r="C308">
            <v>50.604999999999997</v>
          </cell>
          <cell r="D308">
            <v>19.236899999999999</v>
          </cell>
        </row>
        <row r="309">
          <cell r="B309">
            <v>932.66300000000001</v>
          </cell>
          <cell r="C309">
            <v>50.781300000000002</v>
          </cell>
          <cell r="D309">
            <v>18.366299999999999</v>
          </cell>
        </row>
        <row r="310">
          <cell r="B310">
            <v>860.54700000000003</v>
          </cell>
          <cell r="C310">
            <v>50.943100000000001</v>
          </cell>
          <cell r="D310">
            <v>16.892299999999999</v>
          </cell>
        </row>
        <row r="311">
          <cell r="B311">
            <v>840.38499999999999</v>
          </cell>
          <cell r="C311">
            <v>51.102899999999998</v>
          </cell>
          <cell r="D311">
            <v>16.445</v>
          </cell>
        </row>
        <row r="312">
          <cell r="B312">
            <v>817.07600000000002</v>
          </cell>
          <cell r="C312">
            <v>51.269399999999997</v>
          </cell>
          <cell r="D312">
            <v>15.9369</v>
          </cell>
        </row>
        <row r="313">
          <cell r="B313">
            <v>850.04</v>
          </cell>
          <cell r="C313">
            <v>51.413600000000002</v>
          </cell>
          <cell r="D313">
            <v>16.5334</v>
          </cell>
        </row>
        <row r="314">
          <cell r="B314">
            <v>933.06200000000001</v>
          </cell>
          <cell r="C314">
            <v>51.587299999999999</v>
          </cell>
          <cell r="D314">
            <v>18.087</v>
          </cell>
        </row>
        <row r="315">
          <cell r="B315">
            <v>1018.16</v>
          </cell>
          <cell r="C315">
            <v>51.756999999999998</v>
          </cell>
          <cell r="D315">
            <v>19.671900000000001</v>
          </cell>
        </row>
        <row r="316">
          <cell r="B316">
            <v>1074.3599999999999</v>
          </cell>
          <cell r="C316">
            <v>51.931899999999999</v>
          </cell>
          <cell r="D316">
            <v>20.687899999999999</v>
          </cell>
        </row>
        <row r="317">
          <cell r="B317">
            <v>1118.46</v>
          </cell>
          <cell r="C317">
            <v>52.103700000000003</v>
          </cell>
          <cell r="D317">
            <v>21.466000000000001</v>
          </cell>
        </row>
        <row r="318">
          <cell r="B318">
            <v>1104.18</v>
          </cell>
          <cell r="C318">
            <v>52.3078</v>
          </cell>
          <cell r="D318">
            <v>21.109300000000001</v>
          </cell>
        </row>
        <row r="319">
          <cell r="B319">
            <v>1090.55</v>
          </cell>
          <cell r="C319">
            <v>52.441899999999997</v>
          </cell>
          <cell r="D319">
            <v>20.795500000000001</v>
          </cell>
        </row>
        <row r="320">
          <cell r="B320">
            <v>1069</v>
          </cell>
          <cell r="C320">
            <v>52.603099999999998</v>
          </cell>
          <cell r="D320">
            <v>20.321899999999999</v>
          </cell>
        </row>
        <row r="321">
          <cell r="B321">
            <v>1029.77</v>
          </cell>
          <cell r="C321">
            <v>52.775100000000002</v>
          </cell>
          <cell r="D321">
            <v>19.512499999999999</v>
          </cell>
        </row>
        <row r="322">
          <cell r="B322">
            <v>1047.27</v>
          </cell>
          <cell r="C322">
            <v>52.917099999999998</v>
          </cell>
          <cell r="D322">
            <v>19.790800000000001</v>
          </cell>
        </row>
        <row r="323">
          <cell r="B323">
            <v>1057.73</v>
          </cell>
          <cell r="C323">
            <v>53.119799999999998</v>
          </cell>
          <cell r="D323">
            <v>19.912199999999999</v>
          </cell>
        </row>
        <row r="324">
          <cell r="B324">
            <v>1075.1099999999999</v>
          </cell>
          <cell r="C324">
            <v>53.250999999999998</v>
          </cell>
          <cell r="D324">
            <v>20.189399999999999</v>
          </cell>
        </row>
        <row r="325">
          <cell r="B325">
            <v>1102.7</v>
          </cell>
          <cell r="C325">
            <v>53.445599999999999</v>
          </cell>
          <cell r="D325">
            <v>20.632200000000001</v>
          </cell>
        </row>
        <row r="326">
          <cell r="B326">
            <v>1074.6600000000001</v>
          </cell>
          <cell r="C326">
            <v>53.603200000000001</v>
          </cell>
          <cell r="D326">
            <v>20.048400000000001</v>
          </cell>
        </row>
        <row r="327">
          <cell r="B327">
            <v>1076.57</v>
          </cell>
          <cell r="C327">
            <v>53.795099999999998</v>
          </cell>
          <cell r="D327">
            <v>20.0123</v>
          </cell>
        </row>
        <row r="328">
          <cell r="B328">
            <v>1015.96</v>
          </cell>
          <cell r="C328">
            <v>53.933799999999998</v>
          </cell>
          <cell r="D328">
            <v>18.8371</v>
          </cell>
        </row>
        <row r="329">
          <cell r="B329">
            <v>1012.41</v>
          </cell>
          <cell r="C329">
            <v>54.106200000000001</v>
          </cell>
          <cell r="D329">
            <v>18.711500000000001</v>
          </cell>
        </row>
        <row r="330">
          <cell r="B330">
            <v>969.24599999999998</v>
          </cell>
          <cell r="C330">
            <v>54.281599999999997</v>
          </cell>
          <cell r="D330">
            <v>17.855899999999998</v>
          </cell>
        </row>
        <row r="331">
          <cell r="B331">
            <v>993.69500000000005</v>
          </cell>
          <cell r="C331">
            <v>54.4146</v>
          </cell>
          <cell r="D331">
            <v>18.261500000000002</v>
          </cell>
        </row>
        <row r="332">
          <cell r="B332">
            <v>994.221</v>
          </cell>
          <cell r="C332">
            <v>54.615200000000002</v>
          </cell>
          <cell r="D332">
            <v>18.2041</v>
          </cell>
        </row>
        <row r="333">
          <cell r="B333">
            <v>987.69500000000005</v>
          </cell>
          <cell r="C333">
            <v>54.7515</v>
          </cell>
          <cell r="D333">
            <v>18.0396</v>
          </cell>
        </row>
        <row r="334">
          <cell r="B334">
            <v>1025.68</v>
          </cell>
          <cell r="C334">
            <v>54.957500000000003</v>
          </cell>
          <cell r="D334">
            <v>18.6631</v>
          </cell>
        </row>
        <row r="335">
          <cell r="B335">
            <v>1001.32</v>
          </cell>
          <cell r="C335">
            <v>55.099299999999999</v>
          </cell>
          <cell r="D335">
            <v>18.172999999999998</v>
          </cell>
        </row>
        <row r="336">
          <cell r="B336">
            <v>997.99</v>
          </cell>
          <cell r="C336">
            <v>55.290500000000002</v>
          </cell>
          <cell r="D336">
            <v>18.049900000000001</v>
          </cell>
        </row>
        <row r="337">
          <cell r="B337">
            <v>940.59500000000003</v>
          </cell>
          <cell r="C337">
            <v>55.430300000000003</v>
          </cell>
          <cell r="D337">
            <v>16.969000000000001</v>
          </cell>
        </row>
        <row r="338">
          <cell r="B338">
            <v>995.41</v>
          </cell>
          <cell r="C338">
            <v>55.615400000000001</v>
          </cell>
          <cell r="D338">
            <v>17.898099999999999</v>
          </cell>
        </row>
        <row r="339">
          <cell r="B339">
            <v>946.673</v>
          </cell>
          <cell r="C339">
            <v>55.771799999999999</v>
          </cell>
          <cell r="D339">
            <v>16.974</v>
          </cell>
        </row>
        <row r="340">
          <cell r="B340">
            <v>946.92399999999998</v>
          </cell>
          <cell r="C340">
            <v>55.923499999999997</v>
          </cell>
          <cell r="D340">
            <v>16.932500000000001</v>
          </cell>
        </row>
        <row r="341">
          <cell r="B341">
            <v>897.29300000000001</v>
          </cell>
          <cell r="C341">
            <v>56.118000000000002</v>
          </cell>
          <cell r="D341">
            <v>15.9894</v>
          </cell>
        </row>
        <row r="342">
          <cell r="B342">
            <v>885.64599999999996</v>
          </cell>
          <cell r="C342">
            <v>56.247599999999998</v>
          </cell>
          <cell r="D342">
            <v>15.7455</v>
          </cell>
        </row>
        <row r="343">
          <cell r="B343">
            <v>893.31500000000005</v>
          </cell>
          <cell r="C343">
            <v>56.443199999999997</v>
          </cell>
          <cell r="D343">
            <v>15.8268</v>
          </cell>
        </row>
        <row r="344">
          <cell r="B344">
            <v>875.24800000000005</v>
          </cell>
          <cell r="C344">
            <v>56.587499999999999</v>
          </cell>
          <cell r="D344">
            <v>15.4671</v>
          </cell>
        </row>
        <row r="345">
          <cell r="B345">
            <v>893.19399999999996</v>
          </cell>
          <cell r="C345">
            <v>56.783000000000001</v>
          </cell>
          <cell r="D345">
            <v>15.73</v>
          </cell>
        </row>
        <row r="346">
          <cell r="B346">
            <v>907.678</v>
          </cell>
          <cell r="C346">
            <v>56.924700000000001</v>
          </cell>
          <cell r="D346">
            <v>15.9453</v>
          </cell>
        </row>
        <row r="347">
          <cell r="B347">
            <v>937.16</v>
          </cell>
          <cell r="C347">
            <v>57.112699999999997</v>
          </cell>
          <cell r="D347">
            <v>16.408999999999999</v>
          </cell>
        </row>
        <row r="348">
          <cell r="B348">
            <v>933.61300000000006</v>
          </cell>
          <cell r="C348">
            <v>57.278500000000001</v>
          </cell>
          <cell r="D348">
            <v>16.299499999999998</v>
          </cell>
        </row>
        <row r="349">
          <cell r="B349">
            <v>896.47500000000002</v>
          </cell>
          <cell r="C349">
            <v>57.477699999999999</v>
          </cell>
          <cell r="D349">
            <v>15.5969</v>
          </cell>
        </row>
        <row r="350">
          <cell r="B350">
            <v>837.03499999999997</v>
          </cell>
          <cell r="C350">
            <v>57.607799999999997</v>
          </cell>
          <cell r="D350">
            <v>14.5299</v>
          </cell>
        </row>
        <row r="351">
          <cell r="B351">
            <v>817.15499999999997</v>
          </cell>
          <cell r="C351">
            <v>57.779299999999999</v>
          </cell>
          <cell r="D351">
            <v>14.1427</v>
          </cell>
        </row>
        <row r="352">
          <cell r="B352">
            <v>761.72299999999996</v>
          </cell>
          <cell r="C352">
            <v>57.9377</v>
          </cell>
          <cell r="D352">
            <v>13.1473</v>
          </cell>
        </row>
        <row r="353">
          <cell r="B353">
            <v>734.49</v>
          </cell>
          <cell r="C353">
            <v>58.1083</v>
          </cell>
          <cell r="D353">
            <v>12.64</v>
          </cell>
        </row>
        <row r="354">
          <cell r="B354">
            <v>724.31200000000001</v>
          </cell>
          <cell r="C354">
            <v>58.256100000000004</v>
          </cell>
          <cell r="D354">
            <v>12.433199999999999</v>
          </cell>
        </row>
        <row r="355">
          <cell r="B355">
            <v>753.59400000000005</v>
          </cell>
          <cell r="C355">
            <v>58.423499999999997</v>
          </cell>
          <cell r="D355">
            <v>12.8988</v>
          </cell>
        </row>
        <row r="356">
          <cell r="B356">
            <v>760.56899999999996</v>
          </cell>
          <cell r="C356">
            <v>58.605899999999998</v>
          </cell>
          <cell r="D356">
            <v>12.9777</v>
          </cell>
        </row>
        <row r="357">
          <cell r="B357">
            <v>814.20799999999997</v>
          </cell>
          <cell r="C357">
            <v>58.762799999999999</v>
          </cell>
          <cell r="D357">
            <v>13.8558</v>
          </cell>
        </row>
        <row r="358">
          <cell r="B358">
            <v>821.58</v>
          </cell>
          <cell r="C358">
            <v>58.955599999999997</v>
          </cell>
          <cell r="D358">
            <v>13.935600000000001</v>
          </cell>
        </row>
        <row r="359">
          <cell r="B359">
            <v>838.18200000000002</v>
          </cell>
          <cell r="C359">
            <v>59.0901</v>
          </cell>
          <cell r="D359">
            <v>14.184799999999999</v>
          </cell>
        </row>
        <row r="360">
          <cell r="B360">
            <v>819.61099999999999</v>
          </cell>
          <cell r="C360">
            <v>59.285899999999998</v>
          </cell>
          <cell r="D360">
            <v>13.8247</v>
          </cell>
        </row>
        <row r="361">
          <cell r="B361">
            <v>765.35199999999998</v>
          </cell>
          <cell r="C361">
            <v>59.4467</v>
          </cell>
          <cell r="D361">
            <v>12.874599999999999</v>
          </cell>
        </row>
        <row r="362">
          <cell r="B362">
            <v>700.59199999999998</v>
          </cell>
          <cell r="C362">
            <v>59.612000000000002</v>
          </cell>
          <cell r="D362">
            <v>11.7525</v>
          </cell>
        </row>
        <row r="363">
          <cell r="B363">
            <v>621.66200000000003</v>
          </cell>
          <cell r="C363">
            <v>59.788499999999999</v>
          </cell>
          <cell r="D363">
            <v>10.3977</v>
          </cell>
        </row>
        <row r="364">
          <cell r="B364">
            <v>512.95000000000005</v>
          </cell>
          <cell r="C364">
            <v>59.993400000000001</v>
          </cell>
          <cell r="D364">
            <v>8.5501199999999997</v>
          </cell>
        </row>
        <row r="365">
          <cell r="B365">
            <v>348.13299999999998</v>
          </cell>
          <cell r="C365">
            <v>60.141300000000001</v>
          </cell>
          <cell r="D365">
            <v>5.7885900000000001</v>
          </cell>
        </row>
        <row r="366">
          <cell r="B366">
            <v>256.637</v>
          </cell>
          <cell r="C366">
            <v>60.264699999999998</v>
          </cell>
          <cell r="D366">
            <v>4.2584799999999996</v>
          </cell>
        </row>
        <row r="367">
          <cell r="B367">
            <v>206.17</v>
          </cell>
          <cell r="C367">
            <v>60.453400000000002</v>
          </cell>
          <cell r="D367">
            <v>3.4104000000000001</v>
          </cell>
        </row>
        <row r="368">
          <cell r="B368">
            <v>163.333</v>
          </cell>
          <cell r="C368">
            <v>60.570700000000002</v>
          </cell>
          <cell r="D368">
            <v>2.6965599999999998</v>
          </cell>
        </row>
        <row r="369">
          <cell r="B369">
            <v>172.30799999999999</v>
          </cell>
          <cell r="C369">
            <v>60.744100000000003</v>
          </cell>
          <cell r="D369">
            <v>2.83663</v>
          </cell>
        </row>
        <row r="370">
          <cell r="B370">
            <v>171.709</v>
          </cell>
          <cell r="C370">
            <v>60.932400000000001</v>
          </cell>
          <cell r="D370">
            <v>2.8180299999999998</v>
          </cell>
        </row>
        <row r="371">
          <cell r="B371">
            <v>182.48099999999999</v>
          </cell>
          <cell r="C371">
            <v>61.0807</v>
          </cell>
          <cell r="D371">
            <v>2.9875400000000001</v>
          </cell>
        </row>
        <row r="372">
          <cell r="B372">
            <v>186.13399999999999</v>
          </cell>
          <cell r="C372">
            <v>61.291499999999999</v>
          </cell>
          <cell r="D372">
            <v>3.0368599999999999</v>
          </cell>
        </row>
        <row r="373">
          <cell r="B373">
            <v>185.45699999999999</v>
          </cell>
          <cell r="C373">
            <v>61.451900000000002</v>
          </cell>
          <cell r="D373">
            <v>3.0179299999999998</v>
          </cell>
        </row>
        <row r="374">
          <cell r="B374">
            <v>176.38900000000001</v>
          </cell>
          <cell r="C374">
            <v>61.593200000000003</v>
          </cell>
          <cell r="D374">
            <v>2.8637700000000001</v>
          </cell>
        </row>
        <row r="375">
          <cell r="B375">
            <v>173.67599999999999</v>
          </cell>
          <cell r="C375">
            <v>61.798099999999998</v>
          </cell>
          <cell r="D375">
            <v>2.8103699999999998</v>
          </cell>
        </row>
        <row r="376">
          <cell r="B376">
            <v>161.02199999999999</v>
          </cell>
          <cell r="C376">
            <v>61.935299999999998</v>
          </cell>
          <cell r="D376">
            <v>2.5998399999999999</v>
          </cell>
        </row>
        <row r="377">
          <cell r="B377">
            <v>162.69999999999999</v>
          </cell>
          <cell r="C377">
            <v>62.106200000000001</v>
          </cell>
          <cell r="D377">
            <v>2.61971</v>
          </cell>
        </row>
        <row r="378">
          <cell r="B378">
            <v>159.89500000000001</v>
          </cell>
          <cell r="C378">
            <v>62.2624</v>
          </cell>
          <cell r="D378">
            <v>2.5680900000000002</v>
          </cell>
        </row>
        <row r="379">
          <cell r="B379">
            <v>165.70500000000001</v>
          </cell>
          <cell r="C379">
            <v>62.436399999999999</v>
          </cell>
          <cell r="D379">
            <v>2.6539799999999998</v>
          </cell>
        </row>
        <row r="380">
          <cell r="B380">
            <v>163.364</v>
          </cell>
          <cell r="C380">
            <v>62.594200000000001</v>
          </cell>
          <cell r="D380">
            <v>2.60988</v>
          </cell>
        </row>
        <row r="381">
          <cell r="B381">
            <v>170.946</v>
          </cell>
          <cell r="C381">
            <v>62.790300000000002</v>
          </cell>
          <cell r="D381">
            <v>2.7224900000000001</v>
          </cell>
        </row>
        <row r="382">
          <cell r="B382">
            <v>158.25299999999999</v>
          </cell>
          <cell r="C382">
            <v>62.936799999999998</v>
          </cell>
          <cell r="D382">
            <v>2.5144799999999998</v>
          </cell>
        </row>
        <row r="383">
          <cell r="B383">
            <v>155.655</v>
          </cell>
          <cell r="C383">
            <v>63.1175</v>
          </cell>
          <cell r="D383">
            <v>2.4661200000000001</v>
          </cell>
        </row>
        <row r="384">
          <cell r="B384">
            <v>149.85599999999999</v>
          </cell>
          <cell r="C384">
            <v>63.265500000000003</v>
          </cell>
          <cell r="D384">
            <v>2.36869</v>
          </cell>
        </row>
        <row r="385">
          <cell r="B385">
            <v>147.89599999999999</v>
          </cell>
          <cell r="C385">
            <v>63.447299999999998</v>
          </cell>
          <cell r="D385">
            <v>2.331</v>
          </cell>
        </row>
        <row r="386">
          <cell r="B386">
            <v>138.91200000000001</v>
          </cell>
          <cell r="C386">
            <v>63.599499999999999</v>
          </cell>
          <cell r="D386">
            <v>2.1841699999999999</v>
          </cell>
        </row>
        <row r="387">
          <cell r="B387">
            <v>140.08500000000001</v>
          </cell>
          <cell r="C387">
            <v>63.756300000000003</v>
          </cell>
          <cell r="D387">
            <v>2.1972</v>
          </cell>
        </row>
        <row r="388">
          <cell r="B388">
            <v>139.89500000000001</v>
          </cell>
          <cell r="C388">
            <v>63.935400000000001</v>
          </cell>
          <cell r="D388">
            <v>2.1880700000000002</v>
          </cell>
        </row>
        <row r="389">
          <cell r="B389">
            <v>141.142</v>
          </cell>
          <cell r="C389">
            <v>64.107600000000005</v>
          </cell>
          <cell r="D389">
            <v>2.2016499999999999</v>
          </cell>
        </row>
        <row r="390">
          <cell r="B390">
            <v>140.18899999999999</v>
          </cell>
          <cell r="C390">
            <v>64.264700000000005</v>
          </cell>
          <cell r="D390">
            <v>2.1814399999999998</v>
          </cell>
        </row>
        <row r="391">
          <cell r="B391">
            <v>143.89699999999999</v>
          </cell>
          <cell r="C391">
            <v>64.441500000000005</v>
          </cell>
          <cell r="D391">
            <v>2.23299</v>
          </cell>
        </row>
        <row r="392">
          <cell r="B392">
            <v>143.69800000000001</v>
          </cell>
          <cell r="C392">
            <v>64.614500000000007</v>
          </cell>
          <cell r="D392">
            <v>2.2239300000000002</v>
          </cell>
        </row>
        <row r="393">
          <cell r="B393">
            <v>138.14500000000001</v>
          </cell>
          <cell r="C393">
            <v>64.778099999999995</v>
          </cell>
          <cell r="D393">
            <v>2.13259</v>
          </cell>
        </row>
        <row r="394">
          <cell r="B394">
            <v>131.22300000000001</v>
          </cell>
          <cell r="C394">
            <v>64.945400000000006</v>
          </cell>
          <cell r="D394">
            <v>2.0205099999999998</v>
          </cell>
        </row>
        <row r="395">
          <cell r="B395">
            <v>119.693</v>
          </cell>
          <cell r="C395">
            <v>65.098699999999994</v>
          </cell>
          <cell r="D395">
            <v>1.8386400000000001</v>
          </cell>
        </row>
        <row r="396">
          <cell r="B396">
            <v>121.15900000000001</v>
          </cell>
          <cell r="C396">
            <v>65.258399999999995</v>
          </cell>
          <cell r="D396">
            <v>1.8566100000000001</v>
          </cell>
        </row>
        <row r="397">
          <cell r="B397">
            <v>120.92</v>
          </cell>
          <cell r="C397">
            <v>65.439599999999999</v>
          </cell>
          <cell r="D397">
            <v>1.8478000000000001</v>
          </cell>
        </row>
        <row r="398">
          <cell r="B398">
            <v>121.15300000000001</v>
          </cell>
          <cell r="C398">
            <v>65.593400000000003</v>
          </cell>
          <cell r="D398">
            <v>1.8470299999999999</v>
          </cell>
        </row>
        <row r="399">
          <cell r="B399">
            <v>122.896</v>
          </cell>
          <cell r="C399">
            <v>65.778499999999994</v>
          </cell>
          <cell r="D399">
            <v>1.86833</v>
          </cell>
        </row>
        <row r="400">
          <cell r="B400">
            <v>124.877</v>
          </cell>
          <cell r="C400">
            <v>65.936700000000002</v>
          </cell>
          <cell r="D400">
            <v>1.8938900000000001</v>
          </cell>
        </row>
        <row r="401">
          <cell r="B401">
            <v>127.587</v>
          </cell>
          <cell r="C401">
            <v>66.098600000000005</v>
          </cell>
          <cell r="D401">
            <v>1.93025</v>
          </cell>
        </row>
        <row r="402">
          <cell r="B402">
            <v>128.63800000000001</v>
          </cell>
          <cell r="C402">
            <v>66.270300000000006</v>
          </cell>
          <cell r="D402">
            <v>1.9411099999999999</v>
          </cell>
        </row>
        <row r="403">
          <cell r="B403">
            <v>131.61500000000001</v>
          </cell>
          <cell r="C403">
            <v>66.416799999999995</v>
          </cell>
          <cell r="D403">
            <v>1.98166</v>
          </cell>
        </row>
        <row r="404">
          <cell r="B404">
            <v>134.852</v>
          </cell>
          <cell r="C404">
            <v>66.622699999999995</v>
          </cell>
          <cell r="D404">
            <v>2.0241099999999999</v>
          </cell>
        </row>
        <row r="405">
          <cell r="B405">
            <v>135.03200000000001</v>
          </cell>
          <cell r="C405">
            <v>66.748199999999997</v>
          </cell>
          <cell r="D405">
            <v>2.0230100000000002</v>
          </cell>
        </row>
        <row r="406">
          <cell r="B406">
            <v>140.346</v>
          </cell>
          <cell r="C406">
            <v>66.947800000000001</v>
          </cell>
          <cell r="D406">
            <v>2.0963500000000002</v>
          </cell>
        </row>
        <row r="407">
          <cell r="B407">
            <v>129.10499999999999</v>
          </cell>
          <cell r="C407">
            <v>67.120999999999995</v>
          </cell>
          <cell r="D407">
            <v>1.92347</v>
          </cell>
        </row>
        <row r="408">
          <cell r="B408">
            <v>126.149</v>
          </cell>
          <cell r="C408">
            <v>67.258099999999999</v>
          </cell>
          <cell r="D408">
            <v>1.8755999999999999</v>
          </cell>
        </row>
        <row r="409">
          <cell r="B409">
            <v>131.81800000000001</v>
          </cell>
          <cell r="C409">
            <v>67.419200000000004</v>
          </cell>
          <cell r="D409">
            <v>1.9552</v>
          </cell>
        </row>
        <row r="410">
          <cell r="B410">
            <v>146.102</v>
          </cell>
          <cell r="C410">
            <v>67.602500000000006</v>
          </cell>
          <cell r="D410">
            <v>2.1612</v>
          </cell>
        </row>
        <row r="411">
          <cell r="B411">
            <v>150.184</v>
          </cell>
          <cell r="C411">
            <v>67.787599999999998</v>
          </cell>
          <cell r="D411">
            <v>2.2155100000000001</v>
          </cell>
        </row>
        <row r="412">
          <cell r="B412">
            <v>151.405</v>
          </cell>
          <cell r="C412">
            <v>67.941400000000002</v>
          </cell>
          <cell r="D412">
            <v>2.2284600000000001</v>
          </cell>
        </row>
        <row r="413">
          <cell r="B413">
            <v>149.62100000000001</v>
          </cell>
          <cell r="C413">
            <v>68.105500000000006</v>
          </cell>
          <cell r="D413">
            <v>2.1968999999999999</v>
          </cell>
        </row>
        <row r="414">
          <cell r="B414">
            <v>149.59</v>
          </cell>
          <cell r="C414">
            <v>68.272499999999994</v>
          </cell>
          <cell r="D414">
            <v>2.1910699999999999</v>
          </cell>
        </row>
        <row r="415">
          <cell r="B415">
            <v>139.10400000000001</v>
          </cell>
          <cell r="C415">
            <v>68.449200000000005</v>
          </cell>
          <cell r="D415">
            <v>2.0322300000000002</v>
          </cell>
        </row>
        <row r="416">
          <cell r="B416">
            <v>141.66399999999999</v>
          </cell>
          <cell r="C416">
            <v>68.574399999999997</v>
          </cell>
          <cell r="D416">
            <v>2.0658400000000001</v>
          </cell>
        </row>
        <row r="417">
          <cell r="B417">
            <v>157.523</v>
          </cell>
          <cell r="C417">
            <v>68.748099999999994</v>
          </cell>
          <cell r="D417">
            <v>2.2913100000000002</v>
          </cell>
        </row>
        <row r="418">
          <cell r="B418">
            <v>175.82300000000001</v>
          </cell>
          <cell r="C418">
            <v>68.952100000000002</v>
          </cell>
          <cell r="D418">
            <v>2.5499299999999998</v>
          </cell>
        </row>
        <row r="419">
          <cell r="B419">
            <v>177.39400000000001</v>
          </cell>
          <cell r="C419">
            <v>69.120400000000004</v>
          </cell>
          <cell r="D419">
            <v>2.5664500000000001</v>
          </cell>
        </row>
        <row r="420">
          <cell r="B420">
            <v>168.06200000000001</v>
          </cell>
          <cell r="C420">
            <v>69.286699999999996</v>
          </cell>
          <cell r="D420">
            <v>2.4256099999999998</v>
          </cell>
        </row>
        <row r="421">
          <cell r="B421">
            <v>158.798</v>
          </cell>
          <cell r="C421">
            <v>69.441199999999995</v>
          </cell>
          <cell r="D421">
            <v>2.2867899999999999</v>
          </cell>
        </row>
        <row r="422">
          <cell r="B422">
            <v>153.56899999999999</v>
          </cell>
          <cell r="C422">
            <v>69.592399999999998</v>
          </cell>
          <cell r="D422">
            <v>2.2067000000000001</v>
          </cell>
        </row>
        <row r="423">
          <cell r="B423">
            <v>155.22900000000001</v>
          </cell>
          <cell r="C423">
            <v>69.765000000000001</v>
          </cell>
          <cell r="D423">
            <v>2.2250299999999998</v>
          </cell>
        </row>
        <row r="424">
          <cell r="B424">
            <v>160.67699999999999</v>
          </cell>
          <cell r="C424">
            <v>69.924099999999996</v>
          </cell>
          <cell r="D424">
            <v>2.2978800000000001</v>
          </cell>
        </row>
        <row r="425">
          <cell r="B425">
            <v>168.73500000000001</v>
          </cell>
          <cell r="C425">
            <v>70.106700000000004</v>
          </cell>
          <cell r="D425">
            <v>2.4068299999999998</v>
          </cell>
        </row>
        <row r="426">
          <cell r="B426">
            <v>166.35400000000001</v>
          </cell>
          <cell r="C426">
            <v>70.280900000000003</v>
          </cell>
          <cell r="D426">
            <v>2.3669799999999999</v>
          </cell>
        </row>
        <row r="427">
          <cell r="B427">
            <v>162.28100000000001</v>
          </cell>
          <cell r="C427">
            <v>70.447999999999993</v>
          </cell>
          <cell r="D427">
            <v>2.3035600000000001</v>
          </cell>
        </row>
        <row r="428">
          <cell r="B428">
            <v>157.59100000000001</v>
          </cell>
          <cell r="C428">
            <v>70.602099999999993</v>
          </cell>
          <cell r="D428">
            <v>2.2321</v>
          </cell>
        </row>
        <row r="429">
          <cell r="B429">
            <v>153.357</v>
          </cell>
          <cell r="C429">
            <v>70.774500000000003</v>
          </cell>
          <cell r="D429">
            <v>2.1668400000000001</v>
          </cell>
        </row>
        <row r="430">
          <cell r="B430">
            <v>146.83600000000001</v>
          </cell>
          <cell r="C430">
            <v>70.925200000000004</v>
          </cell>
          <cell r="D430">
            <v>2.07029</v>
          </cell>
        </row>
        <row r="431">
          <cell r="B431">
            <v>145.68299999999999</v>
          </cell>
          <cell r="C431">
            <v>71.1053</v>
          </cell>
          <cell r="D431">
            <v>2.0488400000000002</v>
          </cell>
        </row>
        <row r="432">
          <cell r="B432">
            <v>147.232</v>
          </cell>
          <cell r="C432">
            <v>71.265600000000006</v>
          </cell>
          <cell r="D432">
            <v>2.06596</v>
          </cell>
        </row>
        <row r="433">
          <cell r="B433">
            <v>150.137</v>
          </cell>
          <cell r="C433">
            <v>71.428799999999995</v>
          </cell>
          <cell r="D433">
            <v>2.1019100000000002</v>
          </cell>
        </row>
        <row r="434">
          <cell r="B434">
            <v>153.011</v>
          </cell>
          <cell r="C434">
            <v>71.611199999999997</v>
          </cell>
          <cell r="D434">
            <v>2.1366900000000002</v>
          </cell>
        </row>
        <row r="435">
          <cell r="B435">
            <v>147.434</v>
          </cell>
          <cell r="C435">
            <v>71.792400000000001</v>
          </cell>
          <cell r="D435">
            <v>2.05362</v>
          </cell>
        </row>
        <row r="436">
          <cell r="B436">
            <v>137.435</v>
          </cell>
          <cell r="C436">
            <v>71.935100000000006</v>
          </cell>
          <cell r="D436">
            <v>1.91055</v>
          </cell>
        </row>
        <row r="437">
          <cell r="B437">
            <v>132.93199999999999</v>
          </cell>
          <cell r="C437">
            <v>72.112300000000005</v>
          </cell>
          <cell r="D437">
            <v>1.8433999999999999</v>
          </cell>
        </row>
        <row r="438">
          <cell r="B438">
            <v>130.46199999999999</v>
          </cell>
          <cell r="C438">
            <v>72.274000000000001</v>
          </cell>
          <cell r="D438">
            <v>1.80511</v>
          </cell>
        </row>
        <row r="439">
          <cell r="B439">
            <v>128.327</v>
          </cell>
          <cell r="C439">
            <v>72.426500000000004</v>
          </cell>
          <cell r="D439">
            <v>1.77182</v>
          </cell>
        </row>
        <row r="440">
          <cell r="B440">
            <v>134.31899999999999</v>
          </cell>
          <cell r="C440">
            <v>72.596800000000002</v>
          </cell>
          <cell r="D440">
            <v>1.8502099999999999</v>
          </cell>
        </row>
        <row r="441">
          <cell r="B441">
            <v>137.649</v>
          </cell>
          <cell r="C441">
            <v>72.761700000000005</v>
          </cell>
          <cell r="D441">
            <v>1.89178</v>
          </cell>
        </row>
        <row r="442">
          <cell r="B442">
            <v>140.34</v>
          </cell>
          <cell r="C442">
            <v>72.951499999999996</v>
          </cell>
          <cell r="D442">
            <v>1.9237500000000001</v>
          </cell>
        </row>
        <row r="443">
          <cell r="B443">
            <v>139.20699999999999</v>
          </cell>
          <cell r="C443">
            <v>73.106700000000004</v>
          </cell>
          <cell r="D443">
            <v>1.9041600000000001</v>
          </cell>
        </row>
        <row r="444">
          <cell r="B444">
            <v>134.83600000000001</v>
          </cell>
          <cell r="C444">
            <v>73.273600000000002</v>
          </cell>
          <cell r="D444">
            <v>1.8401799999999999</v>
          </cell>
        </row>
        <row r="445">
          <cell r="B445">
            <v>136.05699999999999</v>
          </cell>
          <cell r="C445">
            <v>73.444000000000003</v>
          </cell>
          <cell r="D445">
            <v>1.85253</v>
          </cell>
        </row>
        <row r="446">
          <cell r="B446">
            <v>127.71</v>
          </cell>
          <cell r="C446">
            <v>73.6126</v>
          </cell>
          <cell r="D446">
            <v>1.7349000000000001</v>
          </cell>
        </row>
        <row r="447">
          <cell r="B447">
            <v>124.46</v>
          </cell>
          <cell r="C447">
            <v>73.782300000000006</v>
          </cell>
          <cell r="D447">
            <v>1.68686</v>
          </cell>
        </row>
        <row r="448">
          <cell r="B448">
            <v>117.45699999999999</v>
          </cell>
          <cell r="C448">
            <v>73.926599999999993</v>
          </cell>
          <cell r="D448">
            <v>1.58883</v>
          </cell>
        </row>
        <row r="449">
          <cell r="B449">
            <v>121.056</v>
          </cell>
          <cell r="C449">
            <v>74.103099999999998</v>
          </cell>
          <cell r="D449">
            <v>1.6336200000000001</v>
          </cell>
        </row>
        <row r="450">
          <cell r="B450">
            <v>117.82599999999999</v>
          </cell>
          <cell r="C450">
            <v>74.263099999999994</v>
          </cell>
          <cell r="D450">
            <v>1.5866</v>
          </cell>
        </row>
        <row r="451">
          <cell r="B451">
            <v>118.71</v>
          </cell>
          <cell r="C451">
            <v>74.4358</v>
          </cell>
          <cell r="D451">
            <v>1.5947899999999999</v>
          </cell>
        </row>
        <row r="452">
          <cell r="B452">
            <v>126.17400000000001</v>
          </cell>
          <cell r="C452">
            <v>74.5762</v>
          </cell>
          <cell r="D452">
            <v>1.6918800000000001</v>
          </cell>
        </row>
        <row r="453">
          <cell r="B453">
            <v>136.70500000000001</v>
          </cell>
          <cell r="C453">
            <v>74.782600000000002</v>
          </cell>
          <cell r="D453">
            <v>1.82803</v>
          </cell>
        </row>
        <row r="454">
          <cell r="B454">
            <v>136.41399999999999</v>
          </cell>
          <cell r="C454">
            <v>74.949600000000004</v>
          </cell>
          <cell r="D454">
            <v>1.8200799999999999</v>
          </cell>
        </row>
        <row r="455">
          <cell r="B455">
            <v>136.65100000000001</v>
          </cell>
          <cell r="C455">
            <v>75.110100000000003</v>
          </cell>
          <cell r="D455">
            <v>1.81934</v>
          </cell>
        </row>
        <row r="456">
          <cell r="B456">
            <v>134.37799999999999</v>
          </cell>
          <cell r="C456">
            <v>75.262100000000004</v>
          </cell>
          <cell r="D456">
            <v>1.7854699999999999</v>
          </cell>
        </row>
        <row r="457">
          <cell r="B457">
            <v>137.71799999999999</v>
          </cell>
          <cell r="C457">
            <v>75.432599999999994</v>
          </cell>
          <cell r="D457">
            <v>1.8257099999999999</v>
          </cell>
        </row>
        <row r="458">
          <cell r="B458">
            <v>137.00200000000001</v>
          </cell>
          <cell r="C458">
            <v>75.599000000000004</v>
          </cell>
          <cell r="D458">
            <v>1.8122199999999999</v>
          </cell>
        </row>
        <row r="459">
          <cell r="B459">
            <v>141.947</v>
          </cell>
          <cell r="C459">
            <v>75.773499999999999</v>
          </cell>
          <cell r="D459">
            <v>1.87331</v>
          </cell>
        </row>
        <row r="460">
          <cell r="B460">
            <v>137.667</v>
          </cell>
          <cell r="C460">
            <v>75.943899999999999</v>
          </cell>
          <cell r="D460">
            <v>1.81274</v>
          </cell>
        </row>
        <row r="461">
          <cell r="B461">
            <v>131.476</v>
          </cell>
          <cell r="C461">
            <v>76.117800000000003</v>
          </cell>
          <cell r="D461">
            <v>1.7272700000000001</v>
          </cell>
        </row>
        <row r="462">
          <cell r="B462">
            <v>127.657</v>
          </cell>
          <cell r="C462">
            <v>76.267099999999999</v>
          </cell>
          <cell r="D462">
            <v>1.67381</v>
          </cell>
        </row>
        <row r="463">
          <cell r="B463">
            <v>126.17400000000001</v>
          </cell>
          <cell r="C463">
            <v>76.430800000000005</v>
          </cell>
          <cell r="D463">
            <v>1.65083</v>
          </cell>
        </row>
        <row r="464">
          <cell r="B464">
            <v>127.824</v>
          </cell>
          <cell r="C464">
            <v>76.607799999999997</v>
          </cell>
          <cell r="D464">
            <v>1.66855</v>
          </cell>
        </row>
        <row r="465">
          <cell r="B465">
            <v>128.24100000000001</v>
          </cell>
          <cell r="C465">
            <v>76.778800000000004</v>
          </cell>
          <cell r="D465">
            <v>1.6702600000000001</v>
          </cell>
        </row>
        <row r="466">
          <cell r="B466">
            <v>123.748</v>
          </cell>
          <cell r="C466">
            <v>76.947699999999998</v>
          </cell>
          <cell r="D466">
            <v>1.6082099999999999</v>
          </cell>
        </row>
        <row r="467">
          <cell r="B467">
            <v>121.72199999999999</v>
          </cell>
          <cell r="C467">
            <v>77.105999999999995</v>
          </cell>
          <cell r="D467">
            <v>1.57863</v>
          </cell>
        </row>
        <row r="468">
          <cell r="B468">
            <v>115.03100000000001</v>
          </cell>
          <cell r="C468">
            <v>77.262699999999995</v>
          </cell>
          <cell r="D468">
            <v>1.4888300000000001</v>
          </cell>
        </row>
        <row r="469">
          <cell r="B469">
            <v>115.229</v>
          </cell>
          <cell r="C469">
            <v>77.448400000000007</v>
          </cell>
          <cell r="D469">
            <v>1.4878199999999999</v>
          </cell>
        </row>
        <row r="470">
          <cell r="B470">
            <v>115.08199999999999</v>
          </cell>
          <cell r="C470">
            <v>77.587299999999999</v>
          </cell>
          <cell r="D470">
            <v>1.48326</v>
          </cell>
        </row>
        <row r="471">
          <cell r="B471">
            <v>117.61</v>
          </cell>
          <cell r="C471">
            <v>77.764200000000002</v>
          </cell>
          <cell r="D471">
            <v>1.5124</v>
          </cell>
        </row>
        <row r="472">
          <cell r="B472">
            <v>119.607</v>
          </cell>
          <cell r="C472">
            <v>77.959500000000006</v>
          </cell>
          <cell r="D472">
            <v>1.5342199999999999</v>
          </cell>
        </row>
        <row r="473">
          <cell r="B473">
            <v>113.92400000000001</v>
          </cell>
          <cell r="C473">
            <v>78.104200000000006</v>
          </cell>
          <cell r="D473">
            <v>1.45862</v>
          </cell>
        </row>
        <row r="474">
          <cell r="B474">
            <v>110.099</v>
          </cell>
          <cell r="C474">
            <v>78.2744</v>
          </cell>
          <cell r="D474">
            <v>1.4065799999999999</v>
          </cell>
        </row>
        <row r="475">
          <cell r="B475">
            <v>115.214</v>
          </cell>
          <cell r="C475">
            <v>78.417199999999994</v>
          </cell>
          <cell r="D475">
            <v>1.4692400000000001</v>
          </cell>
        </row>
        <row r="476">
          <cell r="B476">
            <v>115.845</v>
          </cell>
          <cell r="C476">
            <v>78.611599999999996</v>
          </cell>
          <cell r="D476">
            <v>1.4736400000000001</v>
          </cell>
        </row>
        <row r="477">
          <cell r="B477">
            <v>112.04300000000001</v>
          </cell>
          <cell r="C477">
            <v>78.776300000000006</v>
          </cell>
          <cell r="D477">
            <v>1.4222900000000001</v>
          </cell>
        </row>
        <row r="478">
          <cell r="B478">
            <v>111.264</v>
          </cell>
          <cell r="C478">
            <v>78.931600000000003</v>
          </cell>
          <cell r="D478">
            <v>1.4096299999999999</v>
          </cell>
        </row>
        <row r="479">
          <cell r="B479">
            <v>115.83199999999999</v>
          </cell>
          <cell r="C479">
            <v>79.093800000000002</v>
          </cell>
          <cell r="D479">
            <v>1.4644900000000001</v>
          </cell>
        </row>
        <row r="480">
          <cell r="B480">
            <v>115.96299999999999</v>
          </cell>
          <cell r="C480">
            <v>79.285499999999999</v>
          </cell>
          <cell r="D480">
            <v>1.4625999999999999</v>
          </cell>
        </row>
        <row r="481">
          <cell r="B481">
            <v>116.143</v>
          </cell>
          <cell r="C481">
            <v>79.439800000000005</v>
          </cell>
          <cell r="D481">
            <v>1.4620200000000001</v>
          </cell>
        </row>
        <row r="482">
          <cell r="B482">
            <v>117.03</v>
          </cell>
          <cell r="C482">
            <v>79.5886</v>
          </cell>
          <cell r="D482">
            <v>1.47044</v>
          </cell>
        </row>
        <row r="483">
          <cell r="B483">
            <v>121.53700000000001</v>
          </cell>
          <cell r="C483">
            <v>79.789599999999993</v>
          </cell>
          <cell r="D483">
            <v>1.52321</v>
          </cell>
        </row>
        <row r="484">
          <cell r="B484">
            <v>113.721</v>
          </cell>
          <cell r="C484">
            <v>79.935100000000006</v>
          </cell>
          <cell r="D484">
            <v>1.4226700000000001</v>
          </cell>
        </row>
        <row r="485">
          <cell r="B485">
            <v>118.77</v>
          </cell>
          <cell r="C485">
            <v>80.075800000000001</v>
          </cell>
          <cell r="D485">
            <v>1.48323</v>
          </cell>
        </row>
        <row r="486">
          <cell r="B486">
            <v>128.76</v>
          </cell>
          <cell r="C486">
            <v>80.280299999999997</v>
          </cell>
          <cell r="D486">
            <v>1.60388</v>
          </cell>
        </row>
        <row r="487">
          <cell r="B487">
            <v>135.03299999999999</v>
          </cell>
          <cell r="C487">
            <v>80.415300000000002</v>
          </cell>
          <cell r="D487">
            <v>1.67919</v>
          </cell>
        </row>
        <row r="488">
          <cell r="B488">
            <v>145.56399999999999</v>
          </cell>
          <cell r="C488">
            <v>80.609800000000007</v>
          </cell>
          <cell r="D488">
            <v>1.8057799999999999</v>
          </cell>
        </row>
        <row r="489">
          <cell r="B489">
            <v>147.22499999999999</v>
          </cell>
          <cell r="C489">
            <v>80.794300000000007</v>
          </cell>
          <cell r="D489">
            <v>1.82222</v>
          </cell>
        </row>
        <row r="490">
          <cell r="B490">
            <v>140.273</v>
          </cell>
          <cell r="C490">
            <v>80.946299999999994</v>
          </cell>
          <cell r="D490">
            <v>1.73291</v>
          </cell>
        </row>
        <row r="491">
          <cell r="B491">
            <v>133.66900000000001</v>
          </cell>
          <cell r="C491">
            <v>81.117000000000004</v>
          </cell>
          <cell r="D491">
            <v>1.64785</v>
          </cell>
        </row>
        <row r="492">
          <cell r="B492">
            <v>130.464</v>
          </cell>
          <cell r="C492">
            <v>81.2804</v>
          </cell>
          <cell r="D492">
            <v>1.60511</v>
          </cell>
        </row>
        <row r="493">
          <cell r="B493">
            <v>129.19499999999999</v>
          </cell>
          <cell r="C493">
            <v>81.424899999999994</v>
          </cell>
          <cell r="D493">
            <v>1.5866800000000001</v>
          </cell>
        </row>
        <row r="494">
          <cell r="B494">
            <v>129.99100000000001</v>
          </cell>
          <cell r="C494">
            <v>81.599500000000006</v>
          </cell>
          <cell r="D494">
            <v>1.59304</v>
          </cell>
        </row>
        <row r="495">
          <cell r="B495">
            <v>130.827</v>
          </cell>
          <cell r="C495">
            <v>81.780600000000007</v>
          </cell>
          <cell r="D495">
            <v>1.5997300000000001</v>
          </cell>
        </row>
        <row r="496">
          <cell r="B496">
            <v>125.40600000000001</v>
          </cell>
          <cell r="C496">
            <v>81.945800000000006</v>
          </cell>
          <cell r="D496">
            <v>1.5303500000000001</v>
          </cell>
        </row>
        <row r="497">
          <cell r="B497">
            <v>119.101</v>
          </cell>
          <cell r="C497">
            <v>82.101699999999994</v>
          </cell>
          <cell r="D497">
            <v>1.45065</v>
          </cell>
        </row>
        <row r="498">
          <cell r="B498">
            <v>122.58199999999999</v>
          </cell>
          <cell r="C498">
            <v>82.271500000000003</v>
          </cell>
          <cell r="D498">
            <v>1.48997</v>
          </cell>
        </row>
        <row r="499">
          <cell r="B499">
            <v>119.59099999999999</v>
          </cell>
          <cell r="C499">
            <v>82.434399999999997</v>
          </cell>
          <cell r="D499">
            <v>1.45075</v>
          </cell>
        </row>
        <row r="500">
          <cell r="B500">
            <v>119.664</v>
          </cell>
          <cell r="C500">
            <v>82.611199999999997</v>
          </cell>
          <cell r="D500">
            <v>1.4485300000000001</v>
          </cell>
        </row>
        <row r="501">
          <cell r="B501">
            <v>119.099</v>
          </cell>
          <cell r="C501">
            <v>82.789100000000005</v>
          </cell>
          <cell r="D501">
            <v>1.43859</v>
          </cell>
        </row>
        <row r="502">
          <cell r="B502">
            <v>107.611</v>
          </cell>
          <cell r="C502">
            <v>82.935400000000001</v>
          </cell>
          <cell r="D502">
            <v>1.2975300000000001</v>
          </cell>
        </row>
        <row r="503">
          <cell r="B503">
            <v>104.554</v>
          </cell>
          <cell r="C503">
            <v>83.097300000000004</v>
          </cell>
          <cell r="D503">
            <v>1.2582100000000001</v>
          </cell>
        </row>
        <row r="504">
          <cell r="B504">
            <v>104.79900000000001</v>
          </cell>
          <cell r="C504">
            <v>83.2637</v>
          </cell>
          <cell r="D504">
            <v>1.25864</v>
          </cell>
        </row>
        <row r="505">
          <cell r="B505">
            <v>105.139</v>
          </cell>
          <cell r="C505">
            <v>83.438400000000001</v>
          </cell>
          <cell r="D505">
            <v>1.2600800000000001</v>
          </cell>
        </row>
        <row r="506">
          <cell r="B506">
            <v>104.184</v>
          </cell>
          <cell r="C506">
            <v>83.604600000000005</v>
          </cell>
          <cell r="D506">
            <v>1.2461500000000001</v>
          </cell>
        </row>
        <row r="507">
          <cell r="B507">
            <v>105.371</v>
          </cell>
          <cell r="C507">
            <v>83.776799999999994</v>
          </cell>
          <cell r="D507">
            <v>1.25776</v>
          </cell>
        </row>
        <row r="508">
          <cell r="B508">
            <v>103.999</v>
          </cell>
          <cell r="C508">
            <v>83.926000000000002</v>
          </cell>
          <cell r="D508">
            <v>1.2391700000000001</v>
          </cell>
        </row>
        <row r="509">
          <cell r="B509">
            <v>108.012</v>
          </cell>
          <cell r="C509">
            <v>84.115300000000005</v>
          </cell>
          <cell r="D509">
            <v>1.28409</v>
          </cell>
        </row>
        <row r="510">
          <cell r="B510">
            <v>103.407</v>
          </cell>
          <cell r="C510">
            <v>84.2834</v>
          </cell>
          <cell r="D510">
            <v>1.2269000000000001</v>
          </cell>
        </row>
        <row r="511">
          <cell r="B511">
            <v>98.029499999999999</v>
          </cell>
          <cell r="C511">
            <v>84.421000000000006</v>
          </cell>
          <cell r="D511">
            <v>1.1612</v>
          </cell>
        </row>
        <row r="512">
          <cell r="B512">
            <v>100.238</v>
          </cell>
          <cell r="C512">
            <v>84.600099999999998</v>
          </cell>
          <cell r="D512">
            <v>1.18485</v>
          </cell>
        </row>
        <row r="513">
          <cell r="B513">
            <v>106.845</v>
          </cell>
          <cell r="C513">
            <v>84.758700000000005</v>
          </cell>
          <cell r="D513">
            <v>1.26058</v>
          </cell>
        </row>
        <row r="514">
          <cell r="B514">
            <v>109.437</v>
          </cell>
          <cell r="C514">
            <v>84.922899999999998</v>
          </cell>
          <cell r="D514">
            <v>1.2886599999999999</v>
          </cell>
        </row>
        <row r="515">
          <cell r="B515">
            <v>116.375</v>
          </cell>
          <cell r="C515">
            <v>85.121099999999998</v>
          </cell>
          <cell r="D515">
            <v>1.36717</v>
          </cell>
        </row>
        <row r="516">
          <cell r="B516">
            <v>115.61199999999999</v>
          </cell>
          <cell r="C516">
            <v>85.284499999999994</v>
          </cell>
          <cell r="D516">
            <v>1.3555999999999999</v>
          </cell>
        </row>
        <row r="517">
          <cell r="B517">
            <v>112.29300000000001</v>
          </cell>
          <cell r="C517">
            <v>85.452299999999994</v>
          </cell>
          <cell r="D517">
            <v>1.3141</v>
          </cell>
        </row>
        <row r="518">
          <cell r="B518">
            <v>105.34699999999999</v>
          </cell>
          <cell r="C518">
            <v>85.606700000000004</v>
          </cell>
          <cell r="D518">
            <v>1.2305999999999999</v>
          </cell>
        </row>
        <row r="519">
          <cell r="B519">
            <v>102.756</v>
          </cell>
          <cell r="C519">
            <v>85.788600000000002</v>
          </cell>
          <cell r="D519">
            <v>1.1977800000000001</v>
          </cell>
        </row>
        <row r="520">
          <cell r="B520">
            <v>100.44499999999999</v>
          </cell>
          <cell r="C520">
            <v>85.9268</v>
          </cell>
          <cell r="D520">
            <v>1.16896</v>
          </cell>
        </row>
        <row r="521">
          <cell r="B521">
            <v>104.053</v>
          </cell>
          <cell r="C521">
            <v>86.095799999999997</v>
          </cell>
          <cell r="D521">
            <v>1.2085699999999999</v>
          </cell>
        </row>
        <row r="522">
          <cell r="B522">
            <v>101.095</v>
          </cell>
          <cell r="C522">
            <v>86.275700000000001</v>
          </cell>
          <cell r="D522">
            <v>1.17177</v>
          </cell>
        </row>
        <row r="523">
          <cell r="B523">
            <v>101.315</v>
          </cell>
          <cell r="C523">
            <v>86.45</v>
          </cell>
          <cell r="D523">
            <v>1.17195</v>
          </cell>
        </row>
        <row r="524">
          <cell r="B524">
            <v>102.53</v>
          </cell>
          <cell r="C524">
            <v>86.596800000000002</v>
          </cell>
          <cell r="D524">
            <v>1.1839900000000001</v>
          </cell>
        </row>
        <row r="525">
          <cell r="B525">
            <v>103.011</v>
          </cell>
          <cell r="C525">
            <v>86.745699999999999</v>
          </cell>
          <cell r="D525">
            <v>1.1875100000000001</v>
          </cell>
        </row>
        <row r="526">
          <cell r="B526">
            <v>109.20399999999999</v>
          </cell>
          <cell r="C526">
            <v>86.944100000000006</v>
          </cell>
          <cell r="D526">
            <v>1.2560199999999999</v>
          </cell>
        </row>
        <row r="527">
          <cell r="B527">
            <v>111.96</v>
          </cell>
          <cell r="C527">
            <v>87.140799999999999</v>
          </cell>
          <cell r="D527">
            <v>1.2848200000000001</v>
          </cell>
        </row>
        <row r="528">
          <cell r="B528">
            <v>104.325</v>
          </cell>
          <cell r="C528">
            <v>87.263599999999997</v>
          </cell>
          <cell r="D528">
            <v>1.1955100000000001</v>
          </cell>
        </row>
        <row r="529">
          <cell r="B529">
            <v>102.325</v>
          </cell>
          <cell r="C529">
            <v>87.450900000000004</v>
          </cell>
          <cell r="D529">
            <v>1.1700900000000001</v>
          </cell>
        </row>
        <row r="530">
          <cell r="B530">
            <v>104.16</v>
          </cell>
          <cell r="C530">
            <v>87.574600000000004</v>
          </cell>
          <cell r="D530">
            <v>1.1893800000000001</v>
          </cell>
        </row>
        <row r="531">
          <cell r="B531">
            <v>108.578</v>
          </cell>
          <cell r="C531">
            <v>87.769099999999995</v>
          </cell>
          <cell r="D531">
            <v>1.23708</v>
          </cell>
        </row>
        <row r="532">
          <cell r="B532">
            <v>114.229</v>
          </cell>
          <cell r="C532">
            <v>87.946200000000005</v>
          </cell>
          <cell r="D532">
            <v>1.2988500000000001</v>
          </cell>
        </row>
        <row r="533">
          <cell r="B533">
            <v>113.56699999999999</v>
          </cell>
          <cell r="C533">
            <v>88.082899999999995</v>
          </cell>
          <cell r="D533">
            <v>1.28932</v>
          </cell>
        </row>
        <row r="534">
          <cell r="B534">
            <v>116.663</v>
          </cell>
          <cell r="C534">
            <v>88.293800000000005</v>
          </cell>
          <cell r="D534">
            <v>1.32131</v>
          </cell>
        </row>
        <row r="535">
          <cell r="B535">
            <v>118.60299999999999</v>
          </cell>
          <cell r="C535">
            <v>88.444500000000005</v>
          </cell>
          <cell r="D535">
            <v>1.3409899999999999</v>
          </cell>
        </row>
        <row r="536">
          <cell r="B536">
            <v>112.575</v>
          </cell>
          <cell r="C536">
            <v>88.615399999999994</v>
          </cell>
          <cell r="D536">
            <v>1.2703800000000001</v>
          </cell>
        </row>
        <row r="537">
          <cell r="B537">
            <v>112.447</v>
          </cell>
          <cell r="C537">
            <v>88.749700000000004</v>
          </cell>
          <cell r="D537">
            <v>1.26701</v>
          </cell>
        </row>
        <row r="538">
          <cell r="B538">
            <v>118.121</v>
          </cell>
          <cell r="C538">
            <v>88.937299999999993</v>
          </cell>
          <cell r="D538">
            <v>1.3281400000000001</v>
          </cell>
        </row>
        <row r="539">
          <cell r="B539">
            <v>121.413</v>
          </cell>
          <cell r="C539">
            <v>89.094099999999997</v>
          </cell>
          <cell r="D539">
            <v>1.3627499999999999</v>
          </cell>
        </row>
        <row r="540">
          <cell r="B540">
            <v>122.90900000000001</v>
          </cell>
          <cell r="C540">
            <v>89.282700000000006</v>
          </cell>
          <cell r="D540">
            <v>1.37663</v>
          </cell>
        </row>
        <row r="541">
          <cell r="B541">
            <v>116.44199999999999</v>
          </cell>
          <cell r="C541">
            <v>89.452500000000001</v>
          </cell>
          <cell r="D541">
            <v>1.30172</v>
          </cell>
        </row>
        <row r="542">
          <cell r="B542">
            <v>110.124</v>
          </cell>
          <cell r="C542">
            <v>89.611900000000006</v>
          </cell>
          <cell r="D542">
            <v>1.22889</v>
          </cell>
        </row>
        <row r="543">
          <cell r="B543">
            <v>106.36799999999999</v>
          </cell>
          <cell r="C543">
            <v>89.772000000000006</v>
          </cell>
          <cell r="D543">
            <v>1.18486</v>
          </cell>
        </row>
        <row r="544">
          <cell r="B544">
            <v>104.55</v>
          </cell>
          <cell r="C544">
            <v>89.935699999999997</v>
          </cell>
          <cell r="D544">
            <v>1.1625000000000001</v>
          </cell>
        </row>
        <row r="545">
          <cell r="B545">
            <v>101.35599999999999</v>
          </cell>
          <cell r="C545">
            <v>90.128100000000003</v>
          </cell>
          <cell r="D545">
            <v>1.1245799999999999</v>
          </cell>
        </row>
        <row r="546">
          <cell r="B546">
            <v>96.502700000000004</v>
          </cell>
          <cell r="C546">
            <v>90.266400000000004</v>
          </cell>
          <cell r="D546">
            <v>1.0690900000000001</v>
          </cell>
        </row>
        <row r="547">
          <cell r="B547">
            <v>93.605199999999996</v>
          </cell>
          <cell r="C547">
            <v>90.437299999999993</v>
          </cell>
          <cell r="D547">
            <v>1.0350299999999999</v>
          </cell>
        </row>
        <row r="548">
          <cell r="B548">
            <v>93.673599999999993</v>
          </cell>
          <cell r="C548">
            <v>90.608500000000006</v>
          </cell>
          <cell r="D548">
            <v>1.03383</v>
          </cell>
        </row>
        <row r="549">
          <cell r="B549">
            <v>92.383700000000005</v>
          </cell>
          <cell r="C549">
            <v>90.767099999999999</v>
          </cell>
          <cell r="D549">
            <v>1.0178100000000001</v>
          </cell>
        </row>
        <row r="550">
          <cell r="B550">
            <v>88.442899999999995</v>
          </cell>
          <cell r="C550">
            <v>90.950100000000006</v>
          </cell>
          <cell r="D550">
            <v>0.97243299999999999</v>
          </cell>
        </row>
        <row r="551">
          <cell r="B551">
            <v>85.103200000000001</v>
          </cell>
          <cell r="C551">
            <v>91.110600000000005</v>
          </cell>
          <cell r="D551">
            <v>0.93406400000000001</v>
          </cell>
        </row>
        <row r="552">
          <cell r="B552">
            <v>85.061000000000007</v>
          </cell>
          <cell r="C552">
            <v>91.259699999999995</v>
          </cell>
          <cell r="D552">
            <v>0.93207600000000002</v>
          </cell>
        </row>
        <row r="553">
          <cell r="B553">
            <v>85.381500000000003</v>
          </cell>
          <cell r="C553">
            <v>91.431100000000001</v>
          </cell>
          <cell r="D553">
            <v>0.93383400000000005</v>
          </cell>
        </row>
        <row r="554">
          <cell r="B554">
            <v>86.644999999999996</v>
          </cell>
          <cell r="C554">
            <v>91.607399999999998</v>
          </cell>
          <cell r="D554">
            <v>0.94582900000000003</v>
          </cell>
        </row>
        <row r="555">
          <cell r="B555">
            <v>88.662999999999997</v>
          </cell>
          <cell r="C555">
            <v>91.778800000000004</v>
          </cell>
          <cell r="D555">
            <v>0.96605099999999999</v>
          </cell>
        </row>
        <row r="556">
          <cell r="B556">
            <v>88.998699999999999</v>
          </cell>
          <cell r="C556">
            <v>91.927400000000006</v>
          </cell>
          <cell r="D556">
            <v>0.96814100000000003</v>
          </cell>
        </row>
        <row r="557">
          <cell r="B557">
            <v>89.631600000000006</v>
          </cell>
          <cell r="C557">
            <v>92.121300000000005</v>
          </cell>
          <cell r="D557">
            <v>0.97297299999999998</v>
          </cell>
        </row>
        <row r="558">
          <cell r="B558">
            <v>88.036500000000004</v>
          </cell>
          <cell r="C558">
            <v>92.244799999999998</v>
          </cell>
          <cell r="D558">
            <v>0.95437899999999998</v>
          </cell>
        </row>
        <row r="559">
          <cell r="B559">
            <v>101.68300000000001</v>
          </cell>
          <cell r="C559">
            <v>92.398399999999995</v>
          </cell>
          <cell r="D559">
            <v>1.1004799999999999</v>
          </cell>
        </row>
        <row r="560">
          <cell r="B560">
            <v>114.258</v>
          </cell>
          <cell r="C560">
            <v>92.618200000000002</v>
          </cell>
          <cell r="D560">
            <v>1.2336400000000001</v>
          </cell>
        </row>
        <row r="561">
          <cell r="B561">
            <v>114.90300000000001</v>
          </cell>
          <cell r="C561">
            <v>92.792100000000005</v>
          </cell>
          <cell r="D561">
            <v>1.2382899999999999</v>
          </cell>
        </row>
        <row r="562">
          <cell r="B562">
            <v>112.556</v>
          </cell>
          <cell r="C562">
            <v>92.958799999999997</v>
          </cell>
          <cell r="D562">
            <v>1.21082</v>
          </cell>
        </row>
        <row r="563">
          <cell r="B563">
            <v>108.53400000000001</v>
          </cell>
          <cell r="C563">
            <v>93.102699999999999</v>
          </cell>
          <cell r="D563">
            <v>1.16574</v>
          </cell>
        </row>
        <row r="564">
          <cell r="B564">
            <v>107.249</v>
          </cell>
          <cell r="C564">
            <v>93.267799999999994</v>
          </cell>
          <cell r="D564">
            <v>1.1498999999999999</v>
          </cell>
        </row>
        <row r="565">
          <cell r="B565">
            <v>106.023</v>
          </cell>
          <cell r="C565">
            <v>93.436700000000002</v>
          </cell>
          <cell r="D565">
            <v>1.1347</v>
          </cell>
        </row>
        <row r="566">
          <cell r="B566">
            <v>102.059</v>
          </cell>
          <cell r="C566">
            <v>93.604799999999997</v>
          </cell>
          <cell r="D566">
            <v>1.09032</v>
          </cell>
        </row>
        <row r="567">
          <cell r="B567">
            <v>99.366</v>
          </cell>
          <cell r="C567">
            <v>93.789599999999993</v>
          </cell>
          <cell r="D567">
            <v>1.0594600000000001</v>
          </cell>
        </row>
        <row r="568">
          <cell r="B568">
            <v>97.220799999999997</v>
          </cell>
          <cell r="C568">
            <v>93.923000000000002</v>
          </cell>
          <cell r="D568">
            <v>1.03511</v>
          </cell>
        </row>
        <row r="569">
          <cell r="B569">
            <v>99.227999999999994</v>
          </cell>
          <cell r="C569">
            <v>94.0959</v>
          </cell>
          <cell r="D569">
            <v>1.05454</v>
          </cell>
        </row>
        <row r="570">
          <cell r="B570">
            <v>97.593800000000002</v>
          </cell>
          <cell r="C570">
            <v>94.311899999999994</v>
          </cell>
          <cell r="D570">
            <v>1.0347999999999999</v>
          </cell>
        </row>
        <row r="571">
          <cell r="B571">
            <v>88.669499999999999</v>
          </cell>
          <cell r="C571">
            <v>94.429699999999997</v>
          </cell>
          <cell r="D571">
            <v>0.93899999999999995</v>
          </cell>
        </row>
        <row r="572">
          <cell r="B572">
            <v>89.205799999999996</v>
          </cell>
          <cell r="C572">
            <v>94.606300000000005</v>
          </cell>
          <cell r="D572">
            <v>0.94291599999999998</v>
          </cell>
        </row>
        <row r="573">
          <cell r="B573">
            <v>88.373999999999995</v>
          </cell>
          <cell r="C573">
            <v>94.750699999999995</v>
          </cell>
          <cell r="D573">
            <v>0.932701</v>
          </cell>
        </row>
        <row r="574">
          <cell r="B574">
            <v>91.655299999999997</v>
          </cell>
          <cell r="C574">
            <v>94.937700000000007</v>
          </cell>
          <cell r="D574">
            <v>0.96542600000000001</v>
          </cell>
        </row>
        <row r="575">
          <cell r="B575">
            <v>91.538899999999998</v>
          </cell>
          <cell r="C575">
            <v>95.104900000000001</v>
          </cell>
          <cell r="D575">
            <v>0.96250400000000003</v>
          </cell>
        </row>
        <row r="576">
          <cell r="B576">
            <v>92.498900000000006</v>
          </cell>
          <cell r="C576">
            <v>95.268699999999995</v>
          </cell>
          <cell r="D576">
            <v>0.97092699999999998</v>
          </cell>
        </row>
        <row r="577">
          <cell r="B577">
            <v>90.731499999999997</v>
          </cell>
          <cell r="C577">
            <v>95.464699999999993</v>
          </cell>
          <cell r="D577">
            <v>0.95041900000000001</v>
          </cell>
        </row>
        <row r="578">
          <cell r="B578">
            <v>83.253799999999998</v>
          </cell>
          <cell r="C578">
            <v>95.596500000000006</v>
          </cell>
          <cell r="D578">
            <v>0.870888</v>
          </cell>
        </row>
        <row r="579">
          <cell r="B579">
            <v>85.022400000000005</v>
          </cell>
          <cell r="C579">
            <v>95.760900000000007</v>
          </cell>
          <cell r="D579">
            <v>0.88786200000000004</v>
          </cell>
        </row>
        <row r="580">
          <cell r="B580">
            <v>88.551599999999993</v>
          </cell>
          <cell r="C580">
            <v>95.935500000000005</v>
          </cell>
          <cell r="D580">
            <v>0.92303299999999999</v>
          </cell>
        </row>
        <row r="581">
          <cell r="B581">
            <v>96.687600000000003</v>
          </cell>
          <cell r="C581">
            <v>96.0899</v>
          </cell>
          <cell r="D581">
            <v>1.0062199999999999</v>
          </cell>
        </row>
        <row r="582">
          <cell r="B582">
            <v>95.483999999999995</v>
          </cell>
          <cell r="C582">
            <v>96.303399999999996</v>
          </cell>
          <cell r="D582">
            <v>0.99149200000000004</v>
          </cell>
        </row>
        <row r="583">
          <cell r="B583">
            <v>92.432900000000004</v>
          </cell>
          <cell r="C583">
            <v>96.443200000000004</v>
          </cell>
          <cell r="D583">
            <v>0.95841799999999999</v>
          </cell>
        </row>
        <row r="584">
          <cell r="B584">
            <v>89.112799999999993</v>
          </cell>
          <cell r="C584">
            <v>96.572699999999998</v>
          </cell>
          <cell r="D584">
            <v>0.92275399999999996</v>
          </cell>
        </row>
        <row r="585">
          <cell r="B585">
            <v>95.075599999999994</v>
          </cell>
          <cell r="C585">
            <v>96.797399999999996</v>
          </cell>
          <cell r="D585">
            <v>0.982213</v>
          </cell>
        </row>
        <row r="586">
          <cell r="B586">
            <v>90.419300000000007</v>
          </cell>
          <cell r="C586">
            <v>96.934399999999997</v>
          </cell>
          <cell r="D586">
            <v>0.93278799999999995</v>
          </cell>
        </row>
        <row r="587">
          <cell r="B587">
            <v>89.882800000000003</v>
          </cell>
          <cell r="C587">
            <v>97.117199999999997</v>
          </cell>
          <cell r="D587">
            <v>0.92550900000000003</v>
          </cell>
        </row>
        <row r="588">
          <cell r="B588">
            <v>87.507900000000006</v>
          </cell>
          <cell r="C588">
            <v>97.2624</v>
          </cell>
          <cell r="D588">
            <v>0.89970899999999998</v>
          </cell>
        </row>
        <row r="589">
          <cell r="B589">
            <v>91.021299999999997</v>
          </cell>
          <cell r="C589">
            <v>97.4435</v>
          </cell>
          <cell r="D589">
            <v>0.93409299999999995</v>
          </cell>
        </row>
        <row r="590">
          <cell r="B590">
            <v>85.442099999999996</v>
          </cell>
          <cell r="C590">
            <v>97.6143</v>
          </cell>
          <cell r="D590">
            <v>0.87530200000000002</v>
          </cell>
        </row>
        <row r="591">
          <cell r="B591">
            <v>85.023499999999999</v>
          </cell>
          <cell r="C591">
            <v>97.771000000000001</v>
          </cell>
          <cell r="D591">
            <v>0.86961900000000003</v>
          </cell>
        </row>
        <row r="592">
          <cell r="B592">
            <v>85.475800000000007</v>
          </cell>
          <cell r="C592">
            <v>97.921800000000005</v>
          </cell>
          <cell r="D592">
            <v>0.87289899999999998</v>
          </cell>
        </row>
        <row r="593">
          <cell r="B593">
            <v>88.271600000000007</v>
          </cell>
          <cell r="C593">
            <v>98.096000000000004</v>
          </cell>
          <cell r="D593">
            <v>0.89984900000000001</v>
          </cell>
        </row>
        <row r="594">
          <cell r="B594">
            <v>96.353399999999993</v>
          </cell>
          <cell r="C594">
            <v>98.255899999999997</v>
          </cell>
          <cell r="D594">
            <v>0.98063800000000001</v>
          </cell>
        </row>
        <row r="595">
          <cell r="B595">
            <v>96.677899999999994</v>
          </cell>
          <cell r="C595">
            <v>98.454599999999999</v>
          </cell>
          <cell r="D595">
            <v>0.98195500000000002</v>
          </cell>
        </row>
        <row r="596">
          <cell r="B596">
            <v>97.625299999999996</v>
          </cell>
          <cell r="C596">
            <v>98.598799999999997</v>
          </cell>
          <cell r="D596">
            <v>0.99012699999999998</v>
          </cell>
        </row>
        <row r="597">
          <cell r="B597">
            <v>97.968500000000006</v>
          </cell>
          <cell r="C597">
            <v>98.789400000000001</v>
          </cell>
          <cell r="D597">
            <v>0.99168999999999996</v>
          </cell>
        </row>
        <row r="598">
          <cell r="B598">
            <v>99.335700000000003</v>
          </cell>
          <cell r="C598">
            <v>98.935400000000001</v>
          </cell>
          <cell r="D598">
            <v>1.0040500000000001</v>
          </cell>
        </row>
        <row r="599">
          <cell r="B599">
            <v>100.42400000000001</v>
          </cell>
          <cell r="C599">
            <v>99.072900000000004</v>
          </cell>
          <cell r="D599">
            <v>1.01363</v>
          </cell>
        </row>
        <row r="600">
          <cell r="B600">
            <v>102.28</v>
          </cell>
          <cell r="C600">
            <v>99.297600000000003</v>
          </cell>
          <cell r="D600">
            <v>1.03003</v>
          </cell>
        </row>
        <row r="601">
          <cell r="B601">
            <v>95.690700000000007</v>
          </cell>
          <cell r="C601">
            <v>99.462400000000002</v>
          </cell>
          <cell r="D601">
            <v>0.96207900000000002</v>
          </cell>
        </row>
        <row r="602">
          <cell r="B602">
            <v>88.224199999999996</v>
          </cell>
          <cell r="C602">
            <v>99.594800000000006</v>
          </cell>
          <cell r="D602">
            <v>0.88583199999999995</v>
          </cell>
        </row>
        <row r="603">
          <cell r="B603">
            <v>86.66</v>
          </cell>
          <cell r="C603">
            <v>99.759900000000002</v>
          </cell>
          <cell r="D603">
            <v>0.86868599999999996</v>
          </cell>
        </row>
        <row r="604">
          <cell r="B604">
            <v>88.524900000000002</v>
          </cell>
          <cell r="C604">
            <v>99.910200000000003</v>
          </cell>
          <cell r="D604">
            <v>0.88604499999999997</v>
          </cell>
        </row>
      </sheetData>
      <sheetData sheetId="14">
        <row r="5">
          <cell r="B5">
            <v>57.805399999999999</v>
          </cell>
          <cell r="C5">
            <v>6.4090900000000006E-2</v>
          </cell>
          <cell r="D5">
            <v>901.928</v>
          </cell>
        </row>
        <row r="6">
          <cell r="B6">
            <v>413.99200000000002</v>
          </cell>
          <cell r="C6">
            <v>0.242894</v>
          </cell>
          <cell r="D6">
            <v>1704.41</v>
          </cell>
        </row>
        <row r="7">
          <cell r="B7">
            <v>999.65300000000002</v>
          </cell>
          <cell r="C7">
            <v>0.399648</v>
          </cell>
          <cell r="D7">
            <v>2501.33</v>
          </cell>
        </row>
        <row r="8">
          <cell r="B8">
            <v>1588.29</v>
          </cell>
          <cell r="C8">
            <v>0.58735599999999999</v>
          </cell>
          <cell r="D8">
            <v>2704.13</v>
          </cell>
        </row>
        <row r="9">
          <cell r="B9">
            <v>1857.79</v>
          </cell>
          <cell r="C9">
            <v>0.76839500000000005</v>
          </cell>
          <cell r="D9">
            <v>2417.75</v>
          </cell>
        </row>
        <row r="10">
          <cell r="B10">
            <v>1924.46</v>
          </cell>
          <cell r="C10">
            <v>0.93898599999999999</v>
          </cell>
          <cell r="D10">
            <v>2049.5100000000002</v>
          </cell>
        </row>
        <row r="11">
          <cell r="B11">
            <v>1915.7</v>
          </cell>
          <cell r="C11">
            <v>1.10497</v>
          </cell>
          <cell r="D11">
            <v>1733.72</v>
          </cell>
        </row>
        <row r="12">
          <cell r="B12">
            <v>1888.01</v>
          </cell>
          <cell r="C12">
            <v>1.2695700000000001</v>
          </cell>
          <cell r="D12">
            <v>1487.13</v>
          </cell>
        </row>
        <row r="13">
          <cell r="B13">
            <v>1853.08</v>
          </cell>
          <cell r="C13">
            <v>1.4438899999999999</v>
          </cell>
          <cell r="D13">
            <v>1283.4000000000001</v>
          </cell>
        </row>
        <row r="14">
          <cell r="B14">
            <v>1823.68</v>
          </cell>
          <cell r="C14">
            <v>1.6074900000000001</v>
          </cell>
          <cell r="D14">
            <v>1134.49</v>
          </cell>
        </row>
        <row r="15">
          <cell r="B15">
            <v>1794.09</v>
          </cell>
          <cell r="C15">
            <v>1.7709600000000001</v>
          </cell>
          <cell r="D15">
            <v>1013.06</v>
          </cell>
        </row>
        <row r="16">
          <cell r="B16">
            <v>1777.38</v>
          </cell>
          <cell r="C16">
            <v>1.9449399999999999</v>
          </cell>
          <cell r="D16">
            <v>913.84900000000005</v>
          </cell>
        </row>
        <row r="17">
          <cell r="B17">
            <v>1768.95</v>
          </cell>
          <cell r="C17">
            <v>2.1087400000000001</v>
          </cell>
          <cell r="D17">
            <v>838.86699999999996</v>
          </cell>
        </row>
        <row r="18">
          <cell r="B18">
            <v>1771.69</v>
          </cell>
          <cell r="C18">
            <v>2.2711100000000002</v>
          </cell>
          <cell r="D18">
            <v>780.1</v>
          </cell>
        </row>
        <row r="19">
          <cell r="B19">
            <v>1776.29</v>
          </cell>
          <cell r="C19">
            <v>2.4357600000000001</v>
          </cell>
          <cell r="D19">
            <v>729.25599999999997</v>
          </cell>
        </row>
        <row r="20">
          <cell r="B20">
            <v>1768.32</v>
          </cell>
          <cell r="C20">
            <v>2.6004299999999998</v>
          </cell>
          <cell r="D20">
            <v>680.01199999999994</v>
          </cell>
        </row>
        <row r="21">
          <cell r="B21">
            <v>1758.88</v>
          </cell>
          <cell r="C21">
            <v>2.7745299999999999</v>
          </cell>
          <cell r="D21">
            <v>633.93799999999999</v>
          </cell>
        </row>
        <row r="22">
          <cell r="B22">
            <v>1749.8</v>
          </cell>
          <cell r="C22">
            <v>2.9393400000000001</v>
          </cell>
          <cell r="D22">
            <v>595.30200000000002</v>
          </cell>
        </row>
        <row r="23">
          <cell r="B23">
            <v>1737.9</v>
          </cell>
          <cell r="C23">
            <v>3.1026099999999999</v>
          </cell>
          <cell r="D23">
            <v>560.14200000000005</v>
          </cell>
        </row>
        <row r="24">
          <cell r="B24">
            <v>1722.86</v>
          </cell>
          <cell r="C24">
            <v>3.2774700000000001</v>
          </cell>
          <cell r="D24">
            <v>525.66899999999998</v>
          </cell>
        </row>
        <row r="25">
          <cell r="B25">
            <v>1713.09</v>
          </cell>
          <cell r="C25">
            <v>3.4418000000000002</v>
          </cell>
          <cell r="D25">
            <v>497.73200000000003</v>
          </cell>
        </row>
        <row r="26">
          <cell r="B26">
            <v>1697.14</v>
          </cell>
          <cell r="C26">
            <v>3.6054499999999998</v>
          </cell>
          <cell r="D26">
            <v>470.71499999999997</v>
          </cell>
        </row>
        <row r="27">
          <cell r="B27">
            <v>1683.9</v>
          </cell>
          <cell r="C27">
            <v>3.7694700000000001</v>
          </cell>
          <cell r="D27">
            <v>446.721</v>
          </cell>
        </row>
        <row r="28">
          <cell r="B28">
            <v>1671.01</v>
          </cell>
          <cell r="C28">
            <v>3.9331399999999999</v>
          </cell>
          <cell r="D28">
            <v>424.85300000000001</v>
          </cell>
        </row>
        <row r="29">
          <cell r="B29">
            <v>1654.99</v>
          </cell>
          <cell r="C29">
            <v>4.1083999999999996</v>
          </cell>
          <cell r="D29">
            <v>402.83199999999999</v>
          </cell>
        </row>
        <row r="30">
          <cell r="B30">
            <v>1635.51</v>
          </cell>
          <cell r="C30">
            <v>4.2715500000000004</v>
          </cell>
          <cell r="D30">
            <v>382.88600000000002</v>
          </cell>
        </row>
        <row r="31">
          <cell r="B31">
            <v>1624.87</v>
          </cell>
          <cell r="C31">
            <v>4.4351500000000001</v>
          </cell>
          <cell r="D31">
            <v>366.36099999999999</v>
          </cell>
        </row>
        <row r="32">
          <cell r="B32">
            <v>1619.28</v>
          </cell>
          <cell r="C32">
            <v>4.6102600000000002</v>
          </cell>
          <cell r="D32">
            <v>351.233</v>
          </cell>
        </row>
        <row r="33">
          <cell r="B33">
            <v>1589.23</v>
          </cell>
          <cell r="C33">
            <v>4.7759299999999998</v>
          </cell>
          <cell r="D33">
            <v>332.75799999999998</v>
          </cell>
        </row>
        <row r="34">
          <cell r="B34">
            <v>1561.78</v>
          </cell>
          <cell r="C34">
            <v>4.9383999999999997</v>
          </cell>
          <cell r="D34">
            <v>316.25299999999999</v>
          </cell>
        </row>
        <row r="35">
          <cell r="B35">
            <v>1542.83</v>
          </cell>
          <cell r="C35">
            <v>5.1131700000000002</v>
          </cell>
          <cell r="D35">
            <v>301.73599999999999</v>
          </cell>
        </row>
        <row r="36">
          <cell r="B36">
            <v>1538.44</v>
          </cell>
          <cell r="C36">
            <v>5.2747099999999998</v>
          </cell>
          <cell r="D36">
            <v>291.66300000000001</v>
          </cell>
        </row>
        <row r="37">
          <cell r="B37">
            <v>1546.09</v>
          </cell>
          <cell r="C37">
            <v>5.4424700000000001</v>
          </cell>
          <cell r="D37">
            <v>284.07900000000001</v>
          </cell>
        </row>
        <row r="38">
          <cell r="B38">
            <v>1493.65</v>
          </cell>
          <cell r="C38">
            <v>5.6038899999999998</v>
          </cell>
          <cell r="D38">
            <v>266.53800000000001</v>
          </cell>
        </row>
        <row r="39">
          <cell r="B39">
            <v>1486.39</v>
          </cell>
          <cell r="C39">
            <v>5.76783</v>
          </cell>
          <cell r="D39">
            <v>257.70299999999997</v>
          </cell>
        </row>
        <row r="40">
          <cell r="B40">
            <v>1482.42</v>
          </cell>
          <cell r="C40">
            <v>5.94231</v>
          </cell>
          <cell r="D40">
            <v>249.46899999999999</v>
          </cell>
        </row>
        <row r="41">
          <cell r="B41">
            <v>1473.49</v>
          </cell>
          <cell r="C41">
            <v>6.1077199999999996</v>
          </cell>
          <cell r="D41">
            <v>241.25</v>
          </cell>
        </row>
        <row r="42">
          <cell r="B42">
            <v>1452.64</v>
          </cell>
          <cell r="C42">
            <v>6.2705399999999996</v>
          </cell>
          <cell r="D42">
            <v>231.66</v>
          </cell>
        </row>
        <row r="43">
          <cell r="B43">
            <v>1443.68</v>
          </cell>
          <cell r="C43">
            <v>6.4450900000000004</v>
          </cell>
          <cell r="D43">
            <v>223.99799999999999</v>
          </cell>
        </row>
        <row r="44">
          <cell r="B44">
            <v>1410.74</v>
          </cell>
          <cell r="C44">
            <v>6.6117600000000003</v>
          </cell>
          <cell r="D44">
            <v>213.36799999999999</v>
          </cell>
        </row>
        <row r="45">
          <cell r="B45">
            <v>1363.89</v>
          </cell>
          <cell r="C45">
            <v>6.7748600000000003</v>
          </cell>
          <cell r="D45">
            <v>201.316</v>
          </cell>
        </row>
        <row r="46">
          <cell r="B46">
            <v>1338.98</v>
          </cell>
          <cell r="C46">
            <v>6.9354500000000003</v>
          </cell>
          <cell r="D46">
            <v>193.06399999999999</v>
          </cell>
        </row>
        <row r="47">
          <cell r="B47">
            <v>1344.93</v>
          </cell>
          <cell r="C47">
            <v>7.0990099999999998</v>
          </cell>
          <cell r="D47">
            <v>189.453</v>
          </cell>
        </row>
        <row r="48">
          <cell r="B48">
            <v>1341.83</v>
          </cell>
          <cell r="C48">
            <v>7.2730800000000002</v>
          </cell>
          <cell r="D48">
            <v>184.49299999999999</v>
          </cell>
        </row>
        <row r="49">
          <cell r="B49">
            <v>1346.24</v>
          </cell>
          <cell r="C49">
            <v>7.4364499999999998</v>
          </cell>
          <cell r="D49">
            <v>181.03200000000001</v>
          </cell>
        </row>
        <row r="50">
          <cell r="B50">
            <v>1366.38</v>
          </cell>
          <cell r="C50">
            <v>7.60128</v>
          </cell>
          <cell r="D50">
            <v>179.75700000000001</v>
          </cell>
        </row>
        <row r="51">
          <cell r="B51">
            <v>1366.19</v>
          </cell>
          <cell r="C51">
            <v>7.7758500000000002</v>
          </cell>
          <cell r="D51">
            <v>175.697</v>
          </cell>
        </row>
        <row r="52">
          <cell r="B52">
            <v>1367.92</v>
          </cell>
          <cell r="C52">
            <v>7.9407800000000002</v>
          </cell>
          <cell r="D52">
            <v>172.26499999999999</v>
          </cell>
        </row>
        <row r="53">
          <cell r="B53">
            <v>1336.83</v>
          </cell>
          <cell r="C53">
            <v>8.1055700000000002</v>
          </cell>
          <cell r="D53">
            <v>164.92699999999999</v>
          </cell>
        </row>
        <row r="54">
          <cell r="B54">
            <v>1304.05</v>
          </cell>
          <cell r="C54">
            <v>8.2672799999999995</v>
          </cell>
          <cell r="D54">
            <v>157.73699999999999</v>
          </cell>
        </row>
        <row r="55">
          <cell r="B55">
            <v>1323.58</v>
          </cell>
          <cell r="C55">
            <v>8.4289500000000004</v>
          </cell>
          <cell r="D55">
            <v>157.02699999999999</v>
          </cell>
        </row>
        <row r="56">
          <cell r="B56">
            <v>1363.97</v>
          </cell>
          <cell r="C56">
            <v>8.6034900000000007</v>
          </cell>
          <cell r="D56">
            <v>158.536</v>
          </cell>
        </row>
        <row r="57">
          <cell r="B57">
            <v>1389.42</v>
          </cell>
          <cell r="C57">
            <v>8.7713699999999992</v>
          </cell>
          <cell r="D57">
            <v>158.404</v>
          </cell>
        </row>
        <row r="58">
          <cell r="B58">
            <v>1380.75</v>
          </cell>
          <cell r="C58">
            <v>8.9351800000000008</v>
          </cell>
          <cell r="D58">
            <v>154.53</v>
          </cell>
        </row>
        <row r="59">
          <cell r="B59">
            <v>1359.4</v>
          </cell>
          <cell r="C59">
            <v>9.1095500000000005</v>
          </cell>
          <cell r="D59">
            <v>149.22800000000001</v>
          </cell>
        </row>
        <row r="60">
          <cell r="B60">
            <v>1341.91</v>
          </cell>
          <cell r="C60">
            <v>9.2730200000000007</v>
          </cell>
          <cell r="D60">
            <v>144.71100000000001</v>
          </cell>
        </row>
        <row r="61">
          <cell r="B61">
            <v>1312.36</v>
          </cell>
          <cell r="C61">
            <v>9.4389800000000008</v>
          </cell>
          <cell r="D61">
            <v>139.036</v>
          </cell>
        </row>
        <row r="62">
          <cell r="B62">
            <v>1292.22</v>
          </cell>
          <cell r="C62">
            <v>9.6079799999999995</v>
          </cell>
          <cell r="D62">
            <v>134.495</v>
          </cell>
        </row>
        <row r="63">
          <cell r="B63">
            <v>1321.2</v>
          </cell>
          <cell r="C63">
            <v>9.7739100000000008</v>
          </cell>
          <cell r="D63">
            <v>135.17699999999999</v>
          </cell>
        </row>
        <row r="64">
          <cell r="B64">
            <v>1336.45</v>
          </cell>
          <cell r="C64">
            <v>9.9388299999999994</v>
          </cell>
          <cell r="D64">
            <v>134.46799999999999</v>
          </cell>
        </row>
        <row r="65">
          <cell r="B65">
            <v>1326.91</v>
          </cell>
          <cell r="C65">
            <v>10.103300000000001</v>
          </cell>
          <cell r="D65">
            <v>131.334</v>
          </cell>
        </row>
        <row r="66">
          <cell r="B66">
            <v>1340.32</v>
          </cell>
          <cell r="C66">
            <v>10.2661</v>
          </cell>
          <cell r="D66">
            <v>130.55799999999999</v>
          </cell>
        </row>
        <row r="67">
          <cell r="B67">
            <v>1327.74</v>
          </cell>
          <cell r="C67">
            <v>10.442</v>
          </cell>
          <cell r="D67">
            <v>127.154</v>
          </cell>
        </row>
        <row r="68">
          <cell r="B68">
            <v>1326.59</v>
          </cell>
          <cell r="C68">
            <v>10.604200000000001</v>
          </cell>
          <cell r="D68">
            <v>125.101</v>
          </cell>
        </row>
        <row r="69">
          <cell r="B69">
            <v>1337.38</v>
          </cell>
          <cell r="C69">
            <v>10.7674</v>
          </cell>
          <cell r="D69">
            <v>124.20699999999999</v>
          </cell>
        </row>
        <row r="70">
          <cell r="B70">
            <v>1380.23</v>
          </cell>
          <cell r="C70">
            <v>10.941800000000001</v>
          </cell>
          <cell r="D70">
            <v>126.142</v>
          </cell>
        </row>
        <row r="71">
          <cell r="B71">
            <v>1390.81</v>
          </cell>
          <cell r="C71">
            <v>11.108499999999999</v>
          </cell>
          <cell r="D71">
            <v>125.202</v>
          </cell>
        </row>
        <row r="72">
          <cell r="B72">
            <v>1386.31</v>
          </cell>
          <cell r="C72">
            <v>11.272500000000001</v>
          </cell>
          <cell r="D72">
            <v>122.982</v>
          </cell>
        </row>
        <row r="73">
          <cell r="B73">
            <v>1359.27</v>
          </cell>
          <cell r="C73">
            <v>11.4382</v>
          </cell>
          <cell r="D73">
            <v>118.836</v>
          </cell>
        </row>
        <row r="74">
          <cell r="B74">
            <v>1321.91</v>
          </cell>
          <cell r="C74">
            <v>11.597099999999999</v>
          </cell>
          <cell r="D74">
            <v>113.986</v>
          </cell>
        </row>
        <row r="75">
          <cell r="B75">
            <v>1357.98</v>
          </cell>
          <cell r="C75">
            <v>11.7712</v>
          </cell>
          <cell r="D75">
            <v>115.36499999999999</v>
          </cell>
        </row>
        <row r="76">
          <cell r="B76">
            <v>1394.31</v>
          </cell>
          <cell r="C76">
            <v>11.936400000000001</v>
          </cell>
          <cell r="D76">
            <v>116.812</v>
          </cell>
        </row>
        <row r="77">
          <cell r="B77">
            <v>1401.67</v>
          </cell>
          <cell r="C77">
            <v>12.1023</v>
          </cell>
          <cell r="D77">
            <v>115.818</v>
          </cell>
        </row>
        <row r="78">
          <cell r="B78">
            <v>1384.84</v>
          </cell>
          <cell r="C78">
            <v>12.2796</v>
          </cell>
          <cell r="D78">
            <v>112.776</v>
          </cell>
        </row>
        <row r="79">
          <cell r="B79">
            <v>1340.47</v>
          </cell>
          <cell r="C79">
            <v>12.441000000000001</v>
          </cell>
          <cell r="D79">
            <v>107.746</v>
          </cell>
        </row>
        <row r="80">
          <cell r="B80">
            <v>1328.08</v>
          </cell>
          <cell r="C80">
            <v>12.605399999999999</v>
          </cell>
          <cell r="D80">
            <v>105.358</v>
          </cell>
        </row>
        <row r="81">
          <cell r="B81">
            <v>1273</v>
          </cell>
          <cell r="C81">
            <v>12.7706</v>
          </cell>
          <cell r="D81">
            <v>99.681600000000003</v>
          </cell>
        </row>
        <row r="82">
          <cell r="B82">
            <v>1258.32</v>
          </cell>
          <cell r="C82">
            <v>12.930400000000001</v>
          </cell>
          <cell r="D82">
            <v>97.314700000000002</v>
          </cell>
        </row>
        <row r="83">
          <cell r="B83">
            <v>1254.47</v>
          </cell>
          <cell r="C83">
            <v>13.105499999999999</v>
          </cell>
          <cell r="D83">
            <v>95.720200000000006</v>
          </cell>
        </row>
        <row r="84">
          <cell r="B84">
            <v>1266.3399999999999</v>
          </cell>
          <cell r="C84">
            <v>13.268599999999999</v>
          </cell>
          <cell r="D84">
            <v>95.438500000000005</v>
          </cell>
        </row>
        <row r="85">
          <cell r="B85">
            <v>1302.2</v>
          </cell>
          <cell r="C85">
            <v>13.4292</v>
          </cell>
          <cell r="D85">
            <v>96.967600000000004</v>
          </cell>
        </row>
        <row r="86">
          <cell r="B86">
            <v>1367.52</v>
          </cell>
          <cell r="C86">
            <v>13.607200000000001</v>
          </cell>
          <cell r="D86">
            <v>100.5</v>
          </cell>
        </row>
        <row r="87">
          <cell r="B87">
            <v>1399.16</v>
          </cell>
          <cell r="C87">
            <v>13.773999999999999</v>
          </cell>
          <cell r="D87">
            <v>101.58</v>
          </cell>
        </row>
        <row r="88">
          <cell r="B88">
            <v>1386.79</v>
          </cell>
          <cell r="C88">
            <v>13.939500000000001</v>
          </cell>
          <cell r="D88">
            <v>99.4863</v>
          </cell>
        </row>
        <row r="89">
          <cell r="B89">
            <v>1374.46</v>
          </cell>
          <cell r="C89">
            <v>14.099299999999999</v>
          </cell>
          <cell r="D89">
            <v>97.484800000000007</v>
          </cell>
        </row>
        <row r="90">
          <cell r="B90">
            <v>1359.86</v>
          </cell>
          <cell r="C90">
            <v>14.2682</v>
          </cell>
          <cell r="D90">
            <v>95.306700000000006</v>
          </cell>
        </row>
        <row r="91">
          <cell r="B91">
            <v>1323.34</v>
          </cell>
          <cell r="C91">
            <v>14.4382</v>
          </cell>
          <cell r="D91">
            <v>91.655799999999999</v>
          </cell>
        </row>
        <row r="92">
          <cell r="B92">
            <v>1307.8399999999999</v>
          </cell>
          <cell r="C92">
            <v>14.604100000000001</v>
          </cell>
          <cell r="D92">
            <v>89.553399999999996</v>
          </cell>
        </row>
        <row r="93">
          <cell r="B93">
            <v>1296.93</v>
          </cell>
          <cell r="C93">
            <v>14.7658</v>
          </cell>
          <cell r="D93">
            <v>87.833600000000004</v>
          </cell>
        </row>
        <row r="94">
          <cell r="B94">
            <v>1313.3</v>
          </cell>
          <cell r="C94">
            <v>14.940099999999999</v>
          </cell>
          <cell r="D94">
            <v>87.904600000000002</v>
          </cell>
        </row>
        <row r="95">
          <cell r="B95">
            <v>1294.71</v>
          </cell>
          <cell r="C95">
            <v>15.1091</v>
          </cell>
          <cell r="D95">
            <v>85.690700000000007</v>
          </cell>
        </row>
        <row r="96">
          <cell r="B96">
            <v>1248.31</v>
          </cell>
          <cell r="C96">
            <v>15.272399999999999</v>
          </cell>
          <cell r="D96">
            <v>81.736400000000003</v>
          </cell>
        </row>
        <row r="97">
          <cell r="B97">
            <v>1201.48</v>
          </cell>
          <cell r="C97">
            <v>15.443099999999999</v>
          </cell>
          <cell r="D97">
            <v>77.800600000000003</v>
          </cell>
        </row>
        <row r="98">
          <cell r="B98">
            <v>1227.72</v>
          </cell>
          <cell r="C98">
            <v>15.600899999999999</v>
          </cell>
          <cell r="D98">
            <v>78.695800000000006</v>
          </cell>
        </row>
        <row r="99">
          <cell r="B99">
            <v>1309.03</v>
          </cell>
          <cell r="C99">
            <v>15.7662</v>
          </cell>
          <cell r="D99">
            <v>83.027799999999999</v>
          </cell>
        </row>
        <row r="100">
          <cell r="B100">
            <v>1347.85</v>
          </cell>
          <cell r="C100">
            <v>15.9411</v>
          </cell>
          <cell r="D100">
            <v>84.551599999999993</v>
          </cell>
        </row>
        <row r="101">
          <cell r="B101">
            <v>1312.92</v>
          </cell>
          <cell r="C101">
            <v>16.101199999999999</v>
          </cell>
          <cell r="D101">
            <v>81.542000000000002</v>
          </cell>
        </row>
        <row r="102">
          <cell r="B102">
            <v>1321.39</v>
          </cell>
          <cell r="C102">
            <v>16.2729</v>
          </cell>
          <cell r="D102">
            <v>81.201599999999999</v>
          </cell>
        </row>
        <row r="103">
          <cell r="B103">
            <v>1319.47</v>
          </cell>
          <cell r="C103">
            <v>16.4392</v>
          </cell>
          <cell r="D103">
            <v>80.263599999999997</v>
          </cell>
        </row>
        <row r="104">
          <cell r="B104">
            <v>1285.19</v>
          </cell>
          <cell r="C104">
            <v>16.604700000000001</v>
          </cell>
          <cell r="D104">
            <v>77.399100000000004</v>
          </cell>
        </row>
        <row r="105">
          <cell r="B105">
            <v>1256.3</v>
          </cell>
          <cell r="C105">
            <v>16.775600000000001</v>
          </cell>
          <cell r="D105">
            <v>74.888499999999993</v>
          </cell>
        </row>
        <row r="106">
          <cell r="B106">
            <v>1265.8599999999999</v>
          </cell>
          <cell r="C106">
            <v>16.941199999999998</v>
          </cell>
          <cell r="D106">
            <v>74.7209</v>
          </cell>
        </row>
        <row r="107">
          <cell r="B107">
            <v>1293.23</v>
          </cell>
          <cell r="C107">
            <v>17.095600000000001</v>
          </cell>
          <cell r="D107">
            <v>75.646799999999999</v>
          </cell>
        </row>
        <row r="108">
          <cell r="B108">
            <v>1355.47</v>
          </cell>
          <cell r="C108">
            <v>17.269400000000001</v>
          </cell>
          <cell r="D108">
            <v>78.4893</v>
          </cell>
        </row>
        <row r="109">
          <cell r="B109">
            <v>1329.66</v>
          </cell>
          <cell r="C109">
            <v>17.439900000000002</v>
          </cell>
          <cell r="D109">
            <v>76.242099999999994</v>
          </cell>
        </row>
        <row r="110">
          <cell r="B110">
            <v>1263.96</v>
          </cell>
          <cell r="C110">
            <v>17.6082</v>
          </cell>
          <cell r="D110">
            <v>71.782300000000006</v>
          </cell>
        </row>
        <row r="111">
          <cell r="B111">
            <v>1228.3499999999999</v>
          </cell>
          <cell r="C111">
            <v>17.768799999999999</v>
          </cell>
          <cell r="D111">
            <v>69.129199999999997</v>
          </cell>
        </row>
        <row r="112">
          <cell r="B112">
            <v>1248.73</v>
          </cell>
          <cell r="C112">
            <v>17.9316</v>
          </cell>
          <cell r="D112">
            <v>69.6387</v>
          </cell>
        </row>
        <row r="113">
          <cell r="B113">
            <v>1262.1199999999999</v>
          </cell>
          <cell r="C113">
            <v>18.109300000000001</v>
          </cell>
          <cell r="D113">
            <v>69.694900000000004</v>
          </cell>
        </row>
        <row r="114">
          <cell r="B114">
            <v>1302.54</v>
          </cell>
          <cell r="C114">
            <v>18.264299999999999</v>
          </cell>
          <cell r="D114">
            <v>71.315899999999999</v>
          </cell>
        </row>
        <row r="115">
          <cell r="B115">
            <v>1343.78</v>
          </cell>
          <cell r="C115">
            <v>18.4419</v>
          </cell>
          <cell r="D115">
            <v>72.865499999999997</v>
          </cell>
        </row>
        <row r="116">
          <cell r="B116">
            <v>1341.31</v>
          </cell>
          <cell r="C116">
            <v>18.599299999999999</v>
          </cell>
          <cell r="D116">
            <v>72.116299999999995</v>
          </cell>
        </row>
        <row r="117">
          <cell r="B117">
            <v>1348.59</v>
          </cell>
          <cell r="C117">
            <v>18.766200000000001</v>
          </cell>
          <cell r="D117">
            <v>71.862300000000005</v>
          </cell>
        </row>
        <row r="118">
          <cell r="B118">
            <v>1329.89</v>
          </cell>
          <cell r="C118">
            <v>18.941400000000002</v>
          </cell>
          <cell r="D118">
            <v>70.210499999999996</v>
          </cell>
        </row>
        <row r="119">
          <cell r="B119">
            <v>1285.1600000000001</v>
          </cell>
          <cell r="C119">
            <v>19.1098</v>
          </cell>
          <cell r="D119">
            <v>67.251300000000001</v>
          </cell>
        </row>
        <row r="120">
          <cell r="B120">
            <v>1227.1199999999999</v>
          </cell>
          <cell r="C120">
            <v>19.265499999999999</v>
          </cell>
          <cell r="D120">
            <v>63.695300000000003</v>
          </cell>
        </row>
        <row r="121">
          <cell r="B121">
            <v>1260.32</v>
          </cell>
          <cell r="C121">
            <v>19.435099999999998</v>
          </cell>
          <cell r="D121">
            <v>64.847800000000007</v>
          </cell>
        </row>
        <row r="122">
          <cell r="B122">
            <v>1303.55</v>
          </cell>
          <cell r="C122">
            <v>19.604399999999998</v>
          </cell>
          <cell r="D122">
            <v>66.492800000000003</v>
          </cell>
        </row>
        <row r="123">
          <cell r="B123">
            <v>1308.68</v>
          </cell>
          <cell r="C123">
            <v>19.7712</v>
          </cell>
          <cell r="D123">
            <v>66.191199999999995</v>
          </cell>
        </row>
        <row r="124">
          <cell r="B124">
            <v>1306.96</v>
          </cell>
          <cell r="C124">
            <v>19.948399999999999</v>
          </cell>
          <cell r="D124">
            <v>65.517300000000006</v>
          </cell>
        </row>
        <row r="125">
          <cell r="B125">
            <v>1267.67</v>
          </cell>
          <cell r="C125">
            <v>20.105</v>
          </cell>
          <cell r="D125">
            <v>63.052300000000002</v>
          </cell>
        </row>
        <row r="126">
          <cell r="B126">
            <v>1284.71</v>
          </cell>
          <cell r="C126">
            <v>20.272200000000002</v>
          </cell>
          <cell r="D126">
            <v>63.373100000000001</v>
          </cell>
        </row>
        <row r="127">
          <cell r="B127">
            <v>1266.02</v>
          </cell>
          <cell r="C127">
            <v>20.438800000000001</v>
          </cell>
          <cell r="D127">
            <v>61.942300000000003</v>
          </cell>
        </row>
        <row r="128">
          <cell r="B128">
            <v>1244.3</v>
          </cell>
          <cell r="C128">
            <v>20.599599999999999</v>
          </cell>
          <cell r="D128">
            <v>60.404200000000003</v>
          </cell>
        </row>
        <row r="129">
          <cell r="B129">
            <v>1244.71</v>
          </cell>
          <cell r="C129">
            <v>20.768799999999999</v>
          </cell>
          <cell r="D129">
            <v>59.931899999999999</v>
          </cell>
        </row>
        <row r="130">
          <cell r="B130">
            <v>1324.43</v>
          </cell>
          <cell r="C130">
            <v>20.930700000000002</v>
          </cell>
          <cell r="D130">
            <v>63.277000000000001</v>
          </cell>
        </row>
        <row r="131">
          <cell r="B131">
            <v>1357.08</v>
          </cell>
          <cell r="C131">
            <v>21.105599999999999</v>
          </cell>
          <cell r="D131">
            <v>64.299499999999995</v>
          </cell>
        </row>
        <row r="132">
          <cell r="B132">
            <v>1338.33</v>
          </cell>
          <cell r="C132">
            <v>21.283000000000001</v>
          </cell>
          <cell r="D132">
            <v>62.8827</v>
          </cell>
        </row>
        <row r="133">
          <cell r="B133">
            <v>1281.42</v>
          </cell>
          <cell r="C133">
            <v>21.4451</v>
          </cell>
          <cell r="D133">
            <v>59.753599999999999</v>
          </cell>
        </row>
        <row r="134">
          <cell r="B134">
            <v>1231.8699999999999</v>
          </cell>
          <cell r="C134">
            <v>21.604299999999999</v>
          </cell>
          <cell r="D134">
            <v>57.0197</v>
          </cell>
        </row>
        <row r="135">
          <cell r="B135">
            <v>1284.04</v>
          </cell>
          <cell r="C135">
            <v>21.753699999999998</v>
          </cell>
          <cell r="D135">
            <v>59.026200000000003</v>
          </cell>
        </row>
        <row r="136">
          <cell r="B136">
            <v>1347.98</v>
          </cell>
          <cell r="C136">
            <v>21.935600000000001</v>
          </cell>
          <cell r="D136">
            <v>61.451700000000002</v>
          </cell>
        </row>
        <row r="137">
          <cell r="B137">
            <v>1381.38</v>
          </cell>
          <cell r="C137">
            <v>22.105</v>
          </cell>
          <cell r="D137">
            <v>62.491599999999998</v>
          </cell>
        </row>
        <row r="138">
          <cell r="B138">
            <v>1370.91</v>
          </cell>
          <cell r="C138">
            <v>22.280100000000001</v>
          </cell>
          <cell r="D138">
            <v>61.5304</v>
          </cell>
        </row>
        <row r="139">
          <cell r="B139">
            <v>1288.92</v>
          </cell>
          <cell r="C139">
            <v>22.437000000000001</v>
          </cell>
          <cell r="D139">
            <v>57.446399999999997</v>
          </cell>
        </row>
        <row r="140">
          <cell r="B140">
            <v>1316.22</v>
          </cell>
          <cell r="C140">
            <v>22.593900000000001</v>
          </cell>
          <cell r="D140">
            <v>58.255499999999998</v>
          </cell>
        </row>
        <row r="141">
          <cell r="B141">
            <v>1462.55</v>
          </cell>
          <cell r="C141">
            <v>22.770299999999999</v>
          </cell>
          <cell r="D141">
            <v>64.230400000000003</v>
          </cell>
        </row>
        <row r="142">
          <cell r="B142">
            <v>1427.36</v>
          </cell>
          <cell r="C142">
            <v>22.948799999999999</v>
          </cell>
          <cell r="D142">
            <v>62.197699999999998</v>
          </cell>
        </row>
        <row r="143">
          <cell r="B143">
            <v>1361.36</v>
          </cell>
          <cell r="C143">
            <v>23.108699999999999</v>
          </cell>
          <cell r="D143">
            <v>58.911099999999998</v>
          </cell>
        </row>
        <row r="144">
          <cell r="B144">
            <v>1283.9100000000001</v>
          </cell>
          <cell r="C144">
            <v>23.264900000000001</v>
          </cell>
          <cell r="D144">
            <v>55.186599999999999</v>
          </cell>
        </row>
        <row r="145">
          <cell r="B145">
            <v>1298.52</v>
          </cell>
          <cell r="C145">
            <v>23.4267</v>
          </cell>
          <cell r="D145">
            <v>55.429200000000002</v>
          </cell>
        </row>
        <row r="146">
          <cell r="B146">
            <v>1408.85</v>
          </cell>
          <cell r="C146">
            <v>23.596</v>
          </cell>
          <cell r="D146">
            <v>59.7072</v>
          </cell>
        </row>
        <row r="147">
          <cell r="B147">
            <v>1437.65</v>
          </cell>
          <cell r="C147">
            <v>23.779199999999999</v>
          </cell>
          <cell r="D147">
            <v>60.458199999999998</v>
          </cell>
        </row>
        <row r="148">
          <cell r="B148">
            <v>1363.13</v>
          </cell>
          <cell r="C148">
            <v>23.9453</v>
          </cell>
          <cell r="D148">
            <v>56.926900000000003</v>
          </cell>
        </row>
        <row r="149">
          <cell r="B149">
            <v>1298.1500000000001</v>
          </cell>
          <cell r="C149">
            <v>24.113600000000002</v>
          </cell>
          <cell r="D149">
            <v>53.834899999999998</v>
          </cell>
        </row>
        <row r="150">
          <cell r="B150">
            <v>1241.01</v>
          </cell>
          <cell r="C150">
            <v>24.265000000000001</v>
          </cell>
          <cell r="D150">
            <v>51.143900000000002</v>
          </cell>
        </row>
        <row r="151">
          <cell r="B151">
            <v>1290.99</v>
          </cell>
          <cell r="C151">
            <v>24.432300000000001</v>
          </cell>
          <cell r="D151">
            <v>52.839399999999998</v>
          </cell>
        </row>
        <row r="152">
          <cell r="B152">
            <v>1378.23</v>
          </cell>
          <cell r="C152">
            <v>24.610499999999998</v>
          </cell>
          <cell r="D152">
            <v>56.0015</v>
          </cell>
        </row>
        <row r="153">
          <cell r="B153">
            <v>1343.05</v>
          </cell>
          <cell r="C153">
            <v>24.783000000000001</v>
          </cell>
          <cell r="D153">
            <v>54.192500000000003</v>
          </cell>
        </row>
        <row r="154">
          <cell r="B154">
            <v>1280.4100000000001</v>
          </cell>
          <cell r="C154">
            <v>24.9373</v>
          </cell>
          <cell r="D154">
            <v>51.345300000000002</v>
          </cell>
        </row>
        <row r="155">
          <cell r="B155">
            <v>1251.67</v>
          </cell>
          <cell r="C155">
            <v>25.096499999999999</v>
          </cell>
          <cell r="D155">
            <v>49.874200000000002</v>
          </cell>
        </row>
        <row r="156">
          <cell r="B156">
            <v>1321.97</v>
          </cell>
          <cell r="C156">
            <v>25.259699999999999</v>
          </cell>
          <cell r="D156">
            <v>52.335000000000001</v>
          </cell>
        </row>
        <row r="157">
          <cell r="B157">
            <v>1382.27</v>
          </cell>
          <cell r="C157">
            <v>25.451899999999998</v>
          </cell>
          <cell r="D157">
            <v>54.308999999999997</v>
          </cell>
        </row>
        <row r="158">
          <cell r="B158">
            <v>1301.26</v>
          </cell>
          <cell r="C158">
            <v>25.6065</v>
          </cell>
          <cell r="D158">
            <v>50.817500000000003</v>
          </cell>
        </row>
        <row r="159">
          <cell r="B159">
            <v>1275.6300000000001</v>
          </cell>
          <cell r="C159">
            <v>25.777200000000001</v>
          </cell>
          <cell r="D159">
            <v>49.486600000000003</v>
          </cell>
        </row>
        <row r="160">
          <cell r="B160">
            <v>1288.19</v>
          </cell>
          <cell r="C160">
            <v>25.93</v>
          </cell>
          <cell r="D160">
            <v>49.679600000000001</v>
          </cell>
        </row>
        <row r="161">
          <cell r="B161">
            <v>1379.49</v>
          </cell>
          <cell r="C161">
            <v>26.093800000000002</v>
          </cell>
          <cell r="D161">
            <v>52.866599999999998</v>
          </cell>
        </row>
        <row r="162">
          <cell r="B162">
            <v>1432.17</v>
          </cell>
          <cell r="C162">
            <v>26.286999999999999</v>
          </cell>
          <cell r="D162">
            <v>54.482100000000003</v>
          </cell>
        </row>
        <row r="163">
          <cell r="B163">
            <v>1294.21</v>
          </cell>
          <cell r="C163">
            <v>26.4374</v>
          </cell>
          <cell r="D163">
            <v>48.953699999999998</v>
          </cell>
        </row>
        <row r="164">
          <cell r="B164">
            <v>1313.88</v>
          </cell>
          <cell r="C164">
            <v>26.599299999999999</v>
          </cell>
          <cell r="D164">
            <v>49.395400000000002</v>
          </cell>
        </row>
        <row r="165">
          <cell r="B165">
            <v>1313.32</v>
          </cell>
          <cell r="C165">
            <v>26.776199999999999</v>
          </cell>
          <cell r="D165">
            <v>49.047899999999998</v>
          </cell>
        </row>
        <row r="166">
          <cell r="B166">
            <v>1384.27</v>
          </cell>
          <cell r="C166">
            <v>26.917000000000002</v>
          </cell>
          <cell r="D166">
            <v>51.427199999999999</v>
          </cell>
        </row>
        <row r="167">
          <cell r="B167">
            <v>1372.63</v>
          </cell>
          <cell r="C167">
            <v>27.144600000000001</v>
          </cell>
          <cell r="D167">
            <v>50.567599999999999</v>
          </cell>
        </row>
        <row r="168">
          <cell r="B168">
            <v>1154.27</v>
          </cell>
          <cell r="C168">
            <v>27.261700000000001</v>
          </cell>
          <cell r="D168">
            <v>42.340400000000002</v>
          </cell>
        </row>
        <row r="169">
          <cell r="B169">
            <v>1302.1199999999999</v>
          </cell>
          <cell r="C169">
            <v>27.417400000000001</v>
          </cell>
          <cell r="D169">
            <v>47.4923</v>
          </cell>
        </row>
        <row r="170">
          <cell r="B170">
            <v>1351.14</v>
          </cell>
          <cell r="C170">
            <v>27.6022</v>
          </cell>
          <cell r="D170">
            <v>48.950400000000002</v>
          </cell>
        </row>
        <row r="171">
          <cell r="B171">
            <v>1415.18</v>
          </cell>
          <cell r="C171">
            <v>27.7699</v>
          </cell>
          <cell r="D171">
            <v>50.960700000000003</v>
          </cell>
        </row>
        <row r="172">
          <cell r="B172">
            <v>1227.48</v>
          </cell>
          <cell r="C172">
            <v>27.972799999999999</v>
          </cell>
          <cell r="D172">
            <v>43.881</v>
          </cell>
        </row>
        <row r="173">
          <cell r="B173">
            <v>1176.8800000000001</v>
          </cell>
          <cell r="C173">
            <v>28.066800000000001</v>
          </cell>
          <cell r="D173">
            <v>41.931399999999996</v>
          </cell>
        </row>
        <row r="174">
          <cell r="B174">
            <v>1308.28</v>
          </cell>
          <cell r="C174">
            <v>28.266100000000002</v>
          </cell>
          <cell r="D174">
            <v>46.284300000000002</v>
          </cell>
        </row>
        <row r="175">
          <cell r="B175">
            <v>1346.04</v>
          </cell>
          <cell r="C175">
            <v>28.4407</v>
          </cell>
          <cell r="D175">
            <v>47.328000000000003</v>
          </cell>
        </row>
        <row r="176">
          <cell r="B176">
            <v>1326.84</v>
          </cell>
          <cell r="C176">
            <v>28.635100000000001</v>
          </cell>
          <cell r="D176">
            <v>46.335999999999999</v>
          </cell>
        </row>
        <row r="177">
          <cell r="B177">
            <v>1160.42</v>
          </cell>
          <cell r="C177">
            <v>28.750900000000001</v>
          </cell>
          <cell r="D177">
            <v>40.360999999999997</v>
          </cell>
        </row>
        <row r="178">
          <cell r="B178">
            <v>1313.59</v>
          </cell>
          <cell r="C178">
            <v>28.942900000000002</v>
          </cell>
          <cell r="D178">
            <v>45.3857</v>
          </cell>
        </row>
        <row r="179">
          <cell r="B179">
            <v>1303.75</v>
          </cell>
          <cell r="C179">
            <v>29.1022</v>
          </cell>
          <cell r="D179">
            <v>44.7988</v>
          </cell>
        </row>
        <row r="180">
          <cell r="B180">
            <v>1334.51</v>
          </cell>
          <cell r="C180">
            <v>29.2957</v>
          </cell>
          <cell r="D180">
            <v>45.553100000000001</v>
          </cell>
        </row>
        <row r="181">
          <cell r="B181">
            <v>1143.49</v>
          </cell>
          <cell r="C181">
            <v>29.4221</v>
          </cell>
          <cell r="D181">
            <v>38.864899999999999</v>
          </cell>
        </row>
        <row r="182">
          <cell r="B182">
            <v>1376.51</v>
          </cell>
          <cell r="C182">
            <v>29.582999999999998</v>
          </cell>
          <cell r="D182">
            <v>46.5304</v>
          </cell>
        </row>
        <row r="183">
          <cell r="B183">
            <v>1290.53</v>
          </cell>
          <cell r="C183">
            <v>29.804099999999998</v>
          </cell>
          <cell r="D183">
            <v>43.300199999999997</v>
          </cell>
        </row>
        <row r="184">
          <cell r="B184">
            <v>1310.04</v>
          </cell>
          <cell r="C184">
            <v>29.901499999999999</v>
          </cell>
          <cell r="D184">
            <v>43.811999999999998</v>
          </cell>
        </row>
        <row r="185">
          <cell r="B185">
            <v>1292.82</v>
          </cell>
          <cell r="C185">
            <v>30.136299999999999</v>
          </cell>
          <cell r="D185">
            <v>42.8992</v>
          </cell>
        </row>
        <row r="186">
          <cell r="B186">
            <v>1371.36</v>
          </cell>
          <cell r="C186">
            <v>30.2392</v>
          </cell>
          <cell r="D186">
            <v>45.350299999999997</v>
          </cell>
        </row>
        <row r="187">
          <cell r="B187">
            <v>1372.92</v>
          </cell>
          <cell r="C187">
            <v>30.475200000000001</v>
          </cell>
          <cell r="D187">
            <v>45.0503</v>
          </cell>
        </row>
        <row r="188">
          <cell r="B188">
            <v>1281.8900000000001</v>
          </cell>
          <cell r="C188">
            <v>30.587800000000001</v>
          </cell>
          <cell r="D188">
            <v>41.9086</v>
          </cell>
        </row>
        <row r="189">
          <cell r="B189">
            <v>1334.73</v>
          </cell>
          <cell r="C189">
            <v>30.793199999999999</v>
          </cell>
          <cell r="D189">
            <v>43.344900000000003</v>
          </cell>
        </row>
        <row r="190">
          <cell r="B190">
            <v>1309.06</v>
          </cell>
          <cell r="C190">
            <v>30.901399999999999</v>
          </cell>
          <cell r="D190">
            <v>42.362499999999997</v>
          </cell>
        </row>
        <row r="191">
          <cell r="B191">
            <v>1293.28</v>
          </cell>
          <cell r="C191">
            <v>31.147200000000002</v>
          </cell>
          <cell r="D191">
            <v>41.521500000000003</v>
          </cell>
        </row>
        <row r="192">
          <cell r="B192">
            <v>1338.62</v>
          </cell>
          <cell r="C192">
            <v>31.2227</v>
          </cell>
          <cell r="D192">
            <v>42.873199999999997</v>
          </cell>
        </row>
        <row r="193">
          <cell r="B193">
            <v>1422.39</v>
          </cell>
          <cell r="C193">
            <v>31.448</v>
          </cell>
          <cell r="D193">
            <v>45.229799999999997</v>
          </cell>
        </row>
        <row r="194">
          <cell r="B194">
            <v>1442.26</v>
          </cell>
          <cell r="C194">
            <v>31.614599999999999</v>
          </cell>
          <cell r="D194">
            <v>45.62</v>
          </cell>
        </row>
        <row r="195">
          <cell r="B195">
            <v>1297.21</v>
          </cell>
          <cell r="C195">
            <v>31.770199999999999</v>
          </cell>
          <cell r="D195">
            <v>40.831099999999999</v>
          </cell>
        </row>
        <row r="196">
          <cell r="B196">
            <v>1492.94</v>
          </cell>
          <cell r="C196">
            <v>31.918099999999999</v>
          </cell>
          <cell r="D196">
            <v>46.774099999999997</v>
          </cell>
        </row>
        <row r="197">
          <cell r="B197">
            <v>1556.09</v>
          </cell>
          <cell r="C197">
            <v>32.114400000000003</v>
          </cell>
          <cell r="D197">
            <v>48.454700000000003</v>
          </cell>
        </row>
        <row r="198">
          <cell r="B198">
            <v>1420.37</v>
          </cell>
          <cell r="C198">
            <v>32.284100000000002</v>
          </cell>
          <cell r="D198">
            <v>43.996000000000002</v>
          </cell>
        </row>
        <row r="199">
          <cell r="B199">
            <v>1442.35</v>
          </cell>
          <cell r="C199">
            <v>32.410899999999998</v>
          </cell>
          <cell r="D199">
            <v>44.502000000000002</v>
          </cell>
        </row>
        <row r="200">
          <cell r="B200">
            <v>1568.17</v>
          </cell>
          <cell r="C200">
            <v>32.612000000000002</v>
          </cell>
          <cell r="D200">
            <v>48.085700000000003</v>
          </cell>
        </row>
        <row r="201">
          <cell r="B201">
            <v>1515.53</v>
          </cell>
          <cell r="C201">
            <v>32.792099999999998</v>
          </cell>
          <cell r="D201">
            <v>46.2164</v>
          </cell>
        </row>
        <row r="202">
          <cell r="B202">
            <v>1274.77</v>
          </cell>
          <cell r="C202">
            <v>32.943800000000003</v>
          </cell>
          <cell r="D202">
            <v>38.695300000000003</v>
          </cell>
        </row>
        <row r="203">
          <cell r="B203">
            <v>1327.5</v>
          </cell>
          <cell r="C203">
            <v>33.0779</v>
          </cell>
          <cell r="D203">
            <v>40.1327</v>
          </cell>
        </row>
        <row r="204">
          <cell r="B204">
            <v>1420.73</v>
          </cell>
          <cell r="C204">
            <v>33.273699999999998</v>
          </cell>
          <cell r="D204">
            <v>42.6982</v>
          </cell>
        </row>
        <row r="205">
          <cell r="B205">
            <v>1388.87</v>
          </cell>
          <cell r="C205">
            <v>33.471400000000003</v>
          </cell>
          <cell r="D205">
            <v>41.494199999999999</v>
          </cell>
        </row>
        <row r="206">
          <cell r="B206">
            <v>1191.77</v>
          </cell>
          <cell r="C206">
            <v>33.6008</v>
          </cell>
          <cell r="D206">
            <v>35.468400000000003</v>
          </cell>
        </row>
        <row r="207">
          <cell r="B207">
            <v>1286.3499999999999</v>
          </cell>
          <cell r="C207">
            <v>33.754199999999997</v>
          </cell>
          <cell r="D207">
            <v>38.109400000000001</v>
          </cell>
        </row>
        <row r="208">
          <cell r="B208">
            <v>1321.18</v>
          </cell>
          <cell r="C208">
            <v>33.9373</v>
          </cell>
          <cell r="D208">
            <v>38.930199999999999</v>
          </cell>
        </row>
        <row r="209">
          <cell r="B209">
            <v>1322.17</v>
          </cell>
          <cell r="C209">
            <v>34.120800000000003</v>
          </cell>
          <cell r="D209">
            <v>38.749699999999997</v>
          </cell>
        </row>
        <row r="210">
          <cell r="B210">
            <v>1169.18</v>
          </cell>
          <cell r="C210">
            <v>34.2682</v>
          </cell>
          <cell r="D210">
            <v>34.118499999999997</v>
          </cell>
        </row>
        <row r="211">
          <cell r="B211">
            <v>1251.93</v>
          </cell>
          <cell r="C211">
            <v>34.435000000000002</v>
          </cell>
          <cell r="D211">
            <v>36.356299999999997</v>
          </cell>
        </row>
        <row r="212">
          <cell r="B212">
            <v>1266.42</v>
          </cell>
          <cell r="C212">
            <v>34.5929</v>
          </cell>
          <cell r="D212">
            <v>36.609200000000001</v>
          </cell>
        </row>
        <row r="213">
          <cell r="B213">
            <v>1206.83</v>
          </cell>
          <cell r="C213">
            <v>34.810499999999998</v>
          </cell>
          <cell r="D213">
            <v>34.668700000000001</v>
          </cell>
        </row>
        <row r="214">
          <cell r="B214">
            <v>1147.71</v>
          </cell>
          <cell r="C214">
            <v>34.912799999999997</v>
          </cell>
          <cell r="D214">
            <v>32.873600000000003</v>
          </cell>
        </row>
        <row r="215">
          <cell r="B215">
            <v>1229.58</v>
          </cell>
          <cell r="C215">
            <v>35.1036</v>
          </cell>
          <cell r="D215">
            <v>35.027099999999997</v>
          </cell>
        </row>
        <row r="216">
          <cell r="B216">
            <v>1269.46</v>
          </cell>
          <cell r="C216">
            <v>35.2761</v>
          </cell>
          <cell r="D216">
            <v>35.9863</v>
          </cell>
        </row>
        <row r="217">
          <cell r="B217">
            <v>1193.56</v>
          </cell>
          <cell r="C217">
            <v>35.447299999999998</v>
          </cell>
          <cell r="D217">
            <v>33.671399999999998</v>
          </cell>
        </row>
        <row r="218">
          <cell r="B218">
            <v>1225.04</v>
          </cell>
          <cell r="C218">
            <v>35.580300000000001</v>
          </cell>
          <cell r="D218">
            <v>34.430199999999999</v>
          </cell>
        </row>
        <row r="219">
          <cell r="B219">
            <v>1301.77</v>
          </cell>
          <cell r="C219">
            <v>35.766599999999997</v>
          </cell>
          <cell r="D219">
            <v>36.3962</v>
          </cell>
        </row>
        <row r="220">
          <cell r="B220">
            <v>1284.71</v>
          </cell>
          <cell r="C220">
            <v>35.962000000000003</v>
          </cell>
          <cell r="D220">
            <v>35.7241</v>
          </cell>
        </row>
        <row r="221">
          <cell r="B221">
            <v>1180.8800000000001</v>
          </cell>
          <cell r="C221">
            <v>36.085999999999999</v>
          </cell>
          <cell r="D221">
            <v>32.723999999999997</v>
          </cell>
        </row>
        <row r="222">
          <cell r="B222">
            <v>1299.4100000000001</v>
          </cell>
          <cell r="C222">
            <v>36.271000000000001</v>
          </cell>
          <cell r="D222">
            <v>35.8249</v>
          </cell>
        </row>
        <row r="223">
          <cell r="B223">
            <v>1321.22</v>
          </cell>
          <cell r="C223">
            <v>36.4529</v>
          </cell>
          <cell r="D223">
            <v>36.244599999999998</v>
          </cell>
        </row>
        <row r="224">
          <cell r="B224">
            <v>1225.77</v>
          </cell>
          <cell r="C224">
            <v>36.597900000000003</v>
          </cell>
          <cell r="D224">
            <v>33.493000000000002</v>
          </cell>
        </row>
        <row r="225">
          <cell r="B225">
            <v>1294.57</v>
          </cell>
          <cell r="C225">
            <v>36.752899999999997</v>
          </cell>
          <cell r="D225">
            <v>35.223599999999998</v>
          </cell>
        </row>
        <row r="226">
          <cell r="B226">
            <v>1369.87</v>
          </cell>
          <cell r="C226">
            <v>36.9465</v>
          </cell>
          <cell r="D226">
            <v>37.077100000000002</v>
          </cell>
        </row>
        <row r="227">
          <cell r="B227">
            <v>1292.94</v>
          </cell>
          <cell r="C227">
            <v>37.123699999999999</v>
          </cell>
          <cell r="D227">
            <v>34.827800000000003</v>
          </cell>
        </row>
        <row r="228">
          <cell r="B228">
            <v>1305.6600000000001</v>
          </cell>
          <cell r="C228">
            <v>37.244300000000003</v>
          </cell>
          <cell r="D228">
            <v>35.0565</v>
          </cell>
        </row>
        <row r="229">
          <cell r="B229">
            <v>1389.58</v>
          </cell>
          <cell r="C229">
            <v>37.445</v>
          </cell>
          <cell r="D229">
            <v>37.109900000000003</v>
          </cell>
        </row>
        <row r="230">
          <cell r="B230">
            <v>1347.38</v>
          </cell>
          <cell r="C230">
            <v>37.605800000000002</v>
          </cell>
          <cell r="D230">
            <v>35.8292</v>
          </cell>
        </row>
        <row r="231">
          <cell r="B231">
            <v>1360.64</v>
          </cell>
          <cell r="C231">
            <v>37.782400000000003</v>
          </cell>
          <cell r="D231">
            <v>36.0124</v>
          </cell>
        </row>
        <row r="232">
          <cell r="B232">
            <v>1371.64</v>
          </cell>
          <cell r="C232">
            <v>37.928899999999999</v>
          </cell>
          <cell r="D232">
            <v>36.163499999999999</v>
          </cell>
        </row>
        <row r="233">
          <cell r="B233">
            <v>1433.57</v>
          </cell>
          <cell r="C233">
            <v>38.113300000000002</v>
          </cell>
          <cell r="D233">
            <v>37.613300000000002</v>
          </cell>
        </row>
        <row r="234">
          <cell r="B234">
            <v>1425.41</v>
          </cell>
          <cell r="C234">
            <v>38.290799999999997</v>
          </cell>
          <cell r="D234">
            <v>37.2258</v>
          </cell>
        </row>
        <row r="235">
          <cell r="B235">
            <v>1328.47</v>
          </cell>
          <cell r="C235">
            <v>38.441299999999998</v>
          </cell>
          <cell r="D235">
            <v>34.558399999999999</v>
          </cell>
        </row>
        <row r="236">
          <cell r="B236">
            <v>1341.88</v>
          </cell>
          <cell r="C236">
            <v>38.567599999999999</v>
          </cell>
          <cell r="D236">
            <v>34.792999999999999</v>
          </cell>
        </row>
        <row r="237">
          <cell r="B237">
            <v>1437.17</v>
          </cell>
          <cell r="C237">
            <v>38.798299999999998</v>
          </cell>
          <cell r="D237">
            <v>37.042099999999998</v>
          </cell>
        </row>
        <row r="238">
          <cell r="B238">
            <v>1250.68</v>
          </cell>
          <cell r="C238">
            <v>38.953499999999998</v>
          </cell>
          <cell r="D238">
            <v>32.107100000000003</v>
          </cell>
        </row>
        <row r="239">
          <cell r="B239">
            <v>1210.92</v>
          </cell>
          <cell r="C239">
            <v>39.0871</v>
          </cell>
          <cell r="D239">
            <v>30.98</v>
          </cell>
        </row>
        <row r="240">
          <cell r="B240">
            <v>1303</v>
          </cell>
          <cell r="C240">
            <v>39.280900000000003</v>
          </cell>
          <cell r="D240">
            <v>33.171399999999998</v>
          </cell>
        </row>
        <row r="241">
          <cell r="B241">
            <v>1198.75</v>
          </cell>
          <cell r="C241">
            <v>39.463299999999997</v>
          </cell>
          <cell r="D241">
            <v>30.376300000000001</v>
          </cell>
        </row>
        <row r="242">
          <cell r="B242">
            <v>1132.46</v>
          </cell>
          <cell r="C242">
            <v>39.602200000000003</v>
          </cell>
          <cell r="D242">
            <v>28.5959</v>
          </cell>
        </row>
        <row r="243">
          <cell r="B243">
            <v>1159.1099999999999</v>
          </cell>
          <cell r="C243">
            <v>39.747799999999998</v>
          </cell>
          <cell r="D243">
            <v>29.1616</v>
          </cell>
        </row>
        <row r="244">
          <cell r="B244">
            <v>1143.3399999999999</v>
          </cell>
          <cell r="C244">
            <v>39.951099999999997</v>
          </cell>
          <cell r="D244">
            <v>28.618500000000001</v>
          </cell>
        </row>
        <row r="245">
          <cell r="B245">
            <v>1094.47</v>
          </cell>
          <cell r="C245">
            <v>40.104500000000002</v>
          </cell>
          <cell r="D245">
            <v>27.290500000000002</v>
          </cell>
        </row>
        <row r="246">
          <cell r="B246">
            <v>1120.1500000000001</v>
          </cell>
          <cell r="C246">
            <v>40.259</v>
          </cell>
          <cell r="D246">
            <v>27.823599999999999</v>
          </cell>
        </row>
        <row r="247">
          <cell r="B247">
            <v>1128.8399999999999</v>
          </cell>
          <cell r="C247">
            <v>40.4465</v>
          </cell>
          <cell r="D247">
            <v>27.909400000000002</v>
          </cell>
        </row>
        <row r="248">
          <cell r="B248">
            <v>1107.02</v>
          </cell>
          <cell r="C248">
            <v>40.610900000000001</v>
          </cell>
          <cell r="D248">
            <v>27.2592</v>
          </cell>
        </row>
        <row r="249">
          <cell r="B249">
            <v>1086.94</v>
          </cell>
          <cell r="C249">
            <v>40.770899999999997</v>
          </cell>
          <cell r="D249">
            <v>26.659600000000001</v>
          </cell>
        </row>
        <row r="250">
          <cell r="B250">
            <v>1097.8499999999999</v>
          </cell>
          <cell r="C250">
            <v>40.944299999999998</v>
          </cell>
          <cell r="D250">
            <v>26.813300000000002</v>
          </cell>
        </row>
        <row r="251">
          <cell r="B251">
            <v>1061.54</v>
          </cell>
          <cell r="C251">
            <v>41.092500000000001</v>
          </cell>
          <cell r="D251">
            <v>25.832899999999999</v>
          </cell>
        </row>
        <row r="252">
          <cell r="B252">
            <v>1083.22</v>
          </cell>
          <cell r="C252">
            <v>41.263399999999997</v>
          </cell>
          <cell r="D252">
            <v>26.251300000000001</v>
          </cell>
        </row>
        <row r="253">
          <cell r="B253">
            <v>1087.33</v>
          </cell>
          <cell r="C253">
            <v>41.445</v>
          </cell>
          <cell r="D253">
            <v>26.235399999999998</v>
          </cell>
        </row>
        <row r="254">
          <cell r="B254">
            <v>1080.22</v>
          </cell>
          <cell r="C254">
            <v>41.600900000000003</v>
          </cell>
          <cell r="D254">
            <v>25.9663</v>
          </cell>
        </row>
        <row r="255">
          <cell r="B255">
            <v>1075.05</v>
          </cell>
          <cell r="C255">
            <v>41.765500000000003</v>
          </cell>
          <cell r="D255">
            <v>25.740200000000002</v>
          </cell>
        </row>
        <row r="256">
          <cell r="B256">
            <v>1099.9000000000001</v>
          </cell>
          <cell r="C256">
            <v>41.939399999999999</v>
          </cell>
          <cell r="D256">
            <v>26.225899999999999</v>
          </cell>
        </row>
        <row r="257">
          <cell r="B257">
            <v>1092.4000000000001</v>
          </cell>
          <cell r="C257">
            <v>42.121099999999998</v>
          </cell>
          <cell r="D257">
            <v>25.934699999999999</v>
          </cell>
        </row>
        <row r="258">
          <cell r="B258">
            <v>1060.97</v>
          </cell>
          <cell r="C258">
            <v>42.256300000000003</v>
          </cell>
          <cell r="D258">
            <v>25.108000000000001</v>
          </cell>
        </row>
        <row r="259">
          <cell r="B259">
            <v>1128.67</v>
          </cell>
          <cell r="C259">
            <v>42.431899999999999</v>
          </cell>
          <cell r="D259">
            <v>26.599699999999999</v>
          </cell>
        </row>
        <row r="260">
          <cell r="B260">
            <v>1098.1500000000001</v>
          </cell>
          <cell r="C260">
            <v>42.613100000000003</v>
          </cell>
          <cell r="D260">
            <v>25.770199999999999</v>
          </cell>
        </row>
        <row r="261">
          <cell r="B261">
            <v>1046.76</v>
          </cell>
          <cell r="C261">
            <v>42.767800000000001</v>
          </cell>
          <cell r="D261">
            <v>24.4755</v>
          </cell>
        </row>
        <row r="262">
          <cell r="B262">
            <v>1087.02</v>
          </cell>
          <cell r="C262">
            <v>42.928800000000003</v>
          </cell>
          <cell r="D262">
            <v>25.3215</v>
          </cell>
        </row>
        <row r="263">
          <cell r="B263">
            <v>1042.73</v>
          </cell>
          <cell r="C263">
            <v>43.119199999999999</v>
          </cell>
          <cell r="D263">
            <v>24.182500000000001</v>
          </cell>
        </row>
        <row r="264">
          <cell r="B264">
            <v>978.04600000000005</v>
          </cell>
          <cell r="C264">
            <v>43.263800000000003</v>
          </cell>
          <cell r="D264">
            <v>22.6066</v>
          </cell>
        </row>
        <row r="265">
          <cell r="B265">
            <v>1070.99</v>
          </cell>
          <cell r="C265">
            <v>43.428800000000003</v>
          </cell>
          <cell r="D265">
            <v>24.660900000000002</v>
          </cell>
        </row>
        <row r="266">
          <cell r="B266">
            <v>1023.62</v>
          </cell>
          <cell r="C266">
            <v>43.627499999999998</v>
          </cell>
          <cell r="D266">
            <v>23.462599999999998</v>
          </cell>
        </row>
        <row r="267">
          <cell r="B267">
            <v>941.93799999999999</v>
          </cell>
          <cell r="C267">
            <v>43.770299999999999</v>
          </cell>
          <cell r="D267">
            <v>21.52</v>
          </cell>
        </row>
        <row r="268">
          <cell r="B268">
            <v>1005.39</v>
          </cell>
          <cell r="C268">
            <v>43.918999999999997</v>
          </cell>
          <cell r="D268">
            <v>22.891999999999999</v>
          </cell>
        </row>
        <row r="269">
          <cell r="B269">
            <v>1032.81</v>
          </cell>
          <cell r="C269">
            <v>44.1188</v>
          </cell>
          <cell r="D269">
            <v>23.409600000000001</v>
          </cell>
        </row>
        <row r="270">
          <cell r="B270">
            <v>1000.55</v>
          </cell>
          <cell r="C270">
            <v>44.186599999999999</v>
          </cell>
          <cell r="D270">
            <v>22.643699999999999</v>
          </cell>
        </row>
        <row r="271">
          <cell r="B271">
            <v>1033.6300000000001</v>
          </cell>
          <cell r="C271">
            <v>44.491799999999998</v>
          </cell>
          <cell r="D271">
            <v>23.2318</v>
          </cell>
        </row>
        <row r="272">
          <cell r="B272">
            <v>1068.6099999999999</v>
          </cell>
          <cell r="C272">
            <v>44.606699999999996</v>
          </cell>
          <cell r="D272">
            <v>23.956299999999999</v>
          </cell>
        </row>
        <row r="273">
          <cell r="B273">
            <v>1128.08</v>
          </cell>
          <cell r="C273">
            <v>44.749499999999998</v>
          </cell>
          <cell r="D273">
            <v>25.2088</v>
          </cell>
        </row>
        <row r="274">
          <cell r="B274">
            <v>1128.31</v>
          </cell>
          <cell r="C274">
            <v>44.9711</v>
          </cell>
          <cell r="D274">
            <v>25.089600000000001</v>
          </cell>
        </row>
        <row r="275">
          <cell r="B275">
            <v>1079.8599999999999</v>
          </cell>
          <cell r="C275">
            <v>45.094000000000001</v>
          </cell>
          <cell r="D275">
            <v>23.946899999999999</v>
          </cell>
        </row>
        <row r="276">
          <cell r="B276">
            <v>1100.78</v>
          </cell>
          <cell r="C276">
            <v>45.280799999999999</v>
          </cell>
          <cell r="D276">
            <v>24.31</v>
          </cell>
        </row>
        <row r="277">
          <cell r="B277">
            <v>1017.17</v>
          </cell>
          <cell r="C277">
            <v>45.460900000000002</v>
          </cell>
          <cell r="D277">
            <v>22.374500000000001</v>
          </cell>
        </row>
        <row r="278">
          <cell r="B278">
            <v>1031.72</v>
          </cell>
          <cell r="C278">
            <v>45.572800000000001</v>
          </cell>
          <cell r="D278">
            <v>22.6389</v>
          </cell>
        </row>
        <row r="279">
          <cell r="B279">
            <v>1077.23</v>
          </cell>
          <cell r="C279">
            <v>45.781700000000001</v>
          </cell>
          <cell r="D279">
            <v>23.529800000000002</v>
          </cell>
        </row>
        <row r="280">
          <cell r="B280">
            <v>980.72799999999995</v>
          </cell>
          <cell r="C280">
            <v>45.929900000000004</v>
          </cell>
          <cell r="D280">
            <v>21.352699999999999</v>
          </cell>
        </row>
        <row r="281">
          <cell r="B281">
            <v>1111.8900000000001</v>
          </cell>
          <cell r="C281">
            <v>46.0852</v>
          </cell>
          <cell r="D281">
            <v>24.126899999999999</v>
          </cell>
        </row>
        <row r="282">
          <cell r="B282">
            <v>1078.67</v>
          </cell>
          <cell r="C282">
            <v>46.298299999999998</v>
          </cell>
          <cell r="D282">
            <v>23.298400000000001</v>
          </cell>
        </row>
        <row r="283">
          <cell r="B283">
            <v>1048.46</v>
          </cell>
          <cell r="C283">
            <v>46.415500000000002</v>
          </cell>
          <cell r="D283">
            <v>22.5885</v>
          </cell>
        </row>
        <row r="284">
          <cell r="B284">
            <v>1105.5999999999999</v>
          </cell>
          <cell r="C284">
            <v>46.625799999999998</v>
          </cell>
          <cell r="D284">
            <v>23.712199999999999</v>
          </cell>
        </row>
        <row r="285">
          <cell r="B285">
            <v>995.03200000000004</v>
          </cell>
          <cell r="C285">
            <v>46.784100000000002</v>
          </cell>
          <cell r="D285">
            <v>21.268599999999999</v>
          </cell>
        </row>
        <row r="286">
          <cell r="B286">
            <v>1055.48</v>
          </cell>
          <cell r="C286">
            <v>46.910899999999998</v>
          </cell>
          <cell r="D286">
            <v>22.4998</v>
          </cell>
        </row>
        <row r="287">
          <cell r="B287">
            <v>1024.74</v>
          </cell>
          <cell r="C287">
            <v>47.121000000000002</v>
          </cell>
          <cell r="D287">
            <v>21.7469</v>
          </cell>
        </row>
        <row r="288">
          <cell r="B288">
            <v>949.04300000000001</v>
          </cell>
          <cell r="C288">
            <v>47.256399999999999</v>
          </cell>
          <cell r="D288">
            <v>20.082799999999999</v>
          </cell>
        </row>
        <row r="289">
          <cell r="B289">
            <v>993.69299999999998</v>
          </cell>
          <cell r="C289">
            <v>47.438800000000001</v>
          </cell>
          <cell r="D289">
            <v>20.946899999999999</v>
          </cell>
        </row>
        <row r="290">
          <cell r="B290">
            <v>940.35299999999995</v>
          </cell>
          <cell r="C290">
            <v>47.619900000000001</v>
          </cell>
          <cell r="D290">
            <v>19.7471</v>
          </cell>
        </row>
        <row r="291">
          <cell r="B291">
            <v>925.25199999999995</v>
          </cell>
          <cell r="C291">
            <v>47.758499999999998</v>
          </cell>
          <cell r="D291">
            <v>19.3735</v>
          </cell>
        </row>
        <row r="292">
          <cell r="B292">
            <v>927.96900000000005</v>
          </cell>
          <cell r="C292">
            <v>47.950800000000001</v>
          </cell>
          <cell r="D292">
            <v>19.352499999999999</v>
          </cell>
        </row>
        <row r="293">
          <cell r="B293">
            <v>878.62199999999996</v>
          </cell>
          <cell r="C293">
            <v>48.094299999999997</v>
          </cell>
          <cell r="D293">
            <v>18.268699999999999</v>
          </cell>
        </row>
        <row r="294">
          <cell r="B294">
            <v>964.57799999999997</v>
          </cell>
          <cell r="C294">
            <v>48.259</v>
          </cell>
          <cell r="D294">
            <v>19.987500000000001</v>
          </cell>
        </row>
        <row r="295">
          <cell r="B295">
            <v>1024.95</v>
          </cell>
          <cell r="C295">
            <v>48.446899999999999</v>
          </cell>
          <cell r="D295">
            <v>21.156099999999999</v>
          </cell>
        </row>
        <row r="296">
          <cell r="B296">
            <v>989.09500000000003</v>
          </cell>
          <cell r="C296">
            <v>48.630600000000001</v>
          </cell>
          <cell r="D296">
            <v>20.338999999999999</v>
          </cell>
        </row>
        <row r="297">
          <cell r="B297">
            <v>936.02200000000005</v>
          </cell>
          <cell r="C297">
            <v>48.772799999999997</v>
          </cell>
          <cell r="D297">
            <v>19.191500000000001</v>
          </cell>
        </row>
        <row r="298">
          <cell r="B298">
            <v>881.58399999999995</v>
          </cell>
          <cell r="C298">
            <v>48.915199999999999</v>
          </cell>
          <cell r="D298">
            <v>18.0227</v>
          </cell>
        </row>
        <row r="299">
          <cell r="B299">
            <v>920.57600000000002</v>
          </cell>
          <cell r="C299">
            <v>49.106699999999996</v>
          </cell>
          <cell r="D299">
            <v>18.746400000000001</v>
          </cell>
        </row>
        <row r="300">
          <cell r="B300">
            <v>1024.24</v>
          </cell>
          <cell r="C300">
            <v>49.233800000000002</v>
          </cell>
          <cell r="D300">
            <v>20.8035</v>
          </cell>
        </row>
        <row r="301">
          <cell r="B301">
            <v>1013.82</v>
          </cell>
          <cell r="C301">
            <v>49.499600000000001</v>
          </cell>
          <cell r="D301">
            <v>20.481400000000001</v>
          </cell>
        </row>
        <row r="302">
          <cell r="B302">
            <v>947.35900000000004</v>
          </cell>
          <cell r="C302">
            <v>49.589199999999998</v>
          </cell>
          <cell r="D302">
            <v>19.104099999999999</v>
          </cell>
        </row>
        <row r="303">
          <cell r="B303">
            <v>949.81500000000005</v>
          </cell>
          <cell r="C303">
            <v>49.7791</v>
          </cell>
          <cell r="D303">
            <v>19.0806</v>
          </cell>
        </row>
        <row r="304">
          <cell r="B304">
            <v>897.67899999999997</v>
          </cell>
          <cell r="C304">
            <v>49.927999999999997</v>
          </cell>
          <cell r="D304">
            <v>17.979500000000002</v>
          </cell>
        </row>
        <row r="305">
          <cell r="B305">
            <v>915.11400000000003</v>
          </cell>
          <cell r="C305">
            <v>50.115699999999997</v>
          </cell>
          <cell r="D305">
            <v>18.260000000000002</v>
          </cell>
        </row>
        <row r="306">
          <cell r="B306">
            <v>855.63099999999997</v>
          </cell>
          <cell r="C306">
            <v>50.285299999999999</v>
          </cell>
          <cell r="D306">
            <v>17.015499999999999</v>
          </cell>
        </row>
        <row r="307">
          <cell r="B307">
            <v>771.00699999999995</v>
          </cell>
          <cell r="C307">
            <v>50.428400000000003</v>
          </cell>
          <cell r="D307">
            <v>15.289099999999999</v>
          </cell>
        </row>
        <row r="308">
          <cell r="B308">
            <v>711.755</v>
          </cell>
          <cell r="C308">
            <v>50.637700000000002</v>
          </cell>
          <cell r="D308">
            <v>14.0558</v>
          </cell>
        </row>
        <row r="309">
          <cell r="B309">
            <v>623.13599999999997</v>
          </cell>
          <cell r="C309">
            <v>50.743499999999997</v>
          </cell>
          <cell r="D309">
            <v>12.280099999999999</v>
          </cell>
        </row>
        <row r="310">
          <cell r="B310">
            <v>657.14800000000002</v>
          </cell>
          <cell r="C310">
            <v>50.935000000000002</v>
          </cell>
          <cell r="D310">
            <v>12.9017</v>
          </cell>
        </row>
        <row r="311">
          <cell r="B311">
            <v>646.221</v>
          </cell>
          <cell r="C311">
            <v>51.120800000000003</v>
          </cell>
          <cell r="D311">
            <v>12.6411</v>
          </cell>
        </row>
        <row r="312">
          <cell r="B312">
            <v>658.577</v>
          </cell>
          <cell r="C312">
            <v>51.2502</v>
          </cell>
          <cell r="D312">
            <v>12.850199999999999</v>
          </cell>
        </row>
        <row r="313">
          <cell r="B313">
            <v>675.41</v>
          </cell>
          <cell r="C313">
            <v>51.450600000000001</v>
          </cell>
          <cell r="D313">
            <v>13.1273</v>
          </cell>
        </row>
        <row r="314">
          <cell r="B314">
            <v>656.55499999999995</v>
          </cell>
          <cell r="C314">
            <v>51.5929</v>
          </cell>
          <cell r="D314">
            <v>12.7257</v>
          </cell>
        </row>
        <row r="315">
          <cell r="B315">
            <v>652.04600000000005</v>
          </cell>
          <cell r="C315">
            <v>51.780999999999999</v>
          </cell>
          <cell r="D315">
            <v>12.5924</v>
          </cell>
        </row>
        <row r="316">
          <cell r="B316">
            <v>604.43600000000004</v>
          </cell>
          <cell r="C316">
            <v>51.957599999999999</v>
          </cell>
          <cell r="D316">
            <v>11.6333</v>
          </cell>
        </row>
        <row r="317">
          <cell r="B317">
            <v>577.73</v>
          </cell>
          <cell r="C317">
            <v>52.094299999999997</v>
          </cell>
          <cell r="D317">
            <v>11.0901</v>
          </cell>
        </row>
        <row r="318">
          <cell r="B318">
            <v>565.87900000000002</v>
          </cell>
          <cell r="C318">
            <v>52.279200000000003</v>
          </cell>
          <cell r="D318">
            <v>10.824199999999999</v>
          </cell>
        </row>
        <row r="319">
          <cell r="B319">
            <v>526.553</v>
          </cell>
          <cell r="C319">
            <v>52.447099999999999</v>
          </cell>
          <cell r="D319">
            <v>10.0397</v>
          </cell>
        </row>
        <row r="320">
          <cell r="B320">
            <v>552.06700000000001</v>
          </cell>
          <cell r="C320">
            <v>52.597099999999998</v>
          </cell>
          <cell r="D320">
            <v>10.4961</v>
          </cell>
        </row>
        <row r="321">
          <cell r="B321">
            <v>509.375</v>
          </cell>
          <cell r="C321">
            <v>52.774700000000003</v>
          </cell>
          <cell r="D321">
            <v>9.6518599999999992</v>
          </cell>
        </row>
        <row r="322">
          <cell r="B322">
            <v>567.20299999999997</v>
          </cell>
          <cell r="C322">
            <v>52.911700000000003</v>
          </cell>
          <cell r="D322">
            <v>10.719799999999999</v>
          </cell>
        </row>
        <row r="323">
          <cell r="B323">
            <v>576.79399999999998</v>
          </cell>
          <cell r="C323">
            <v>53.118499999999997</v>
          </cell>
          <cell r="D323">
            <v>10.858599999999999</v>
          </cell>
        </row>
        <row r="324">
          <cell r="B324">
            <v>567.11900000000003</v>
          </cell>
          <cell r="C324">
            <v>53.274000000000001</v>
          </cell>
          <cell r="D324">
            <v>10.645300000000001</v>
          </cell>
        </row>
        <row r="325">
          <cell r="B325">
            <v>573.51599999999996</v>
          </cell>
          <cell r="C325">
            <v>53.442599999999999</v>
          </cell>
          <cell r="D325">
            <v>10.7315</v>
          </cell>
        </row>
        <row r="326">
          <cell r="B326">
            <v>557.202</v>
          </cell>
          <cell r="C326">
            <v>53.587499999999999</v>
          </cell>
          <cell r="D326">
            <v>10.398</v>
          </cell>
        </row>
        <row r="327">
          <cell r="B327">
            <v>576.38300000000004</v>
          </cell>
          <cell r="C327">
            <v>53.775100000000002</v>
          </cell>
          <cell r="D327">
            <v>10.718400000000001</v>
          </cell>
        </row>
        <row r="328">
          <cell r="B328">
            <v>566.50900000000001</v>
          </cell>
          <cell r="C328">
            <v>53.937199999999997</v>
          </cell>
          <cell r="D328">
            <v>10.5031</v>
          </cell>
        </row>
        <row r="329">
          <cell r="B329">
            <v>598.62400000000002</v>
          </cell>
          <cell r="C329">
            <v>54.109400000000001</v>
          </cell>
          <cell r="D329">
            <v>11.0632</v>
          </cell>
        </row>
        <row r="330">
          <cell r="B330">
            <v>569.62400000000002</v>
          </cell>
          <cell r="C330">
            <v>54.282800000000002</v>
          </cell>
          <cell r="D330">
            <v>10.493600000000001</v>
          </cell>
        </row>
        <row r="331">
          <cell r="B331">
            <v>598.04300000000001</v>
          </cell>
          <cell r="C331">
            <v>54.417200000000001</v>
          </cell>
          <cell r="D331">
            <v>10.99</v>
          </cell>
        </row>
        <row r="332">
          <cell r="B332">
            <v>620.21199999999999</v>
          </cell>
          <cell r="C332">
            <v>54.619500000000002</v>
          </cell>
          <cell r="D332">
            <v>11.3551</v>
          </cell>
        </row>
        <row r="333">
          <cell r="B333">
            <v>622.04200000000003</v>
          </cell>
          <cell r="C333">
            <v>54.7669</v>
          </cell>
          <cell r="D333">
            <v>11.358000000000001</v>
          </cell>
        </row>
        <row r="334">
          <cell r="B334">
            <v>634.86599999999999</v>
          </cell>
          <cell r="C334">
            <v>54.930799999999998</v>
          </cell>
          <cell r="D334">
            <v>11.557600000000001</v>
          </cell>
        </row>
        <row r="335">
          <cell r="B335">
            <v>634.51199999999994</v>
          </cell>
          <cell r="C335">
            <v>55.116199999999999</v>
          </cell>
          <cell r="D335">
            <v>11.5123</v>
          </cell>
        </row>
        <row r="336">
          <cell r="B336">
            <v>633.85500000000002</v>
          </cell>
          <cell r="C336">
            <v>55.257599999999996</v>
          </cell>
          <cell r="D336">
            <v>11.4709</v>
          </cell>
        </row>
        <row r="337">
          <cell r="B337">
            <v>628.96199999999999</v>
          </cell>
          <cell r="C337">
            <v>55.460799999999999</v>
          </cell>
          <cell r="D337">
            <v>11.3407</v>
          </cell>
        </row>
        <row r="338">
          <cell r="B338">
            <v>595.93100000000004</v>
          </cell>
          <cell r="C338">
            <v>55.600900000000003</v>
          </cell>
          <cell r="D338">
            <v>10.718</v>
          </cell>
        </row>
        <row r="339">
          <cell r="B339">
            <v>607.77599999999995</v>
          </cell>
          <cell r="C339">
            <v>55.770299999999999</v>
          </cell>
          <cell r="D339">
            <v>10.8979</v>
          </cell>
        </row>
        <row r="340">
          <cell r="B340">
            <v>576.74099999999999</v>
          </cell>
          <cell r="C340">
            <v>55.934600000000003</v>
          </cell>
          <cell r="D340">
            <v>10.311</v>
          </cell>
        </row>
        <row r="341">
          <cell r="B341">
            <v>597.83900000000006</v>
          </cell>
          <cell r="C341">
            <v>56.089300000000001</v>
          </cell>
          <cell r="D341">
            <v>10.6587</v>
          </cell>
        </row>
        <row r="342">
          <cell r="B342">
            <v>577.16700000000003</v>
          </cell>
          <cell r="C342">
            <v>56.292200000000001</v>
          </cell>
          <cell r="D342">
            <v>10.2531</v>
          </cell>
        </row>
        <row r="343">
          <cell r="B343">
            <v>580.59900000000005</v>
          </cell>
          <cell r="C343">
            <v>56.4116</v>
          </cell>
          <cell r="D343">
            <v>10.292199999999999</v>
          </cell>
        </row>
        <row r="344">
          <cell r="B344">
            <v>587.25800000000004</v>
          </cell>
          <cell r="C344">
            <v>56.622</v>
          </cell>
          <cell r="D344">
            <v>10.371600000000001</v>
          </cell>
        </row>
        <row r="345">
          <cell r="B345">
            <v>568.16300000000001</v>
          </cell>
          <cell r="C345">
            <v>56.744999999999997</v>
          </cell>
          <cell r="D345">
            <v>10.012600000000001</v>
          </cell>
        </row>
        <row r="346">
          <cell r="B346">
            <v>601.96699999999998</v>
          </cell>
          <cell r="C346">
            <v>56.962400000000002</v>
          </cell>
          <cell r="D346">
            <v>10.5678</v>
          </cell>
        </row>
        <row r="347">
          <cell r="B347">
            <v>559.70799999999997</v>
          </cell>
          <cell r="C347">
            <v>57.093800000000002</v>
          </cell>
          <cell r="D347">
            <v>9.8032900000000005</v>
          </cell>
        </row>
        <row r="348">
          <cell r="B348">
            <v>613.44600000000003</v>
          </cell>
          <cell r="C348">
            <v>57.279200000000003</v>
          </cell>
          <cell r="D348">
            <v>10.7098</v>
          </cell>
        </row>
        <row r="349">
          <cell r="B349">
            <v>558.43700000000001</v>
          </cell>
          <cell r="C349">
            <v>57.453200000000002</v>
          </cell>
          <cell r="D349">
            <v>9.7198499999999992</v>
          </cell>
        </row>
        <row r="350">
          <cell r="B350">
            <v>581.649</v>
          </cell>
          <cell r="C350">
            <v>57.574800000000003</v>
          </cell>
          <cell r="D350">
            <v>10.102499999999999</v>
          </cell>
        </row>
        <row r="351">
          <cell r="B351">
            <v>598.96</v>
          </cell>
          <cell r="C351">
            <v>57.798200000000001</v>
          </cell>
          <cell r="D351">
            <v>10.363</v>
          </cell>
        </row>
        <row r="352">
          <cell r="B352">
            <v>578.61</v>
          </cell>
          <cell r="C352">
            <v>57.9589</v>
          </cell>
          <cell r="D352">
            <v>9.9831000000000003</v>
          </cell>
        </row>
        <row r="353">
          <cell r="B353">
            <v>595.45299999999997</v>
          </cell>
          <cell r="C353">
            <v>58.084000000000003</v>
          </cell>
          <cell r="D353">
            <v>10.2516</v>
          </cell>
        </row>
        <row r="354">
          <cell r="B354">
            <v>621.62199999999996</v>
          </cell>
          <cell r="C354">
            <v>58.257100000000001</v>
          </cell>
          <cell r="D354">
            <v>10.670299999999999</v>
          </cell>
        </row>
        <row r="355">
          <cell r="B355">
            <v>620.36900000000003</v>
          </cell>
          <cell r="C355">
            <v>58.437399999999997</v>
          </cell>
          <cell r="D355">
            <v>10.616</v>
          </cell>
        </row>
        <row r="356">
          <cell r="B356">
            <v>633.66600000000005</v>
          </cell>
          <cell r="C356">
            <v>58.627800000000001</v>
          </cell>
          <cell r="D356">
            <v>10.808299999999999</v>
          </cell>
        </row>
        <row r="357">
          <cell r="B357">
            <v>601.22</v>
          </cell>
          <cell r="C357">
            <v>58.791499999999999</v>
          </cell>
          <cell r="D357">
            <v>10.2263</v>
          </cell>
        </row>
        <row r="358">
          <cell r="B358">
            <v>583.89700000000005</v>
          </cell>
          <cell r="C358">
            <v>58.928699999999999</v>
          </cell>
          <cell r="D358">
            <v>9.9085199999999993</v>
          </cell>
        </row>
        <row r="359">
          <cell r="B359">
            <v>590.37199999999996</v>
          </cell>
          <cell r="C359">
            <v>59.087800000000001</v>
          </cell>
          <cell r="D359">
            <v>9.9914400000000008</v>
          </cell>
        </row>
        <row r="360">
          <cell r="B360">
            <v>595.95699999999999</v>
          </cell>
          <cell r="C360">
            <v>59.276800000000001</v>
          </cell>
          <cell r="D360">
            <v>10.053800000000001</v>
          </cell>
        </row>
        <row r="361">
          <cell r="B361">
            <v>622.88599999999997</v>
          </cell>
          <cell r="C361">
            <v>59.404600000000002</v>
          </cell>
          <cell r="D361">
            <v>10.4855</v>
          </cell>
        </row>
        <row r="362">
          <cell r="B362">
            <v>664.3</v>
          </cell>
          <cell r="C362">
            <v>59.627800000000001</v>
          </cell>
          <cell r="D362">
            <v>11.1408</v>
          </cell>
        </row>
        <row r="363">
          <cell r="B363">
            <v>657.89099999999996</v>
          </cell>
          <cell r="C363">
            <v>59.753300000000003</v>
          </cell>
          <cell r="D363">
            <v>11.0101</v>
          </cell>
        </row>
        <row r="364">
          <cell r="B364">
            <v>693.65099999999995</v>
          </cell>
          <cell r="C364">
            <v>59.958799999999997</v>
          </cell>
          <cell r="D364">
            <v>11.5688</v>
          </cell>
        </row>
        <row r="365">
          <cell r="B365">
            <v>660.87699999999995</v>
          </cell>
          <cell r="C365">
            <v>60.114699999999999</v>
          </cell>
          <cell r="D365">
            <v>10.993600000000001</v>
          </cell>
        </row>
        <row r="366">
          <cell r="B366">
            <v>630.61099999999999</v>
          </cell>
          <cell r="C366">
            <v>60.271799999999999</v>
          </cell>
          <cell r="D366">
            <v>10.4628</v>
          </cell>
        </row>
        <row r="367">
          <cell r="B367">
            <v>630.37099999999998</v>
          </cell>
          <cell r="C367">
            <v>60.437600000000003</v>
          </cell>
          <cell r="D367">
            <v>10.430099999999999</v>
          </cell>
        </row>
        <row r="368">
          <cell r="B368">
            <v>594.44500000000005</v>
          </cell>
          <cell r="C368">
            <v>60.609099999999998</v>
          </cell>
          <cell r="D368">
            <v>9.8078400000000006</v>
          </cell>
        </row>
        <row r="369">
          <cell r="B369">
            <v>587.92999999999995</v>
          </cell>
          <cell r="C369">
            <v>60.754800000000003</v>
          </cell>
          <cell r="D369">
            <v>9.6770999999999994</v>
          </cell>
        </row>
        <row r="370">
          <cell r="B370">
            <v>598.51099999999997</v>
          </cell>
          <cell r="C370">
            <v>60.948700000000002</v>
          </cell>
          <cell r="D370">
            <v>9.8199100000000001</v>
          </cell>
        </row>
        <row r="371">
          <cell r="B371">
            <v>579.66</v>
          </cell>
          <cell r="C371">
            <v>61.102600000000002</v>
          </cell>
          <cell r="D371">
            <v>9.4866600000000005</v>
          </cell>
        </row>
        <row r="372">
          <cell r="B372">
            <v>569.05700000000002</v>
          </cell>
          <cell r="C372">
            <v>61.279699999999998</v>
          </cell>
          <cell r="D372">
            <v>9.2862399999999994</v>
          </cell>
        </row>
        <row r="373">
          <cell r="B373">
            <v>540.77</v>
          </cell>
          <cell r="C373">
            <v>61.429499999999997</v>
          </cell>
          <cell r="D373">
            <v>8.8030899999999992</v>
          </cell>
        </row>
        <row r="374">
          <cell r="B374">
            <v>587.48900000000003</v>
          </cell>
          <cell r="C374">
            <v>61.582099999999997</v>
          </cell>
          <cell r="D374">
            <v>9.5399399999999996</v>
          </cell>
        </row>
        <row r="375">
          <cell r="B375">
            <v>610.45299999999997</v>
          </cell>
          <cell r="C375">
            <v>61.786900000000003</v>
          </cell>
          <cell r="D375">
            <v>9.8799799999999998</v>
          </cell>
        </row>
        <row r="376">
          <cell r="B376">
            <v>617.04499999999996</v>
          </cell>
          <cell r="C376">
            <v>61.954599999999999</v>
          </cell>
          <cell r="D376">
            <v>9.9596300000000006</v>
          </cell>
        </row>
        <row r="377">
          <cell r="B377">
            <v>604.93600000000004</v>
          </cell>
          <cell r="C377">
            <v>62.102600000000002</v>
          </cell>
          <cell r="D377">
            <v>9.7409099999999995</v>
          </cell>
        </row>
        <row r="378">
          <cell r="B378">
            <v>605.97</v>
          </cell>
          <cell r="C378">
            <v>62.274999999999999</v>
          </cell>
          <cell r="D378">
            <v>9.7305399999999995</v>
          </cell>
        </row>
        <row r="379">
          <cell r="B379">
            <v>597.55899999999997</v>
          </cell>
          <cell r="C379">
            <v>62.434899999999999</v>
          </cell>
          <cell r="D379">
            <v>9.5709199999999992</v>
          </cell>
        </row>
        <row r="380">
          <cell r="B380">
            <v>599.74199999999996</v>
          </cell>
          <cell r="C380">
            <v>62.5989</v>
          </cell>
          <cell r="D380">
            <v>9.5807000000000002</v>
          </cell>
        </row>
        <row r="381">
          <cell r="B381">
            <v>594.85799999999995</v>
          </cell>
          <cell r="C381">
            <v>62.780900000000003</v>
          </cell>
          <cell r="D381">
            <v>9.4751399999999997</v>
          </cell>
        </row>
        <row r="382">
          <cell r="B382">
            <v>590.13699999999994</v>
          </cell>
          <cell r="C382">
            <v>62.935099999999998</v>
          </cell>
          <cell r="D382">
            <v>9.3769100000000005</v>
          </cell>
        </row>
        <row r="383">
          <cell r="B383">
            <v>582</v>
          </cell>
          <cell r="C383">
            <v>63.113799999999998</v>
          </cell>
          <cell r="D383">
            <v>9.2214399999999994</v>
          </cell>
        </row>
        <row r="384">
          <cell r="B384">
            <v>576.029</v>
          </cell>
          <cell r="C384">
            <v>63.2761</v>
          </cell>
          <cell r="D384">
            <v>9.1034100000000002</v>
          </cell>
        </row>
        <row r="385">
          <cell r="B385">
            <v>568.80999999999995</v>
          </cell>
          <cell r="C385">
            <v>63.445999999999998</v>
          </cell>
          <cell r="D385">
            <v>8.9652600000000007</v>
          </cell>
        </row>
        <row r="386">
          <cell r="B386">
            <v>566.83500000000004</v>
          </cell>
          <cell r="C386">
            <v>63.602400000000003</v>
          </cell>
          <cell r="D386">
            <v>8.9121600000000001</v>
          </cell>
        </row>
        <row r="387">
          <cell r="B387">
            <v>561.54600000000005</v>
          </cell>
          <cell r="C387">
            <v>63.768700000000003</v>
          </cell>
          <cell r="D387">
            <v>8.8059799999999999</v>
          </cell>
        </row>
        <row r="388">
          <cell r="B388">
            <v>550.80100000000004</v>
          </cell>
          <cell r="C388">
            <v>63.933999999999997</v>
          </cell>
          <cell r="D388">
            <v>8.6151499999999999</v>
          </cell>
        </row>
        <row r="389">
          <cell r="B389">
            <v>556.62599999999998</v>
          </cell>
          <cell r="C389">
            <v>64.116</v>
          </cell>
          <cell r="D389">
            <v>8.6815499999999997</v>
          </cell>
        </row>
        <row r="390">
          <cell r="B390">
            <v>550.40499999999997</v>
          </cell>
          <cell r="C390">
            <v>64.247600000000006</v>
          </cell>
          <cell r="D390">
            <v>8.5669400000000007</v>
          </cell>
        </row>
        <row r="391">
          <cell r="B391">
            <v>568.13900000000001</v>
          </cell>
          <cell r="C391">
            <v>64.430099999999996</v>
          </cell>
          <cell r="D391">
            <v>8.8179200000000009</v>
          </cell>
        </row>
        <row r="392">
          <cell r="B392">
            <v>588.16600000000005</v>
          </cell>
          <cell r="C392">
            <v>64.615899999999996</v>
          </cell>
          <cell r="D392">
            <v>9.1024999999999991</v>
          </cell>
        </row>
        <row r="393">
          <cell r="B393">
            <v>592.29700000000003</v>
          </cell>
          <cell r="C393">
            <v>64.768600000000006</v>
          </cell>
          <cell r="D393">
            <v>9.1448300000000007</v>
          </cell>
        </row>
        <row r="394">
          <cell r="B394">
            <v>602.23299999999995</v>
          </cell>
          <cell r="C394">
            <v>64.945099999999996</v>
          </cell>
          <cell r="D394">
            <v>9.2729499999999998</v>
          </cell>
        </row>
        <row r="395">
          <cell r="B395">
            <v>599.93100000000004</v>
          </cell>
          <cell r="C395">
            <v>65.087400000000002</v>
          </cell>
          <cell r="D395">
            <v>9.2173200000000008</v>
          </cell>
        </row>
        <row r="396">
          <cell r="B396">
            <v>593.38499999999999</v>
          </cell>
          <cell r="C396">
            <v>65.276200000000003</v>
          </cell>
          <cell r="D396">
            <v>9.0903700000000001</v>
          </cell>
        </row>
        <row r="397">
          <cell r="B397">
            <v>588.71900000000005</v>
          </cell>
          <cell r="C397">
            <v>65.434299999999993</v>
          </cell>
          <cell r="D397">
            <v>8.9970999999999997</v>
          </cell>
        </row>
        <row r="398">
          <cell r="B398">
            <v>595.75800000000004</v>
          </cell>
          <cell r="C398">
            <v>65.595699999999994</v>
          </cell>
          <cell r="D398">
            <v>9.0822599999999998</v>
          </cell>
        </row>
        <row r="399">
          <cell r="B399">
            <v>597.42200000000003</v>
          </cell>
          <cell r="C399">
            <v>65.7744</v>
          </cell>
          <cell r="D399">
            <v>9.0829000000000004</v>
          </cell>
        </row>
        <row r="400">
          <cell r="B400">
            <v>599.70100000000002</v>
          </cell>
          <cell r="C400">
            <v>65.942700000000002</v>
          </cell>
          <cell r="D400">
            <v>9.0942699999999999</v>
          </cell>
        </row>
        <row r="401">
          <cell r="B401">
            <v>609.89300000000003</v>
          </cell>
          <cell r="C401">
            <v>66.099599999999995</v>
          </cell>
          <cell r="D401">
            <v>9.2268699999999999</v>
          </cell>
        </row>
        <row r="402">
          <cell r="B402">
            <v>623.54600000000005</v>
          </cell>
          <cell r="C402">
            <v>66.273499999999999</v>
          </cell>
          <cell r="D402">
            <v>9.4086800000000004</v>
          </cell>
        </row>
        <row r="403">
          <cell r="B403">
            <v>626.33900000000006</v>
          </cell>
          <cell r="C403">
            <v>66.438199999999995</v>
          </cell>
          <cell r="D403">
            <v>9.4274000000000004</v>
          </cell>
        </row>
        <row r="404">
          <cell r="B404">
            <v>639.80499999999995</v>
          </cell>
          <cell r="C404">
            <v>66.620599999999996</v>
          </cell>
          <cell r="D404">
            <v>9.6037099999999995</v>
          </cell>
        </row>
        <row r="405">
          <cell r="B405">
            <v>654.84500000000003</v>
          </cell>
          <cell r="C405">
            <v>66.761399999999995</v>
          </cell>
          <cell r="D405">
            <v>9.8087300000000006</v>
          </cell>
        </row>
        <row r="406">
          <cell r="B406">
            <v>649.60599999999999</v>
          </cell>
          <cell r="C406">
            <v>66.944599999999994</v>
          </cell>
          <cell r="D406">
            <v>9.7036300000000004</v>
          </cell>
        </row>
        <row r="407">
          <cell r="B407">
            <v>661.93399999999997</v>
          </cell>
          <cell r="C407">
            <v>67.094899999999996</v>
          </cell>
          <cell r="D407">
            <v>9.8656400000000009</v>
          </cell>
        </row>
        <row r="408">
          <cell r="B408">
            <v>656.48199999999997</v>
          </cell>
          <cell r="C408">
            <v>67.273799999999994</v>
          </cell>
          <cell r="D408">
            <v>9.7583500000000001</v>
          </cell>
        </row>
        <row r="409">
          <cell r="B409">
            <v>659.56799999999998</v>
          </cell>
          <cell r="C409">
            <v>67.4345</v>
          </cell>
          <cell r="D409">
            <v>9.7808600000000006</v>
          </cell>
        </row>
        <row r="410">
          <cell r="B410">
            <v>641.25300000000004</v>
          </cell>
          <cell r="C410">
            <v>67.6053</v>
          </cell>
          <cell r="D410">
            <v>9.4852399999999992</v>
          </cell>
        </row>
        <row r="411">
          <cell r="B411">
            <v>641.49199999999996</v>
          </cell>
          <cell r="C411">
            <v>67.784400000000005</v>
          </cell>
          <cell r="D411">
            <v>9.4637100000000007</v>
          </cell>
        </row>
        <row r="412">
          <cell r="B412">
            <v>631.51599999999996</v>
          </cell>
          <cell r="C412">
            <v>67.9285</v>
          </cell>
          <cell r="D412">
            <v>9.2967600000000008</v>
          </cell>
        </row>
        <row r="413">
          <cell r="B413">
            <v>629.80700000000002</v>
          </cell>
          <cell r="C413">
            <v>68.113</v>
          </cell>
          <cell r="D413">
            <v>9.2465100000000007</v>
          </cell>
        </row>
        <row r="414">
          <cell r="B414">
            <v>634.88400000000001</v>
          </cell>
          <cell r="C414">
            <v>68.253600000000006</v>
          </cell>
          <cell r="D414">
            <v>9.30185</v>
          </cell>
        </row>
        <row r="415">
          <cell r="B415">
            <v>623.97799999999995</v>
          </cell>
          <cell r="C415">
            <v>68.454999999999998</v>
          </cell>
          <cell r="D415">
            <v>9.1151499999999999</v>
          </cell>
        </row>
        <row r="416">
          <cell r="B416">
            <v>640.61900000000003</v>
          </cell>
          <cell r="C416">
            <v>68.601600000000005</v>
          </cell>
          <cell r="D416">
            <v>9.3382500000000004</v>
          </cell>
        </row>
        <row r="417">
          <cell r="B417">
            <v>632.60599999999999</v>
          </cell>
          <cell r="C417">
            <v>68.781899999999993</v>
          </cell>
          <cell r="D417">
            <v>9.1972699999999996</v>
          </cell>
        </row>
        <row r="418">
          <cell r="B418">
            <v>644.23099999999999</v>
          </cell>
          <cell r="C418">
            <v>68.959900000000005</v>
          </cell>
          <cell r="D418">
            <v>9.3421099999999999</v>
          </cell>
        </row>
        <row r="419">
          <cell r="B419">
            <v>633.98099999999999</v>
          </cell>
          <cell r="C419">
            <v>69.077600000000004</v>
          </cell>
          <cell r="D419">
            <v>9.1777999999999995</v>
          </cell>
        </row>
        <row r="420">
          <cell r="B420">
            <v>650.32299999999998</v>
          </cell>
          <cell r="C420">
            <v>69.294300000000007</v>
          </cell>
          <cell r="D420">
            <v>9.3849300000000007</v>
          </cell>
        </row>
        <row r="421">
          <cell r="B421">
            <v>647.22699999999998</v>
          </cell>
          <cell r="C421">
            <v>69.402199999999993</v>
          </cell>
          <cell r="D421">
            <v>9.3257499999999993</v>
          </cell>
        </row>
        <row r="422">
          <cell r="B422">
            <v>637.97799999999995</v>
          </cell>
          <cell r="C422">
            <v>69.604500000000002</v>
          </cell>
          <cell r="D422">
            <v>9.1657499999999992</v>
          </cell>
        </row>
        <row r="423">
          <cell r="B423">
            <v>663.95</v>
          </cell>
          <cell r="C423">
            <v>69.744299999999996</v>
          </cell>
          <cell r="D423">
            <v>9.5197599999999998</v>
          </cell>
        </row>
        <row r="424">
          <cell r="B424">
            <v>626.43499999999995</v>
          </cell>
          <cell r="C424">
            <v>69.984099999999998</v>
          </cell>
          <cell r="D424">
            <v>8.9511000000000003</v>
          </cell>
        </row>
        <row r="425">
          <cell r="B425">
            <v>676.27499999999998</v>
          </cell>
          <cell r="C425">
            <v>70.073899999999995</v>
          </cell>
          <cell r="D425">
            <v>9.6508800000000008</v>
          </cell>
        </row>
        <row r="426">
          <cell r="B426">
            <v>637.34900000000005</v>
          </cell>
          <cell r="C426">
            <v>70.302400000000006</v>
          </cell>
          <cell r="D426">
            <v>9.0658300000000001</v>
          </cell>
        </row>
        <row r="427">
          <cell r="B427">
            <v>681.46299999999997</v>
          </cell>
          <cell r="C427">
            <v>70.4572</v>
          </cell>
          <cell r="D427">
            <v>9.6720100000000002</v>
          </cell>
        </row>
        <row r="428">
          <cell r="B428">
            <v>641.31899999999996</v>
          </cell>
          <cell r="C428">
            <v>70.566299999999998</v>
          </cell>
          <cell r="D428">
            <v>9.0881799999999995</v>
          </cell>
        </row>
        <row r="429">
          <cell r="B429">
            <v>655.32000000000005</v>
          </cell>
          <cell r="C429">
            <v>70.783699999999996</v>
          </cell>
          <cell r="D429">
            <v>9.2580600000000004</v>
          </cell>
        </row>
        <row r="430">
          <cell r="B430">
            <v>666.61900000000003</v>
          </cell>
          <cell r="C430">
            <v>70.906400000000005</v>
          </cell>
          <cell r="D430">
            <v>9.4014000000000006</v>
          </cell>
        </row>
        <row r="431">
          <cell r="B431">
            <v>672.52599999999995</v>
          </cell>
          <cell r="C431">
            <v>71.128799999999998</v>
          </cell>
          <cell r="D431">
            <v>9.45505</v>
          </cell>
        </row>
        <row r="432">
          <cell r="B432">
            <v>681.56600000000003</v>
          </cell>
          <cell r="C432">
            <v>71.2577</v>
          </cell>
          <cell r="D432">
            <v>9.5648099999999996</v>
          </cell>
        </row>
        <row r="433">
          <cell r="B433">
            <v>659.93899999999996</v>
          </cell>
          <cell r="C433">
            <v>71.449100000000001</v>
          </cell>
          <cell r="D433">
            <v>9.2364899999999999</v>
          </cell>
        </row>
        <row r="434">
          <cell r="B434">
            <v>680.85599999999999</v>
          </cell>
          <cell r="C434">
            <v>71.605699999999999</v>
          </cell>
          <cell r="D434">
            <v>9.5084099999999996</v>
          </cell>
        </row>
        <row r="435">
          <cell r="B435">
            <v>679.255</v>
          </cell>
          <cell r="C435">
            <v>71.761799999999994</v>
          </cell>
          <cell r="D435">
            <v>9.4654199999999999</v>
          </cell>
        </row>
        <row r="436">
          <cell r="B436">
            <v>682.24599999999998</v>
          </cell>
          <cell r="C436">
            <v>71.932000000000002</v>
          </cell>
          <cell r="D436">
            <v>9.4845900000000007</v>
          </cell>
        </row>
        <row r="437">
          <cell r="B437">
            <v>691.55899999999997</v>
          </cell>
          <cell r="C437">
            <v>72.121799999999993</v>
          </cell>
          <cell r="D437">
            <v>9.5887700000000002</v>
          </cell>
        </row>
        <row r="438">
          <cell r="B438">
            <v>679.27200000000005</v>
          </cell>
          <cell r="C438">
            <v>72.273099999999999</v>
          </cell>
          <cell r="D438">
            <v>9.3986800000000006</v>
          </cell>
        </row>
        <row r="439">
          <cell r="B439">
            <v>690.70600000000002</v>
          </cell>
          <cell r="C439">
            <v>72.446600000000004</v>
          </cell>
          <cell r="D439">
            <v>9.5340000000000007</v>
          </cell>
        </row>
        <row r="440">
          <cell r="B440">
            <v>663.58600000000001</v>
          </cell>
          <cell r="C440">
            <v>72.610500000000002</v>
          </cell>
          <cell r="D440">
            <v>9.1389800000000001</v>
          </cell>
        </row>
        <row r="441">
          <cell r="B441">
            <v>691.70899999999995</v>
          </cell>
          <cell r="C441">
            <v>72.759</v>
          </cell>
          <cell r="D441">
            <v>9.50685</v>
          </cell>
        </row>
        <row r="442">
          <cell r="B442">
            <v>661.30499999999995</v>
          </cell>
          <cell r="C442">
            <v>72.901200000000003</v>
          </cell>
          <cell r="D442">
            <v>9.0712600000000005</v>
          </cell>
        </row>
        <row r="443">
          <cell r="B443">
            <v>685.91099999999994</v>
          </cell>
          <cell r="C443">
            <v>73.144499999999994</v>
          </cell>
          <cell r="D443">
            <v>9.3774800000000003</v>
          </cell>
        </row>
        <row r="444">
          <cell r="B444">
            <v>680.16700000000003</v>
          </cell>
          <cell r="C444">
            <v>73.255600000000001</v>
          </cell>
          <cell r="D444">
            <v>9.2848299999999995</v>
          </cell>
        </row>
        <row r="445">
          <cell r="B445">
            <v>670.077</v>
          </cell>
          <cell r="C445">
            <v>73.463999999999999</v>
          </cell>
          <cell r="D445">
            <v>9.1211599999999997</v>
          </cell>
        </row>
        <row r="446">
          <cell r="B446">
            <v>663.84299999999996</v>
          </cell>
          <cell r="C446">
            <v>73.616200000000006</v>
          </cell>
          <cell r="D446">
            <v>9.0176300000000005</v>
          </cell>
        </row>
        <row r="447">
          <cell r="B447">
            <v>639.71500000000003</v>
          </cell>
          <cell r="C447">
            <v>73.759299999999996</v>
          </cell>
          <cell r="D447">
            <v>8.6730099999999997</v>
          </cell>
        </row>
        <row r="448">
          <cell r="B448">
            <v>620.29700000000003</v>
          </cell>
          <cell r="C448">
            <v>73.962599999999995</v>
          </cell>
          <cell r="D448">
            <v>8.3866300000000003</v>
          </cell>
        </row>
        <row r="449">
          <cell r="B449">
            <v>570.61500000000001</v>
          </cell>
          <cell r="C449">
            <v>74.090699999999998</v>
          </cell>
          <cell r="D449">
            <v>7.7015700000000002</v>
          </cell>
        </row>
        <row r="450">
          <cell r="B450">
            <v>586.67100000000005</v>
          </cell>
          <cell r="C450">
            <v>74.262200000000007</v>
          </cell>
          <cell r="D450">
            <v>7.9</v>
          </cell>
        </row>
        <row r="451">
          <cell r="B451">
            <v>602.25900000000001</v>
          </cell>
          <cell r="C451">
            <v>74.419899999999998</v>
          </cell>
          <cell r="D451">
            <v>8.0927100000000003</v>
          </cell>
        </row>
        <row r="452">
          <cell r="B452">
            <v>615.70600000000002</v>
          </cell>
          <cell r="C452">
            <v>74.602699999999999</v>
          </cell>
          <cell r="D452">
            <v>8.2531300000000005</v>
          </cell>
        </row>
        <row r="453">
          <cell r="B453">
            <v>616.42700000000002</v>
          </cell>
          <cell r="C453">
            <v>74.798699999999997</v>
          </cell>
          <cell r="D453">
            <v>8.2411399999999997</v>
          </cell>
        </row>
        <row r="454">
          <cell r="B454">
            <v>597.52599999999995</v>
          </cell>
          <cell r="C454">
            <v>74.935199999999995</v>
          </cell>
          <cell r="D454">
            <v>7.9739100000000001</v>
          </cell>
        </row>
        <row r="455">
          <cell r="B455">
            <v>595.51</v>
          </cell>
          <cell r="C455">
            <v>75.115600000000001</v>
          </cell>
          <cell r="D455">
            <v>7.9279099999999998</v>
          </cell>
        </row>
        <row r="456">
          <cell r="B456">
            <v>587.60500000000002</v>
          </cell>
          <cell r="C456">
            <v>75.243799999999993</v>
          </cell>
          <cell r="D456">
            <v>7.8093399999999997</v>
          </cell>
        </row>
        <row r="457">
          <cell r="B457">
            <v>596.23199999999997</v>
          </cell>
          <cell r="C457">
            <v>75.430099999999996</v>
          </cell>
          <cell r="D457">
            <v>7.9044400000000001</v>
          </cell>
        </row>
        <row r="458">
          <cell r="B458">
            <v>587.99199999999996</v>
          </cell>
          <cell r="C458">
            <v>75.626499999999993</v>
          </cell>
          <cell r="D458">
            <v>7.77494</v>
          </cell>
        </row>
        <row r="459">
          <cell r="B459">
            <v>584.58799999999997</v>
          </cell>
          <cell r="C459">
            <v>75.775400000000005</v>
          </cell>
          <cell r="D459">
            <v>7.7147500000000004</v>
          </cell>
        </row>
        <row r="460">
          <cell r="B460">
            <v>586.25</v>
          </cell>
          <cell r="C460">
            <v>75.903899999999993</v>
          </cell>
          <cell r="D460">
            <v>7.7235899999999997</v>
          </cell>
        </row>
        <row r="461">
          <cell r="B461">
            <v>622.03399999999999</v>
          </cell>
          <cell r="C461">
            <v>76.107699999999994</v>
          </cell>
          <cell r="D461">
            <v>8.1730699999999992</v>
          </cell>
        </row>
        <row r="462">
          <cell r="B462">
            <v>635.05700000000002</v>
          </cell>
          <cell r="C462">
            <v>76.296499999999995</v>
          </cell>
          <cell r="D462">
            <v>8.3235399999999995</v>
          </cell>
        </row>
        <row r="463">
          <cell r="B463">
            <v>638.08399999999995</v>
          </cell>
          <cell r="C463">
            <v>76.410499999999999</v>
          </cell>
          <cell r="D463">
            <v>8.3507400000000001</v>
          </cell>
        </row>
        <row r="464">
          <cell r="B464">
            <v>664.54300000000001</v>
          </cell>
          <cell r="C464">
            <v>76.601799999999997</v>
          </cell>
          <cell r="D464">
            <v>8.6752900000000004</v>
          </cell>
        </row>
        <row r="465">
          <cell r="B465">
            <v>687.95100000000002</v>
          </cell>
          <cell r="C465">
            <v>76.793700000000001</v>
          </cell>
          <cell r="D465">
            <v>8.9584299999999999</v>
          </cell>
        </row>
        <row r="466">
          <cell r="B466">
            <v>701.96900000000005</v>
          </cell>
          <cell r="C466">
            <v>76.928299999999993</v>
          </cell>
          <cell r="D466">
            <v>9.1249800000000008</v>
          </cell>
        </row>
        <row r="467">
          <cell r="B467">
            <v>727.34400000000005</v>
          </cell>
          <cell r="C467">
            <v>77.111699999999999</v>
          </cell>
          <cell r="D467">
            <v>9.4323300000000003</v>
          </cell>
        </row>
        <row r="468">
          <cell r="B468">
            <v>751.11300000000006</v>
          </cell>
          <cell r="C468">
            <v>77.276600000000002</v>
          </cell>
          <cell r="D468">
            <v>9.7197899999999997</v>
          </cell>
        </row>
        <row r="469">
          <cell r="B469">
            <v>798.16800000000001</v>
          </cell>
          <cell r="C469">
            <v>77.417400000000001</v>
          </cell>
          <cell r="D469">
            <v>10.309900000000001</v>
          </cell>
        </row>
        <row r="470">
          <cell r="B470">
            <v>802.80100000000004</v>
          </cell>
          <cell r="C470">
            <v>77.578599999999994</v>
          </cell>
          <cell r="D470">
            <v>10.3482</v>
          </cell>
        </row>
        <row r="471">
          <cell r="B471">
            <v>840.18600000000004</v>
          </cell>
          <cell r="C471">
            <v>77.799499999999995</v>
          </cell>
          <cell r="D471">
            <v>10.7994</v>
          </cell>
        </row>
        <row r="472">
          <cell r="B472">
            <v>879.03300000000002</v>
          </cell>
          <cell r="C472">
            <v>77.923500000000004</v>
          </cell>
          <cell r="D472">
            <v>11.2807</v>
          </cell>
        </row>
        <row r="473">
          <cell r="B473">
            <v>836.50800000000004</v>
          </cell>
          <cell r="C473">
            <v>78.052800000000005</v>
          </cell>
          <cell r="D473">
            <v>10.7172</v>
          </cell>
        </row>
        <row r="474">
          <cell r="B474">
            <v>852.274</v>
          </cell>
          <cell r="C474">
            <v>78.384299999999996</v>
          </cell>
          <cell r="D474">
            <v>10.872999999999999</v>
          </cell>
        </row>
        <row r="475">
          <cell r="B475">
            <v>939.48299999999995</v>
          </cell>
          <cell r="C475">
            <v>78.410899999999998</v>
          </cell>
          <cell r="D475">
            <v>11.9815</v>
          </cell>
        </row>
        <row r="476">
          <cell r="B476">
            <v>877.02200000000005</v>
          </cell>
          <cell r="C476">
            <v>78.466300000000004</v>
          </cell>
          <cell r="D476">
            <v>11.177099999999999</v>
          </cell>
        </row>
        <row r="477">
          <cell r="B477">
            <v>856.63699999999994</v>
          </cell>
          <cell r="C477">
            <v>78.868499999999997</v>
          </cell>
          <cell r="D477">
            <v>10.861599999999999</v>
          </cell>
        </row>
        <row r="478">
          <cell r="B478">
            <v>1048.54</v>
          </cell>
          <cell r="C478">
            <v>79.026399999999995</v>
          </cell>
          <cell r="D478">
            <v>13.2682</v>
          </cell>
        </row>
        <row r="479">
          <cell r="B479">
            <v>865.43499999999995</v>
          </cell>
          <cell r="C479">
            <v>78.908500000000004</v>
          </cell>
          <cell r="D479">
            <v>10.967599999999999</v>
          </cell>
        </row>
        <row r="480">
          <cell r="B480">
            <v>920.86599999999999</v>
          </cell>
          <cell r="C480">
            <v>79.4666</v>
          </cell>
          <cell r="D480">
            <v>11.588100000000001</v>
          </cell>
        </row>
        <row r="481">
          <cell r="B481">
            <v>1051.3699999999999</v>
          </cell>
          <cell r="C481">
            <v>79.331400000000002</v>
          </cell>
          <cell r="D481">
            <v>13.252800000000001</v>
          </cell>
        </row>
        <row r="482">
          <cell r="B482">
            <v>833.98500000000001</v>
          </cell>
          <cell r="C482">
            <v>79.5946</v>
          </cell>
          <cell r="D482">
            <v>10.4779</v>
          </cell>
        </row>
        <row r="483">
          <cell r="B483">
            <v>996.78200000000004</v>
          </cell>
          <cell r="C483">
            <v>79.8917</v>
          </cell>
          <cell r="D483">
            <v>12.476699999999999</v>
          </cell>
        </row>
        <row r="484">
          <cell r="B484">
            <v>905.96900000000005</v>
          </cell>
          <cell r="C484">
            <v>79.885499999999993</v>
          </cell>
          <cell r="D484">
            <v>11.3408</v>
          </cell>
        </row>
        <row r="485">
          <cell r="B485">
            <v>865.91700000000003</v>
          </cell>
          <cell r="C485">
            <v>80.053899999999999</v>
          </cell>
          <cell r="D485">
            <v>10.816700000000001</v>
          </cell>
        </row>
        <row r="486">
          <cell r="B486">
            <v>922.07799999999997</v>
          </cell>
          <cell r="C486">
            <v>80.342299999999994</v>
          </cell>
          <cell r="D486">
            <v>11.476900000000001</v>
          </cell>
        </row>
        <row r="487">
          <cell r="B487">
            <v>997.01900000000001</v>
          </cell>
          <cell r="C487">
            <v>80.4512</v>
          </cell>
          <cell r="D487">
            <v>12.392799999999999</v>
          </cell>
        </row>
        <row r="488">
          <cell r="B488">
            <v>926.36300000000006</v>
          </cell>
          <cell r="C488">
            <v>80.575999999999993</v>
          </cell>
          <cell r="D488">
            <v>11.4968</v>
          </cell>
        </row>
        <row r="489">
          <cell r="B489">
            <v>869.56500000000005</v>
          </cell>
          <cell r="C489">
            <v>80.765500000000003</v>
          </cell>
          <cell r="D489">
            <v>10.766500000000001</v>
          </cell>
        </row>
        <row r="490">
          <cell r="B490">
            <v>983.91800000000001</v>
          </cell>
          <cell r="C490">
            <v>81.009299999999996</v>
          </cell>
          <cell r="D490">
            <v>12.1457</v>
          </cell>
        </row>
        <row r="491">
          <cell r="B491">
            <v>924.024</v>
          </cell>
          <cell r="C491">
            <v>80.986099999999993</v>
          </cell>
          <cell r="D491">
            <v>11.409700000000001</v>
          </cell>
        </row>
        <row r="492">
          <cell r="B492">
            <v>953.00900000000001</v>
          </cell>
          <cell r="C492">
            <v>81.359700000000004</v>
          </cell>
          <cell r="D492">
            <v>11.7135</v>
          </cell>
        </row>
        <row r="493">
          <cell r="B493">
            <v>986.02700000000004</v>
          </cell>
          <cell r="C493">
            <v>81.444199999999995</v>
          </cell>
          <cell r="D493">
            <v>12.1068</v>
          </cell>
        </row>
        <row r="494">
          <cell r="B494">
            <v>928.58199999999999</v>
          </cell>
          <cell r="C494">
            <v>81.570400000000006</v>
          </cell>
          <cell r="D494">
            <v>11.383800000000001</v>
          </cell>
        </row>
        <row r="495">
          <cell r="B495">
            <v>843.25300000000004</v>
          </cell>
          <cell r="C495">
            <v>81.809600000000003</v>
          </cell>
          <cell r="D495">
            <v>10.307499999999999</v>
          </cell>
        </row>
        <row r="496">
          <cell r="B496">
            <v>879.35900000000004</v>
          </cell>
          <cell r="C496">
            <v>81.971699999999998</v>
          </cell>
          <cell r="D496">
            <v>10.727600000000001</v>
          </cell>
        </row>
        <row r="497">
          <cell r="B497">
            <v>825.54700000000003</v>
          </cell>
          <cell r="C497">
            <v>82.009</v>
          </cell>
          <cell r="D497">
            <v>10.0665</v>
          </cell>
        </row>
        <row r="498">
          <cell r="B498">
            <v>816.31399999999996</v>
          </cell>
          <cell r="C498">
            <v>82.326099999999997</v>
          </cell>
          <cell r="D498">
            <v>9.9156200000000005</v>
          </cell>
        </row>
        <row r="499">
          <cell r="B499">
            <v>895.86300000000006</v>
          </cell>
          <cell r="C499">
            <v>82.506100000000004</v>
          </cell>
          <cell r="D499">
            <v>10.8581</v>
          </cell>
        </row>
        <row r="500">
          <cell r="B500">
            <v>860.87800000000004</v>
          </cell>
          <cell r="C500">
            <v>82.427999999999997</v>
          </cell>
          <cell r="D500">
            <v>10.444000000000001</v>
          </cell>
        </row>
        <row r="501">
          <cell r="B501">
            <v>921.04700000000003</v>
          </cell>
          <cell r="C501">
            <v>82.871499999999997</v>
          </cell>
          <cell r="D501">
            <v>11.1142</v>
          </cell>
        </row>
        <row r="502">
          <cell r="B502">
            <v>814.23500000000001</v>
          </cell>
          <cell r="C502">
            <v>82.989699999999999</v>
          </cell>
          <cell r="D502">
            <v>9.81128</v>
          </cell>
        </row>
        <row r="503">
          <cell r="B503">
            <v>780.72699999999998</v>
          </cell>
          <cell r="C503">
            <v>83.028999999999996</v>
          </cell>
          <cell r="D503">
            <v>9.40306</v>
          </cell>
        </row>
        <row r="504">
          <cell r="B504">
            <v>725.524</v>
          </cell>
          <cell r="C504">
            <v>83.286199999999994</v>
          </cell>
          <cell r="D504">
            <v>8.7112200000000009</v>
          </cell>
        </row>
        <row r="505">
          <cell r="B505">
            <v>769.76199999999994</v>
          </cell>
          <cell r="C505">
            <v>83.486900000000006</v>
          </cell>
          <cell r="D505">
            <v>9.2201599999999999</v>
          </cell>
        </row>
        <row r="506">
          <cell r="B506">
            <v>714.76199999999994</v>
          </cell>
          <cell r="C506">
            <v>83.5441</v>
          </cell>
          <cell r="D506">
            <v>8.5555000000000003</v>
          </cell>
        </row>
        <row r="507">
          <cell r="B507">
            <v>698.74199999999996</v>
          </cell>
          <cell r="C507">
            <v>83.825999999999993</v>
          </cell>
          <cell r="D507">
            <v>8.3356300000000001</v>
          </cell>
        </row>
        <row r="508">
          <cell r="B508">
            <v>721.78399999999999</v>
          </cell>
          <cell r="C508">
            <v>83.937100000000001</v>
          </cell>
          <cell r="D508">
            <v>8.5991</v>
          </cell>
        </row>
        <row r="509">
          <cell r="B509">
            <v>711.53700000000003</v>
          </cell>
          <cell r="C509">
            <v>84.078199999999995</v>
          </cell>
          <cell r="D509">
            <v>8.4627999999999997</v>
          </cell>
        </row>
        <row r="510">
          <cell r="B510">
            <v>681.98599999999999</v>
          </cell>
          <cell r="C510">
            <v>84.286299999999997</v>
          </cell>
          <cell r="D510">
            <v>8.0913000000000004</v>
          </cell>
        </row>
        <row r="511">
          <cell r="B511">
            <v>693.63900000000001</v>
          </cell>
          <cell r="C511">
            <v>84.460499999999996</v>
          </cell>
          <cell r="D511">
            <v>8.2125900000000005</v>
          </cell>
        </row>
        <row r="512">
          <cell r="B512">
            <v>675.97299999999996</v>
          </cell>
          <cell r="C512">
            <v>84.580799999999996</v>
          </cell>
          <cell r="D512">
            <v>7.9920299999999997</v>
          </cell>
        </row>
        <row r="513">
          <cell r="B513">
            <v>660.28499999999997</v>
          </cell>
          <cell r="C513">
            <v>84.773700000000005</v>
          </cell>
          <cell r="D513">
            <v>7.7887899999999997</v>
          </cell>
        </row>
        <row r="514">
          <cell r="B514">
            <v>670.81899999999996</v>
          </cell>
          <cell r="C514">
            <v>84.931899999999999</v>
          </cell>
          <cell r="D514">
            <v>7.8983100000000004</v>
          </cell>
        </row>
        <row r="515">
          <cell r="B515">
            <v>693.43600000000004</v>
          </cell>
          <cell r="C515">
            <v>85.135999999999996</v>
          </cell>
          <cell r="D515">
            <v>8.1450399999999998</v>
          </cell>
        </row>
        <row r="516">
          <cell r="B516">
            <v>660.27200000000005</v>
          </cell>
          <cell r="C516">
            <v>85.217100000000002</v>
          </cell>
          <cell r="D516">
            <v>7.7481200000000001</v>
          </cell>
        </row>
        <row r="517">
          <cell r="B517">
            <v>654.68799999999999</v>
          </cell>
          <cell r="C517">
            <v>85.456900000000005</v>
          </cell>
          <cell r="D517">
            <v>7.6610199999999997</v>
          </cell>
        </row>
        <row r="518">
          <cell r="B518">
            <v>679.82</v>
          </cell>
          <cell r="C518">
            <v>85.679299999999998</v>
          </cell>
          <cell r="D518">
            <v>7.9344700000000001</v>
          </cell>
        </row>
        <row r="519">
          <cell r="B519">
            <v>648.00099999999998</v>
          </cell>
          <cell r="C519">
            <v>85.652699999999996</v>
          </cell>
          <cell r="D519">
            <v>7.5654500000000002</v>
          </cell>
        </row>
        <row r="520">
          <cell r="B520">
            <v>637.58799999999997</v>
          </cell>
          <cell r="C520">
            <v>85.970100000000002</v>
          </cell>
          <cell r="D520">
            <v>7.4164000000000003</v>
          </cell>
        </row>
        <row r="521">
          <cell r="B521">
            <v>713.89200000000005</v>
          </cell>
          <cell r="C521">
            <v>86.160899999999998</v>
          </cell>
          <cell r="D521">
            <v>8.2855699999999999</v>
          </cell>
        </row>
        <row r="522">
          <cell r="B522">
            <v>644.173</v>
          </cell>
          <cell r="C522">
            <v>86.1875</v>
          </cell>
          <cell r="D522">
            <v>7.4740900000000003</v>
          </cell>
        </row>
        <row r="523">
          <cell r="B523">
            <v>650.83900000000006</v>
          </cell>
          <cell r="C523">
            <v>86.413600000000002</v>
          </cell>
          <cell r="D523">
            <v>7.5316700000000001</v>
          </cell>
        </row>
        <row r="524">
          <cell r="B524">
            <v>727.83799999999997</v>
          </cell>
          <cell r="C524">
            <v>86.766599999999997</v>
          </cell>
          <cell r="D524">
            <v>8.3884600000000002</v>
          </cell>
        </row>
        <row r="525">
          <cell r="B525">
            <v>756.90800000000002</v>
          </cell>
          <cell r="C525">
            <v>86.670100000000005</v>
          </cell>
          <cell r="D525">
            <v>8.7332099999999997</v>
          </cell>
        </row>
        <row r="526">
          <cell r="B526">
            <v>735.98699999999997</v>
          </cell>
          <cell r="C526">
            <v>86.865499999999997</v>
          </cell>
          <cell r="D526">
            <v>8.4727200000000007</v>
          </cell>
        </row>
        <row r="527">
          <cell r="B527">
            <v>737.26700000000005</v>
          </cell>
          <cell r="C527">
            <v>87.232900000000001</v>
          </cell>
          <cell r="D527">
            <v>8.4517100000000003</v>
          </cell>
        </row>
        <row r="528">
          <cell r="B528">
            <v>844.85500000000002</v>
          </cell>
          <cell r="C528">
            <v>87.334999999999994</v>
          </cell>
          <cell r="D528">
            <v>9.6737300000000008</v>
          </cell>
        </row>
        <row r="529">
          <cell r="B529">
            <v>779.05700000000002</v>
          </cell>
          <cell r="C529">
            <v>87.251099999999994</v>
          </cell>
          <cell r="D529">
            <v>8.9289000000000005</v>
          </cell>
        </row>
        <row r="530">
          <cell r="B530">
            <v>766.13599999999997</v>
          </cell>
          <cell r="C530">
            <v>87.617699999999999</v>
          </cell>
          <cell r="D530">
            <v>8.7440800000000003</v>
          </cell>
        </row>
        <row r="531">
          <cell r="B531">
            <v>854.59100000000001</v>
          </cell>
          <cell r="C531">
            <v>87.885099999999994</v>
          </cell>
          <cell r="D531">
            <v>9.7239500000000003</v>
          </cell>
        </row>
        <row r="532">
          <cell r="B532">
            <v>949.72500000000002</v>
          </cell>
          <cell r="C532">
            <v>87.919399999999996</v>
          </cell>
          <cell r="D532">
            <v>10.802199999999999</v>
          </cell>
        </row>
        <row r="533">
          <cell r="B533">
            <v>914.69</v>
          </cell>
          <cell r="C533">
            <v>87.940299999999993</v>
          </cell>
          <cell r="D533">
            <v>10.401300000000001</v>
          </cell>
        </row>
        <row r="534">
          <cell r="B534">
            <v>870.79600000000005</v>
          </cell>
          <cell r="C534">
            <v>88.366600000000005</v>
          </cell>
          <cell r="D534">
            <v>9.8543500000000002</v>
          </cell>
        </row>
        <row r="535">
          <cell r="B535">
            <v>1003.17</v>
          </cell>
          <cell r="C535">
            <v>88.5672</v>
          </cell>
          <cell r="D535">
            <v>11.326599999999999</v>
          </cell>
        </row>
        <row r="536">
          <cell r="B536">
            <v>1016.82</v>
          </cell>
          <cell r="C536">
            <v>88.561599999999999</v>
          </cell>
          <cell r="D536">
            <v>11.4815</v>
          </cell>
        </row>
        <row r="537">
          <cell r="B537">
            <v>907.68799999999999</v>
          </cell>
          <cell r="C537">
            <v>88.609099999999998</v>
          </cell>
          <cell r="D537">
            <v>10.2437</v>
          </cell>
        </row>
        <row r="538">
          <cell r="B538">
            <v>983.14700000000005</v>
          </cell>
          <cell r="C538">
            <v>89.045299999999997</v>
          </cell>
          <cell r="D538">
            <v>11.041</v>
          </cell>
        </row>
        <row r="539">
          <cell r="B539">
            <v>1057.4000000000001</v>
          </cell>
          <cell r="C539">
            <v>89.180099999999996</v>
          </cell>
          <cell r="D539">
            <v>11.856999999999999</v>
          </cell>
        </row>
        <row r="540">
          <cell r="B540">
            <v>1078.3800000000001</v>
          </cell>
          <cell r="C540">
            <v>89.103700000000003</v>
          </cell>
          <cell r="D540">
            <v>12.102499999999999</v>
          </cell>
        </row>
        <row r="541">
          <cell r="B541">
            <v>996.61500000000001</v>
          </cell>
          <cell r="C541">
            <v>89.381100000000004</v>
          </cell>
          <cell r="D541">
            <v>11.1502</v>
          </cell>
        </row>
        <row r="542">
          <cell r="B542">
            <v>1019.8</v>
          </cell>
          <cell r="C542">
            <v>89.644800000000004</v>
          </cell>
          <cell r="D542">
            <v>11.375999999999999</v>
          </cell>
        </row>
        <row r="543">
          <cell r="B543">
            <v>1152.92</v>
          </cell>
          <cell r="C543">
            <v>89.981399999999994</v>
          </cell>
          <cell r="D543">
            <v>12.812900000000001</v>
          </cell>
        </row>
        <row r="544">
          <cell r="B544">
            <v>1149.6199999999999</v>
          </cell>
          <cell r="C544">
            <v>89.836500000000001</v>
          </cell>
          <cell r="D544">
            <v>12.796799999999999</v>
          </cell>
        </row>
        <row r="545">
          <cell r="B545">
            <v>1084.1199999999999</v>
          </cell>
          <cell r="C545">
            <v>90.055099999999996</v>
          </cell>
          <cell r="D545">
            <v>12.038399999999999</v>
          </cell>
        </row>
        <row r="546">
          <cell r="B546">
            <v>1030.3699999999999</v>
          </cell>
          <cell r="C546">
            <v>90.381100000000004</v>
          </cell>
          <cell r="D546">
            <v>11.4003</v>
          </cell>
        </row>
        <row r="547">
          <cell r="B547">
            <v>1094.8800000000001</v>
          </cell>
          <cell r="C547">
            <v>90.4559</v>
          </cell>
          <cell r="D547">
            <v>12.103999999999999</v>
          </cell>
        </row>
        <row r="548">
          <cell r="B548">
            <v>1042.5899999999999</v>
          </cell>
          <cell r="C548">
            <v>90.535499999999999</v>
          </cell>
          <cell r="D548">
            <v>11.5158</v>
          </cell>
        </row>
        <row r="549">
          <cell r="B549">
            <v>979.05200000000002</v>
          </cell>
          <cell r="C549">
            <v>90.731700000000004</v>
          </cell>
          <cell r="D549">
            <v>10.7906</v>
          </cell>
        </row>
        <row r="550">
          <cell r="B550">
            <v>1016.12</v>
          </cell>
          <cell r="C550">
            <v>90.997</v>
          </cell>
          <cell r="D550">
            <v>11.166499999999999</v>
          </cell>
        </row>
        <row r="551">
          <cell r="B551">
            <v>971.79300000000001</v>
          </cell>
          <cell r="C551">
            <v>91.188699999999997</v>
          </cell>
          <cell r="D551">
            <v>10.6569</v>
          </cell>
        </row>
        <row r="552">
          <cell r="B552">
            <v>962.03599999999994</v>
          </cell>
          <cell r="C552">
            <v>91.191400000000002</v>
          </cell>
          <cell r="D552">
            <v>10.5496</v>
          </cell>
        </row>
        <row r="553">
          <cell r="B553">
            <v>938.99300000000005</v>
          </cell>
          <cell r="C553">
            <v>91.452699999999993</v>
          </cell>
          <cell r="D553">
            <v>10.2675</v>
          </cell>
        </row>
        <row r="554">
          <cell r="B554">
            <v>932.07600000000002</v>
          </cell>
          <cell r="C554">
            <v>91.576800000000006</v>
          </cell>
          <cell r="D554">
            <v>10.178100000000001</v>
          </cell>
        </row>
        <row r="555">
          <cell r="B555">
            <v>942.90300000000002</v>
          </cell>
          <cell r="C555">
            <v>91.8673</v>
          </cell>
          <cell r="D555">
            <v>10.2637</v>
          </cell>
        </row>
        <row r="556">
          <cell r="B556">
            <v>945.35400000000004</v>
          </cell>
          <cell r="C556">
            <v>91.858800000000002</v>
          </cell>
          <cell r="D556">
            <v>10.291399999999999</v>
          </cell>
        </row>
        <row r="557">
          <cell r="B557">
            <v>933.14300000000003</v>
          </cell>
          <cell r="C557">
            <v>92.104299999999995</v>
          </cell>
          <cell r="D557">
            <v>10.131399999999999</v>
          </cell>
        </row>
        <row r="558">
          <cell r="B558">
            <v>935.22900000000004</v>
          </cell>
          <cell r="C558">
            <v>92.236099999999993</v>
          </cell>
          <cell r="D558">
            <v>10.1395</v>
          </cell>
        </row>
        <row r="559">
          <cell r="B559">
            <v>999.26</v>
          </cell>
          <cell r="C559">
            <v>92.490099999999998</v>
          </cell>
          <cell r="D559">
            <v>10.804</v>
          </cell>
        </row>
        <row r="560">
          <cell r="B560">
            <v>1095.4000000000001</v>
          </cell>
          <cell r="C560">
            <v>92.552700000000002</v>
          </cell>
          <cell r="D560">
            <v>11.8354</v>
          </cell>
        </row>
        <row r="561">
          <cell r="B561">
            <v>1119.98</v>
          </cell>
          <cell r="C561">
            <v>92.777799999999999</v>
          </cell>
          <cell r="D561">
            <v>12.0717</v>
          </cell>
        </row>
        <row r="562">
          <cell r="B562">
            <v>1092.98</v>
          </cell>
          <cell r="C562">
            <v>92.948800000000006</v>
          </cell>
          <cell r="D562">
            <v>11.759</v>
          </cell>
        </row>
        <row r="563">
          <cell r="B563">
            <v>1076.8399999999999</v>
          </cell>
          <cell r="C563">
            <v>93.165899999999993</v>
          </cell>
          <cell r="D563">
            <v>11.558299999999999</v>
          </cell>
        </row>
        <row r="564">
          <cell r="B564">
            <v>1109.6400000000001</v>
          </cell>
          <cell r="C564">
            <v>93.227400000000003</v>
          </cell>
          <cell r="D564">
            <v>11.9025</v>
          </cell>
        </row>
        <row r="565">
          <cell r="B565">
            <v>1065.6400000000001</v>
          </cell>
          <cell r="C565">
            <v>93.43</v>
          </cell>
          <cell r="D565">
            <v>11.405799999999999</v>
          </cell>
        </row>
        <row r="566">
          <cell r="B566">
            <v>1046.0899999999999</v>
          </cell>
          <cell r="C566">
            <v>93.621099999999998</v>
          </cell>
          <cell r="D566">
            <v>11.1736</v>
          </cell>
        </row>
        <row r="567">
          <cell r="B567">
            <v>1039.03</v>
          </cell>
          <cell r="C567">
            <v>93.728899999999996</v>
          </cell>
          <cell r="D567">
            <v>11.0855</v>
          </cell>
        </row>
        <row r="568">
          <cell r="B568">
            <v>1050.22</v>
          </cell>
          <cell r="C568">
            <v>93.953000000000003</v>
          </cell>
          <cell r="D568">
            <v>11.178100000000001</v>
          </cell>
        </row>
        <row r="569">
          <cell r="B569">
            <v>1094.31</v>
          </cell>
          <cell r="C569">
            <v>94.122</v>
          </cell>
          <cell r="D569">
            <v>11.6265</v>
          </cell>
        </row>
        <row r="570">
          <cell r="B570">
            <v>1136.74</v>
          </cell>
          <cell r="C570">
            <v>94.273499999999999</v>
          </cell>
          <cell r="D570">
            <v>12.0579</v>
          </cell>
        </row>
        <row r="571">
          <cell r="B571">
            <v>1142.82</v>
          </cell>
          <cell r="C571">
            <v>94.418999999999997</v>
          </cell>
          <cell r="D571">
            <v>12.1037</v>
          </cell>
        </row>
        <row r="572">
          <cell r="B572">
            <v>1156.5999999999999</v>
          </cell>
          <cell r="C572">
            <v>94.567700000000002</v>
          </cell>
          <cell r="D572">
            <v>12.2303</v>
          </cell>
        </row>
        <row r="573">
          <cell r="B573">
            <v>1177.1099999999999</v>
          </cell>
          <cell r="C573">
            <v>94.792000000000002</v>
          </cell>
          <cell r="D573">
            <v>12.4178</v>
          </cell>
        </row>
        <row r="574">
          <cell r="B574">
            <v>1192.06</v>
          </cell>
          <cell r="C574">
            <v>95.001300000000001</v>
          </cell>
          <cell r="D574">
            <v>12.5479</v>
          </cell>
        </row>
        <row r="575">
          <cell r="B575">
            <v>1190.07</v>
          </cell>
          <cell r="C575">
            <v>95.0685</v>
          </cell>
          <cell r="D575">
            <v>12.518000000000001</v>
          </cell>
        </row>
        <row r="576">
          <cell r="B576">
            <v>1153.3599999999999</v>
          </cell>
          <cell r="C576">
            <v>95.242599999999996</v>
          </cell>
          <cell r="D576">
            <v>12.1097</v>
          </cell>
        </row>
        <row r="577">
          <cell r="B577">
            <v>1142.24</v>
          </cell>
          <cell r="C577">
            <v>95.437100000000001</v>
          </cell>
          <cell r="D577">
            <v>11.968500000000001</v>
          </cell>
        </row>
        <row r="578">
          <cell r="B578">
            <v>1122.1500000000001</v>
          </cell>
          <cell r="C578">
            <v>95.662700000000001</v>
          </cell>
          <cell r="D578">
            <v>11.7303</v>
          </cell>
        </row>
        <row r="579">
          <cell r="B579">
            <v>1142</v>
          </cell>
          <cell r="C579">
            <v>95.773799999999994</v>
          </cell>
          <cell r="D579">
            <v>11.9239</v>
          </cell>
        </row>
        <row r="580">
          <cell r="B580">
            <v>1161.04</v>
          </cell>
          <cell r="C580">
            <v>95.9161</v>
          </cell>
          <cell r="D580">
            <v>12.104699999999999</v>
          </cell>
        </row>
        <row r="581">
          <cell r="B581">
            <v>1138.32</v>
          </cell>
          <cell r="C581">
            <v>96.080500000000001</v>
          </cell>
          <cell r="D581">
            <v>11.8476</v>
          </cell>
        </row>
        <row r="582">
          <cell r="B582">
            <v>1114.58</v>
          </cell>
          <cell r="C582">
            <v>96.289400000000001</v>
          </cell>
          <cell r="D582">
            <v>11.5754</v>
          </cell>
        </row>
        <row r="583">
          <cell r="B583">
            <v>1090.8</v>
          </cell>
          <cell r="C583">
            <v>96.508499999999998</v>
          </cell>
          <cell r="D583">
            <v>11.3026</v>
          </cell>
        </row>
        <row r="584">
          <cell r="B584">
            <v>1072.68</v>
          </cell>
          <cell r="C584">
            <v>96.586600000000004</v>
          </cell>
          <cell r="D584">
            <v>11.1058</v>
          </cell>
        </row>
        <row r="585">
          <cell r="B585">
            <v>1061.6199999999999</v>
          </cell>
          <cell r="C585">
            <v>96.754900000000006</v>
          </cell>
          <cell r="D585">
            <v>10.972300000000001</v>
          </cell>
        </row>
        <row r="586">
          <cell r="B586">
            <v>1063.26</v>
          </cell>
          <cell r="C586">
            <v>96.886399999999995</v>
          </cell>
          <cell r="D586">
            <v>10.974299999999999</v>
          </cell>
        </row>
        <row r="587">
          <cell r="B587">
            <v>1060.78</v>
          </cell>
          <cell r="C587">
            <v>97.144599999999997</v>
          </cell>
          <cell r="D587">
            <v>10.919600000000001</v>
          </cell>
        </row>
        <row r="588">
          <cell r="B588">
            <v>1034.3900000000001</v>
          </cell>
          <cell r="C588">
            <v>97.299599999999998</v>
          </cell>
          <cell r="D588">
            <v>10.631</v>
          </cell>
        </row>
        <row r="589">
          <cell r="B589">
            <v>1067.81</v>
          </cell>
          <cell r="C589">
            <v>97.446899999999999</v>
          </cell>
          <cell r="D589">
            <v>10.9579</v>
          </cell>
        </row>
        <row r="590">
          <cell r="B590">
            <v>1076.8800000000001</v>
          </cell>
          <cell r="C590">
            <v>97.553799999999995</v>
          </cell>
          <cell r="D590">
            <v>11.0388</v>
          </cell>
        </row>
        <row r="591">
          <cell r="B591">
            <v>1071.02</v>
          </cell>
          <cell r="C591">
            <v>97.787700000000001</v>
          </cell>
          <cell r="D591">
            <v>10.952500000000001</v>
          </cell>
        </row>
        <row r="592">
          <cell r="B592">
            <v>1025.99</v>
          </cell>
          <cell r="C592">
            <v>97.976200000000006</v>
          </cell>
          <cell r="D592">
            <v>10.4718</v>
          </cell>
        </row>
        <row r="593">
          <cell r="B593">
            <v>977.58699999999999</v>
          </cell>
          <cell r="C593">
            <v>98.122200000000007</v>
          </cell>
          <cell r="D593">
            <v>9.9629600000000007</v>
          </cell>
        </row>
        <row r="594">
          <cell r="B594">
            <v>907.76</v>
          </cell>
          <cell r="C594">
            <v>98.245099999999994</v>
          </cell>
          <cell r="D594">
            <v>9.2397500000000008</v>
          </cell>
        </row>
        <row r="595">
          <cell r="B595">
            <v>854.01</v>
          </cell>
          <cell r="C595">
            <v>98.435400000000001</v>
          </cell>
          <cell r="D595">
            <v>8.6758400000000009</v>
          </cell>
        </row>
        <row r="596">
          <cell r="B596">
            <v>875.149</v>
          </cell>
          <cell r="C596">
            <v>98.589399999999998</v>
          </cell>
          <cell r="D596">
            <v>8.8766999999999996</v>
          </cell>
        </row>
        <row r="597">
          <cell r="B597">
            <v>920.09100000000001</v>
          </cell>
          <cell r="C597">
            <v>98.803799999999995</v>
          </cell>
          <cell r="D597">
            <v>9.3123000000000005</v>
          </cell>
        </row>
        <row r="598">
          <cell r="B598">
            <v>945.92399999999998</v>
          </cell>
          <cell r="C598">
            <v>98.9</v>
          </cell>
          <cell r="D598">
            <v>9.5644500000000008</v>
          </cell>
        </row>
        <row r="599">
          <cell r="B599">
            <v>928.52700000000004</v>
          </cell>
          <cell r="C599">
            <v>99.072299999999998</v>
          </cell>
          <cell r="D599">
            <v>9.3722200000000004</v>
          </cell>
        </row>
        <row r="600">
          <cell r="B600">
            <v>998.96299999999997</v>
          </cell>
          <cell r="C600">
            <v>99.273899999999998</v>
          </cell>
          <cell r="D600">
            <v>10.0627</v>
          </cell>
        </row>
        <row r="601">
          <cell r="B601">
            <v>1086.27</v>
          </cell>
          <cell r="C601">
            <v>99.480999999999995</v>
          </cell>
          <cell r="D601">
            <v>10.9194</v>
          </cell>
        </row>
        <row r="602">
          <cell r="B602">
            <v>1119.6099999999999</v>
          </cell>
          <cell r="C602">
            <v>99.567899999999995</v>
          </cell>
          <cell r="D602">
            <v>11.2447</v>
          </cell>
        </row>
        <row r="603">
          <cell r="B603">
            <v>1060.8900000000001</v>
          </cell>
          <cell r="C603">
            <v>99.783100000000005</v>
          </cell>
          <cell r="D603">
            <v>10.6319</v>
          </cell>
        </row>
        <row r="604">
          <cell r="B604">
            <v>1045.9100000000001</v>
          </cell>
          <cell r="C604">
            <v>99.903800000000004</v>
          </cell>
          <cell r="D604">
            <v>10.469200000000001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V123"/>
  <sheetViews>
    <sheetView tabSelected="1" zoomScale="40" zoomScaleNormal="40" workbookViewId="0">
      <selection activeCell="AH14" sqref="AH14"/>
    </sheetView>
  </sheetViews>
  <sheetFormatPr defaultColWidth="9.1796875" defaultRowHeight="14.5"/>
  <cols>
    <col min="1" max="1" width="2.54296875" style="2" customWidth="1"/>
    <col min="2" max="2" width="5.81640625" style="2" bestFit="1" customWidth="1"/>
    <col min="3" max="49" width="9.1796875" style="2"/>
    <col min="50" max="50" width="9.54296875" style="2" bestFit="1" customWidth="1"/>
    <col min="51" max="51" width="19.7265625" style="2" bestFit="1" customWidth="1"/>
    <col min="52" max="52" width="21.7265625" style="2" bestFit="1" customWidth="1"/>
    <col min="53" max="53" width="18.26953125" style="2" bestFit="1" customWidth="1"/>
    <col min="54" max="54" width="28.26953125" style="2" bestFit="1" customWidth="1"/>
    <col min="55" max="55" width="23.26953125" style="2" bestFit="1" customWidth="1"/>
    <col min="56" max="56" width="27.26953125" style="2" bestFit="1" customWidth="1"/>
    <col min="57" max="57" width="23.26953125" style="2" bestFit="1" customWidth="1"/>
    <col min="58" max="16384" width="9.1796875" style="2"/>
  </cols>
  <sheetData>
    <row r="1" spans="2:100" ht="15" thickBot="1"/>
    <row r="2" spans="2:100" ht="17" thickBot="1">
      <c r="D2" s="148" t="s">
        <v>14</v>
      </c>
      <c r="E2" s="148"/>
      <c r="F2" s="148"/>
      <c r="G2" s="148"/>
      <c r="H2" s="148"/>
      <c r="I2" s="148" t="s">
        <v>13</v>
      </c>
      <c r="J2" s="148"/>
      <c r="K2" s="148"/>
      <c r="L2" s="148"/>
      <c r="M2" s="148"/>
      <c r="N2" s="148" t="s">
        <v>12</v>
      </c>
      <c r="O2" s="148"/>
      <c r="P2" s="148"/>
      <c r="Q2" s="148"/>
      <c r="R2" s="148"/>
      <c r="S2" s="148" t="s">
        <v>11</v>
      </c>
      <c r="T2" s="148"/>
      <c r="U2" s="148"/>
      <c r="V2" s="148"/>
      <c r="W2" s="148"/>
      <c r="X2" s="148" t="s">
        <v>10</v>
      </c>
      <c r="Y2" s="148"/>
      <c r="Z2" s="148"/>
      <c r="AA2" s="148"/>
      <c r="AB2" s="148"/>
      <c r="AC2" s="148" t="s">
        <v>9</v>
      </c>
      <c r="AD2" s="148"/>
      <c r="AE2" s="148"/>
      <c r="AF2" s="148"/>
      <c r="AG2" s="148"/>
      <c r="AH2" s="148" t="s">
        <v>15</v>
      </c>
      <c r="AI2" s="148"/>
      <c r="AJ2" s="148"/>
      <c r="AK2" s="148"/>
      <c r="AL2" s="148"/>
      <c r="AM2" s="148" t="s">
        <v>31</v>
      </c>
      <c r="AN2" s="148"/>
      <c r="AO2" s="148"/>
      <c r="AP2" s="148"/>
      <c r="AQ2" s="148"/>
      <c r="AR2" s="148" t="s">
        <v>25</v>
      </c>
      <c r="AS2" s="148"/>
      <c r="AT2" s="148"/>
      <c r="AU2" s="148"/>
      <c r="AV2" s="148"/>
      <c r="AX2" s="6" t="s">
        <v>16</v>
      </c>
      <c r="AY2" s="13" t="s">
        <v>23</v>
      </c>
      <c r="AZ2" s="13" t="s">
        <v>17</v>
      </c>
      <c r="BA2" s="13" t="s">
        <v>18</v>
      </c>
      <c r="BB2" s="13" t="s">
        <v>19</v>
      </c>
      <c r="BC2" s="13" t="s">
        <v>20</v>
      </c>
      <c r="BD2" s="6" t="s">
        <v>21</v>
      </c>
      <c r="BE2" s="6" t="s">
        <v>22</v>
      </c>
      <c r="BK2" s="145" t="s">
        <v>197</v>
      </c>
      <c r="BL2" s="146"/>
      <c r="BM2" s="146"/>
      <c r="BN2" s="146"/>
      <c r="BO2" s="146"/>
      <c r="BP2" s="146"/>
      <c r="BQ2" s="146"/>
      <c r="BR2" s="146"/>
      <c r="BS2" s="146"/>
      <c r="BT2" s="146"/>
      <c r="BU2" s="146"/>
      <c r="BV2" s="146"/>
      <c r="BW2" s="146"/>
      <c r="BX2" s="146"/>
      <c r="BY2" s="146"/>
      <c r="BZ2" s="146"/>
      <c r="CA2" s="146"/>
      <c r="CB2" s="146"/>
      <c r="CC2" s="146"/>
      <c r="CD2" s="146"/>
      <c r="CE2" s="146"/>
      <c r="CF2" s="146"/>
      <c r="CG2" s="146"/>
      <c r="CH2" s="146"/>
      <c r="CI2" s="146"/>
      <c r="CJ2" s="146"/>
      <c r="CK2" s="146"/>
      <c r="CL2" s="146"/>
      <c r="CM2" s="146"/>
      <c r="CN2" s="146"/>
      <c r="CO2" s="146"/>
      <c r="CP2" s="146"/>
      <c r="CQ2" s="146"/>
      <c r="CR2" s="147"/>
      <c r="CS2"/>
      <c r="CT2"/>
      <c r="CU2"/>
      <c r="CV2"/>
    </row>
    <row r="3" spans="2:100">
      <c r="D3" s="3" t="s">
        <v>4</v>
      </c>
      <c r="E3" s="3" t="s">
        <v>5</v>
      </c>
      <c r="F3" s="3" t="s">
        <v>7</v>
      </c>
      <c r="G3" s="3" t="s">
        <v>6</v>
      </c>
      <c r="H3" s="3" t="s">
        <v>8</v>
      </c>
      <c r="I3" s="3" t="s">
        <v>4</v>
      </c>
      <c r="J3" s="3" t="s">
        <v>5</v>
      </c>
      <c r="K3" s="3" t="s">
        <v>7</v>
      </c>
      <c r="L3" s="3" t="s">
        <v>6</v>
      </c>
      <c r="M3" s="3" t="s">
        <v>8</v>
      </c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4</v>
      </c>
      <c r="T3" s="3" t="s">
        <v>5</v>
      </c>
      <c r="U3" s="3" t="s">
        <v>6</v>
      </c>
      <c r="V3" s="3" t="s">
        <v>7</v>
      </c>
      <c r="W3" s="3" t="s">
        <v>8</v>
      </c>
      <c r="X3" s="3" t="s">
        <v>4</v>
      </c>
      <c r="Y3" s="3" t="s">
        <v>5</v>
      </c>
      <c r="Z3" s="3" t="s">
        <v>6</v>
      </c>
      <c r="AA3" s="3" t="s">
        <v>7</v>
      </c>
      <c r="AB3" s="3" t="s">
        <v>8</v>
      </c>
      <c r="AC3" s="3" t="s">
        <v>4</v>
      </c>
      <c r="AD3" s="3" t="s">
        <v>5</v>
      </c>
      <c r="AE3" s="3" t="s">
        <v>6</v>
      </c>
      <c r="AF3" s="3" t="s">
        <v>7</v>
      </c>
      <c r="AG3" s="3" t="s">
        <v>8</v>
      </c>
      <c r="AH3" s="3" t="s">
        <v>4</v>
      </c>
      <c r="AI3" s="3" t="s">
        <v>5</v>
      </c>
      <c r="AJ3" s="3" t="s">
        <v>6</v>
      </c>
      <c r="AK3" s="3" t="s">
        <v>7</v>
      </c>
      <c r="AL3" s="3" t="s">
        <v>8</v>
      </c>
      <c r="AM3" s="16" t="s">
        <v>4</v>
      </c>
      <c r="AN3" s="16" t="s">
        <v>5</v>
      </c>
      <c r="AO3" s="16" t="s">
        <v>6</v>
      </c>
      <c r="AP3" s="16" t="s">
        <v>7</v>
      </c>
      <c r="AQ3" s="16" t="s">
        <v>8</v>
      </c>
      <c r="AR3" s="12" t="s">
        <v>4</v>
      </c>
      <c r="AS3" s="12" t="s">
        <v>5</v>
      </c>
      <c r="AT3" s="12" t="s">
        <v>6</v>
      </c>
      <c r="AU3" s="12" t="s">
        <v>7</v>
      </c>
      <c r="AV3" s="12" t="s">
        <v>8</v>
      </c>
      <c r="AW3" s="1" t="s">
        <v>38</v>
      </c>
      <c r="AX3" s="6">
        <v>290418</v>
      </c>
      <c r="AY3" s="6">
        <v>1660</v>
      </c>
      <c r="AZ3" s="6">
        <v>230</v>
      </c>
      <c r="BA3" s="6">
        <v>351</v>
      </c>
      <c r="BB3" s="6">
        <v>26.96</v>
      </c>
      <c r="BC3" s="6">
        <v>3.28</v>
      </c>
      <c r="BD3" s="6">
        <v>4.6500000000000004</v>
      </c>
      <c r="BE3" s="6">
        <v>18.39</v>
      </c>
      <c r="BI3" s="1" t="s">
        <v>38</v>
      </c>
      <c r="BJ3" s="6">
        <v>290418</v>
      </c>
      <c r="BK3"/>
      <c r="BL3" s="151" t="s">
        <v>42</v>
      </c>
      <c r="BM3" s="151"/>
      <c r="BN3" s="151"/>
      <c r="BO3" s="151"/>
      <c r="BP3" s="151"/>
      <c r="BQ3" s="151"/>
      <c r="BR3" s="151"/>
      <c r="BS3" s="151"/>
      <c r="BT3" s="151"/>
      <c r="BU3" s="151"/>
      <c r="BV3" s="29"/>
      <c r="BW3" s="29"/>
      <c r="BX3" s="29"/>
      <c r="BY3"/>
      <c r="BZ3"/>
      <c r="CA3"/>
      <c r="CB3"/>
      <c r="CC3"/>
      <c r="CD3"/>
      <c r="CE3"/>
      <c r="CF3"/>
      <c r="CG3"/>
      <c r="CH3"/>
      <c r="CI3"/>
      <c r="CJ3"/>
      <c r="CK3"/>
      <c r="CM3"/>
      <c r="CN3"/>
      <c r="CO3"/>
      <c r="CP3"/>
      <c r="CQ3"/>
      <c r="CR3"/>
      <c r="CS3"/>
      <c r="CT3"/>
      <c r="CU3"/>
      <c r="CV3"/>
    </row>
    <row r="4" spans="2:100">
      <c r="B4" s="1" t="s">
        <v>38</v>
      </c>
      <c r="C4" s="2">
        <v>290418</v>
      </c>
      <c r="D4" s="4">
        <f>'[1]Graphs and strengths'!V17</f>
        <v>3.2818385416666662</v>
      </c>
      <c r="E4" s="4">
        <f>'[1]Graphs and strengths'!W17</f>
        <v>3.536453125</v>
      </c>
      <c r="F4" s="4">
        <f>'[1]Graphs and strengths'!X17</f>
        <v>0.25461458333333375</v>
      </c>
      <c r="G4" s="4">
        <f>'[1]Graphs and strengths'!Y17</f>
        <v>2.9294687499999998</v>
      </c>
      <c r="H4" s="4">
        <f>'[1]Graphs and strengths'!Z17</f>
        <v>0.35236979166666638</v>
      </c>
      <c r="I4" s="4">
        <f>'[1]Graphs and strengths'!V33</f>
        <v>26.96125</v>
      </c>
      <c r="J4" s="4">
        <f>'[1]Graphs and strengths'!W33</f>
        <v>27.368749999999999</v>
      </c>
      <c r="K4" s="4">
        <f>'[1]Graphs and strengths'!X33</f>
        <v>0.40749999999999886</v>
      </c>
      <c r="L4" s="4">
        <f>'[1]Graphs and strengths'!Y33</f>
        <v>26.35</v>
      </c>
      <c r="M4" s="4">
        <f>'[1]Graphs and strengths'!Z33</f>
        <v>0.61124999999999829</v>
      </c>
      <c r="N4" s="5">
        <f>'[2]Graphs and strengths'!Q49</f>
        <v>0</v>
      </c>
      <c r="O4" s="5">
        <f>'[2]Graphs and strengths'!R49</f>
        <v>0</v>
      </c>
      <c r="P4" s="5">
        <f>'[2]Graphs and strengths'!S49</f>
        <v>0</v>
      </c>
      <c r="Q4" s="4">
        <f>'[2]Graphs and strengths'!T49</f>
        <v>0</v>
      </c>
      <c r="R4" s="4">
        <f>'[2]Graphs and strengths'!U49</f>
        <v>0</v>
      </c>
      <c r="S4" s="4">
        <f>'[3]Bar graphs'!C5</f>
        <v>4.6487902800835696</v>
      </c>
      <c r="T4" s="4">
        <f>'[3]Bar graphs'!D5</f>
        <v>5.1065152292083829</v>
      </c>
      <c r="U4" s="4">
        <f>'[3]Bar graphs'!E5</f>
        <v>3.8539878806108088</v>
      </c>
      <c r="V4" s="4">
        <f>'[3]Bar graphs'!F5</f>
        <v>0.45772494912481321</v>
      </c>
      <c r="W4" s="4">
        <f>'[3]Bar graphs'!G5</f>
        <v>0.79480239947276088</v>
      </c>
      <c r="X4" s="4">
        <f>'[3]Bar graphs'!J5</f>
        <v>18.39240427960058</v>
      </c>
      <c r="Y4" s="4">
        <f>'[3]Bar graphs'!K5</f>
        <v>19.6187</v>
      </c>
      <c r="Z4" s="4">
        <f>'[3]Bar graphs'!L5</f>
        <v>16.5901</v>
      </c>
      <c r="AA4" s="4">
        <f>'[3]Bar graphs'!M5</f>
        <v>1.2262957203994205</v>
      </c>
      <c r="AB4" s="4">
        <f>'[3]Bar graphs'!N5</f>
        <v>1.8023042796005804</v>
      </c>
      <c r="AC4" s="5">
        <v>230</v>
      </c>
      <c r="AD4" s="3">
        <v>238</v>
      </c>
      <c r="AE4" s="3">
        <v>217</v>
      </c>
      <c r="AF4" s="3">
        <f>AD4-AC4</f>
        <v>8</v>
      </c>
      <c r="AG4" s="3">
        <f>AC4-AE4</f>
        <v>13</v>
      </c>
      <c r="AH4" s="5">
        <v>342</v>
      </c>
      <c r="AI4" s="5">
        <v>351</v>
      </c>
      <c r="AJ4" s="5">
        <v>334</v>
      </c>
      <c r="AK4" s="5">
        <f>AI4-AH4</f>
        <v>9</v>
      </c>
      <c r="AL4" s="5">
        <f>AH4-AJ4</f>
        <v>8</v>
      </c>
      <c r="AM4" s="4">
        <f>AH4/10</f>
        <v>34.200000000000003</v>
      </c>
      <c r="AN4" s="4">
        <f t="shared" ref="AN4:AQ4" si="0">AI4/100</f>
        <v>3.51</v>
      </c>
      <c r="AO4" s="4">
        <f t="shared" si="0"/>
        <v>3.34</v>
      </c>
      <c r="AP4" s="4">
        <f t="shared" si="0"/>
        <v>0.09</v>
      </c>
      <c r="AQ4" s="4">
        <f t="shared" si="0"/>
        <v>0.08</v>
      </c>
      <c r="AR4" s="14">
        <f t="shared" ref="AR4:AT7" si="1">AH4/1734.94</f>
        <v>0.19712497262153159</v>
      </c>
      <c r="AS4" s="14">
        <f t="shared" si="1"/>
        <v>0.20231247190104557</v>
      </c>
      <c r="AT4" s="14">
        <f t="shared" si="1"/>
        <v>0.19251386215085248</v>
      </c>
      <c r="AU4" s="15">
        <f>AS4-AR4</f>
        <v>5.1874992795139796E-3</v>
      </c>
      <c r="AV4" s="15">
        <f>AR4-AT4</f>
        <v>4.6111104706791084E-3</v>
      </c>
      <c r="AW4" s="1" t="s">
        <v>39</v>
      </c>
      <c r="AX4" s="6" t="s">
        <v>0</v>
      </c>
      <c r="AY4" s="6">
        <v>1657</v>
      </c>
      <c r="AZ4" s="6">
        <v>250</v>
      </c>
      <c r="BA4" s="6">
        <v>478</v>
      </c>
      <c r="BB4" s="6">
        <v>24.64</v>
      </c>
      <c r="BC4" s="6">
        <v>6.93</v>
      </c>
      <c r="BD4" s="6">
        <v>6.74</v>
      </c>
      <c r="BE4" s="7">
        <v>3.7</v>
      </c>
      <c r="BI4" s="1" t="s">
        <v>39</v>
      </c>
      <c r="BJ4" s="6" t="s">
        <v>0</v>
      </c>
      <c r="BK4"/>
      <c r="BL4" s="1" t="s">
        <v>43</v>
      </c>
      <c r="BM4" s="30" t="s">
        <v>44</v>
      </c>
      <c r="BN4" s="1" t="s">
        <v>45</v>
      </c>
      <c r="BO4" s="1"/>
      <c r="BP4" s="1"/>
      <c r="BQ4" s="1"/>
      <c r="BR4" s="1"/>
      <c r="BS4" s="1" t="s">
        <v>46</v>
      </c>
      <c r="BT4" s="30" t="s">
        <v>47</v>
      </c>
      <c r="BU4" s="30" t="s">
        <v>45</v>
      </c>
      <c r="BV4" s="30"/>
      <c r="BW4" s="30"/>
      <c r="BX4" s="30"/>
      <c r="BY4"/>
      <c r="BZ4"/>
      <c r="CA4"/>
      <c r="CB4"/>
      <c r="CC4"/>
      <c r="CD4"/>
      <c r="CE4"/>
      <c r="CF4"/>
      <c r="CG4"/>
      <c r="CH4"/>
      <c r="CI4"/>
      <c r="CJ4"/>
      <c r="CK4"/>
      <c r="CM4"/>
      <c r="CN4"/>
      <c r="CO4"/>
      <c r="CP4"/>
      <c r="CQ4"/>
      <c r="CR4"/>
      <c r="CS4"/>
      <c r="CT4"/>
      <c r="CU4"/>
      <c r="CV4"/>
    </row>
    <row r="5" spans="2:100">
      <c r="B5" s="1" t="s">
        <v>39</v>
      </c>
      <c r="C5" s="2" t="s">
        <v>0</v>
      </c>
      <c r="D5" s="4">
        <f>'[1]Graphs and strengths'!V14</f>
        <v>6.9299843750000001</v>
      </c>
      <c r="E5" s="4">
        <f>'[1]Graphs and strengths'!W14</f>
        <v>7.7742187500000002</v>
      </c>
      <c r="F5" s="4">
        <f>'[1]Graphs and strengths'!X14</f>
        <v>0.84423437500000009</v>
      </c>
      <c r="G5" s="4">
        <f>'[1]Graphs and strengths'!Y14</f>
        <v>5.9720859375000002</v>
      </c>
      <c r="H5" s="4">
        <f>'[1]Graphs and strengths'!Z14</f>
        <v>0.95789843749999992</v>
      </c>
      <c r="I5" s="4">
        <f>'[1]Graphs and strengths'!V30</f>
        <v>24.641250000000003</v>
      </c>
      <c r="J5" s="4">
        <f>'[1]Graphs and strengths'!W30</f>
        <v>26.243749999999999</v>
      </c>
      <c r="K5" s="4">
        <f>'[1]Graphs and strengths'!X30</f>
        <v>1.6024999999999956</v>
      </c>
      <c r="L5" s="4">
        <f>'[1]Graphs and strengths'!Y30</f>
        <v>23.75</v>
      </c>
      <c r="M5" s="4">
        <f>'[1]Graphs and strengths'!Z30</f>
        <v>0.89125000000000298</v>
      </c>
      <c r="N5" s="5">
        <f>'[2]Graphs and strengths'!Q46</f>
        <v>0</v>
      </c>
      <c r="O5" s="5">
        <f>'[2]Graphs and strengths'!R46</f>
        <v>0</v>
      </c>
      <c r="P5" s="5">
        <f>'[2]Graphs and strengths'!S46</f>
        <v>0</v>
      </c>
      <c r="Q5" s="4">
        <f>'[2]Graphs and strengths'!T46</f>
        <v>0</v>
      </c>
      <c r="R5" s="4">
        <f>'[2]Graphs and strengths'!U46</f>
        <v>0</v>
      </c>
      <c r="S5" s="4">
        <f>'[3]Bar graphs'!C3</f>
        <v>6.7415971633954985</v>
      </c>
      <c r="T5" s="4">
        <f>'[3]Bar graphs'!D3</f>
        <v>6.9523173619772924</v>
      </c>
      <c r="U5" s="4">
        <f>'[3]Bar graphs'!E3</f>
        <v>5.9773332743271004</v>
      </c>
      <c r="V5" s="4">
        <f>'[3]Bar graphs'!F3</f>
        <v>0.21072019858179392</v>
      </c>
      <c r="W5" s="4">
        <f>'[3]Bar graphs'!G3</f>
        <v>0.76426388906839815</v>
      </c>
      <c r="X5" s="4">
        <f>'[3]Bar graphs'!J3</f>
        <v>3.6950947788873063</v>
      </c>
      <c r="Y5" s="4">
        <f>'[3]Bar graphs'!K3</f>
        <v>4.1783200000000003</v>
      </c>
      <c r="Z5" s="4">
        <f>'[3]Bar graphs'!L3</f>
        <v>3.0706199999999999</v>
      </c>
      <c r="AA5" s="4">
        <f>'[3]Bar graphs'!M3</f>
        <v>0.48322522111269395</v>
      </c>
      <c r="AB5" s="4">
        <f>'[3]Bar graphs'!N3</f>
        <v>0.6244747788873064</v>
      </c>
      <c r="AC5" s="3">
        <v>240</v>
      </c>
      <c r="AD5" s="3">
        <v>262</v>
      </c>
      <c r="AE5" s="3">
        <v>221</v>
      </c>
      <c r="AF5" s="3">
        <f>AD5-AC5</f>
        <v>22</v>
      </c>
      <c r="AG5" s="3">
        <f>AC5-AE5</f>
        <v>19</v>
      </c>
      <c r="AH5" s="5">
        <f>'[4]May-June 2018'!AM14</f>
        <v>478.32664211172505</v>
      </c>
      <c r="AI5" s="5">
        <f>'[4]May-June 2018'!AN14</f>
        <v>499.7</v>
      </c>
      <c r="AJ5" s="5">
        <f>'[4]May-June 2018'!AO14</f>
        <v>468.8</v>
      </c>
      <c r="AK5" s="5">
        <f t="shared" ref="AK5:AK7" si="2">AI5-AH5</f>
        <v>21.373357888274938</v>
      </c>
      <c r="AL5" s="5">
        <f t="shared" ref="AL5:AL7" si="3">AH5-AJ5</f>
        <v>9.5266421117250388</v>
      </c>
      <c r="AM5" s="4">
        <f t="shared" ref="AM5:AM7" si="4">AH5/10</f>
        <v>47.832664211172506</v>
      </c>
      <c r="AN5" s="4">
        <f t="shared" ref="AN5:AN7" si="5">AI5/100</f>
        <v>4.9969999999999999</v>
      </c>
      <c r="AO5" s="4">
        <f t="shared" ref="AO5:AO7" si="6">AJ5/100</f>
        <v>4.6879999999999997</v>
      </c>
      <c r="AP5" s="4">
        <f t="shared" ref="AP5:AP7" si="7">AK5/100</f>
        <v>0.21373357888274938</v>
      </c>
      <c r="AQ5" s="4">
        <f t="shared" ref="AQ5:AQ7" si="8">AL5/100</f>
        <v>9.5266421117250394E-2</v>
      </c>
      <c r="AR5" s="14">
        <f t="shared" si="1"/>
        <v>0.27570212348076883</v>
      </c>
      <c r="AS5" s="14">
        <f t="shared" si="1"/>
        <v>0.28802148777479336</v>
      </c>
      <c r="AT5" s="14">
        <f t="shared" si="1"/>
        <v>0.27021107358179536</v>
      </c>
      <c r="AU5" s="15">
        <f>AS5-AR5</f>
        <v>1.2319364294024526E-2</v>
      </c>
      <c r="AV5" s="15">
        <f>AR5-AT5</f>
        <v>5.4910498989734768E-3</v>
      </c>
      <c r="AW5" s="1" t="s">
        <v>40</v>
      </c>
      <c r="AX5" s="10">
        <v>170418</v>
      </c>
      <c r="AY5" s="10">
        <v>1641</v>
      </c>
      <c r="AZ5" s="10">
        <v>270</v>
      </c>
      <c r="BA5" s="10">
        <v>528</v>
      </c>
      <c r="BB5" s="10">
        <v>19.350000000000001</v>
      </c>
      <c r="BC5" s="10">
        <v>3.77</v>
      </c>
      <c r="BD5" s="10">
        <v>4.68</v>
      </c>
      <c r="BE5" s="10">
        <v>2.2799999999999998</v>
      </c>
      <c r="BI5" s="1" t="s">
        <v>40</v>
      </c>
      <c r="BJ5" s="10">
        <v>170418</v>
      </c>
      <c r="BK5"/>
      <c r="BL5" s="2" t="s">
        <v>48</v>
      </c>
      <c r="BM5" s="11">
        <v>1033.83</v>
      </c>
      <c r="BN5" s="11">
        <f t="shared" ref="BN5:BN31" si="9">(1.5*BM5*100)/(40*1600)</f>
        <v>2.4230390625</v>
      </c>
      <c r="BO5" s="11"/>
      <c r="BP5" s="11"/>
      <c r="BQ5" s="11"/>
      <c r="BR5"/>
      <c r="BS5" s="2" t="s">
        <v>48</v>
      </c>
      <c r="BT5" s="11">
        <v>12.4489</v>
      </c>
      <c r="BU5" s="11">
        <f t="shared" ref="BU5:BU36" si="10">(BT5*1000)/(40*40)</f>
        <v>7.7805624999999994</v>
      </c>
      <c r="BV5" s="11"/>
      <c r="BW5" s="11"/>
      <c r="BX5" s="11"/>
      <c r="BY5"/>
      <c r="BZ5"/>
      <c r="CA5"/>
      <c r="CB5"/>
      <c r="CC5"/>
      <c r="CD5"/>
      <c r="CE5"/>
      <c r="CF5"/>
      <c r="CG5"/>
      <c r="CH5"/>
      <c r="CI5"/>
      <c r="CJ5"/>
      <c r="CK5"/>
      <c r="CM5"/>
      <c r="CN5"/>
      <c r="CO5"/>
      <c r="CP5"/>
      <c r="CQ5"/>
      <c r="CR5"/>
      <c r="CS5"/>
      <c r="CT5"/>
      <c r="CU5"/>
      <c r="CV5"/>
    </row>
    <row r="6" spans="2:100">
      <c r="B6" s="1" t="s">
        <v>40</v>
      </c>
      <c r="C6" s="2">
        <v>170418</v>
      </c>
      <c r="D6" s="4">
        <f>'[1]Graphs and strengths'!V15</f>
        <v>3.7706927083333337</v>
      </c>
      <c r="E6" s="4">
        <f>'[1]Graphs and strengths'!W15</f>
        <v>3.8426718750000002</v>
      </c>
      <c r="F6" s="4">
        <f>'[1]Graphs and strengths'!X15</f>
        <v>7.1979166666666483E-2</v>
      </c>
      <c r="G6" s="4">
        <f>'[1]Graphs and strengths'!Y15</f>
        <v>3.6619687500000002</v>
      </c>
      <c r="H6" s="4">
        <f>'[1]Graphs and strengths'!Z15</f>
        <v>0.10872395833333348</v>
      </c>
      <c r="I6" s="4">
        <f>'[1]Graphs and strengths'!V31</f>
        <v>19.350000000000001</v>
      </c>
      <c r="J6" s="4">
        <f>'[1]Graphs and strengths'!W31</f>
        <v>19.600000000000001</v>
      </c>
      <c r="K6" s="4">
        <f>'[1]Graphs and strengths'!X31</f>
        <v>0.25</v>
      </c>
      <c r="L6" s="4">
        <f>'[1]Graphs and strengths'!Y31</f>
        <v>19.125</v>
      </c>
      <c r="M6" s="4">
        <f>'[1]Graphs and strengths'!Z31</f>
        <v>0.22500000000000142</v>
      </c>
      <c r="N6" s="5">
        <f>'[2]Graphs and strengths'!Q47</f>
        <v>0</v>
      </c>
      <c r="O6" s="5">
        <f>'[2]Graphs and strengths'!R47</f>
        <v>0</v>
      </c>
      <c r="P6" s="5">
        <f>'[2]Graphs and strengths'!S47</f>
        <v>0</v>
      </c>
      <c r="Q6" s="4">
        <f>'[2]Graphs and strengths'!T47</f>
        <v>0</v>
      </c>
      <c r="R6" s="4">
        <f>'[2]Graphs and strengths'!U47</f>
        <v>0</v>
      </c>
      <c r="S6" s="28">
        <f>'[5]170418 osc redone'!$D$989</f>
        <v>4.6848232897557143</v>
      </c>
      <c r="T6" s="28">
        <f>'[5]170418 osc redone'!$D$990</f>
        <v>4.8711380267907778</v>
      </c>
      <c r="U6" s="28">
        <f>'[5]170418 osc redone'!$D$991</f>
        <v>4.0399779860327927</v>
      </c>
      <c r="V6" s="28">
        <f t="shared" ref="V6" si="11">T6-S6</f>
        <v>0.18631473703506352</v>
      </c>
      <c r="W6" s="28">
        <f t="shared" ref="W6" si="12">S6-U6</f>
        <v>0.64484530372292159</v>
      </c>
      <c r="X6" s="28">
        <f>'[5]170418 osc redone'!$L$989</f>
        <v>2.2751118791946316</v>
      </c>
      <c r="Y6" s="28">
        <f>'[5]170418 osc redone'!$L$990</f>
        <v>4.9899100000000001</v>
      </c>
      <c r="Z6" s="28">
        <f>'[5]170418 osc redone'!$L$991</f>
        <v>1.54376</v>
      </c>
      <c r="AA6" s="28">
        <f t="shared" ref="AA6" si="13">Y6-X6</f>
        <v>2.7147981208053684</v>
      </c>
      <c r="AB6" s="28">
        <f t="shared" ref="AB6" si="14">X6-Z6</f>
        <v>0.73135187919463163</v>
      </c>
      <c r="AC6" s="5">
        <v>270</v>
      </c>
      <c r="AD6" s="3">
        <v>289</v>
      </c>
      <c r="AE6" s="3">
        <v>246</v>
      </c>
      <c r="AF6" s="3">
        <f t="shared" ref="AF6" si="15">AD6-AC6</f>
        <v>19</v>
      </c>
      <c r="AG6" s="3">
        <f t="shared" ref="AG6" si="16">AC6-AE6</f>
        <v>24</v>
      </c>
      <c r="AH6" s="5">
        <v>523</v>
      </c>
      <c r="AI6" s="5">
        <v>528</v>
      </c>
      <c r="AJ6" s="5">
        <v>518</v>
      </c>
      <c r="AK6" s="5">
        <f t="shared" si="2"/>
        <v>5</v>
      </c>
      <c r="AL6" s="5">
        <f t="shared" si="3"/>
        <v>5</v>
      </c>
      <c r="AM6" s="4">
        <f t="shared" si="4"/>
        <v>52.3</v>
      </c>
      <c r="AN6" s="4">
        <f t="shared" si="5"/>
        <v>5.28</v>
      </c>
      <c r="AO6" s="4">
        <f t="shared" si="6"/>
        <v>5.18</v>
      </c>
      <c r="AP6" s="4">
        <f t="shared" si="7"/>
        <v>0.05</v>
      </c>
      <c r="AQ6" s="4">
        <f t="shared" si="8"/>
        <v>0.05</v>
      </c>
      <c r="AR6" s="14">
        <f t="shared" si="1"/>
        <v>0.30145134702064624</v>
      </c>
      <c r="AS6" s="14">
        <f t="shared" si="1"/>
        <v>0.30433329106482065</v>
      </c>
      <c r="AT6" s="14">
        <f t="shared" si="1"/>
        <v>0.29856940297647178</v>
      </c>
      <c r="AU6" s="15">
        <f>AS6-AR6</f>
        <v>2.8819440441744115E-3</v>
      </c>
      <c r="AV6" s="15">
        <f>AR6-AT6</f>
        <v>2.881944044174467E-3</v>
      </c>
      <c r="AW6" s="1" t="s">
        <v>41</v>
      </c>
      <c r="AX6" s="6">
        <v>160518</v>
      </c>
      <c r="AY6" s="6">
        <v>1693</v>
      </c>
      <c r="AZ6" s="6">
        <v>350</v>
      </c>
      <c r="BA6" s="6">
        <v>561</v>
      </c>
      <c r="BB6" s="6">
        <v>22.79</v>
      </c>
      <c r="BC6" s="6">
        <v>4.34</v>
      </c>
      <c r="BD6" s="6">
        <v>8.1300000000000008</v>
      </c>
      <c r="BE6" s="7">
        <v>1.7</v>
      </c>
      <c r="BI6" s="1" t="s">
        <v>41</v>
      </c>
      <c r="BJ6" s="6">
        <v>160518</v>
      </c>
      <c r="BK6"/>
      <c r="BM6" s="11">
        <v>848.13220000000001</v>
      </c>
      <c r="BN6" s="11">
        <f t="shared" si="9"/>
        <v>1.98780984375</v>
      </c>
      <c r="BO6" s="11"/>
      <c r="BP6" s="11"/>
      <c r="BQ6" s="11"/>
      <c r="BR6"/>
      <c r="BT6" s="11">
        <v>13.729900000000001</v>
      </c>
      <c r="BU6" s="11">
        <f t="shared" si="10"/>
        <v>8.5811875000000004</v>
      </c>
      <c r="BV6" s="11"/>
      <c r="BW6" s="11"/>
      <c r="BX6" s="11"/>
      <c r="BY6"/>
      <c r="BZ6"/>
      <c r="CA6"/>
      <c r="CB6"/>
      <c r="CC6"/>
      <c r="CD6"/>
      <c r="CE6"/>
      <c r="CF6"/>
      <c r="CG6"/>
      <c r="CH6"/>
      <c r="CI6"/>
      <c r="CJ6"/>
      <c r="CK6"/>
      <c r="CL6" s="1" t="s">
        <v>43</v>
      </c>
      <c r="CM6" s="2" t="s">
        <v>4</v>
      </c>
      <c r="CN6" s="2" t="s">
        <v>49</v>
      </c>
      <c r="CO6" s="2" t="s">
        <v>50</v>
      </c>
      <c r="CP6" s="2" t="s">
        <v>51</v>
      </c>
      <c r="CQ6" s="2" t="s">
        <v>50</v>
      </c>
      <c r="CR6"/>
      <c r="CS6"/>
      <c r="CT6"/>
      <c r="CU6"/>
      <c r="CV6"/>
    </row>
    <row r="7" spans="2:100">
      <c r="B7" s="1" t="s">
        <v>41</v>
      </c>
      <c r="C7" s="2">
        <v>160518</v>
      </c>
      <c r="D7" s="4">
        <f>'[1]Graphs and strengths'!V16</f>
        <v>4.342911458333333</v>
      </c>
      <c r="E7" s="4">
        <f>'[1]Graphs and strengths'!W16</f>
        <v>4.4658437500000003</v>
      </c>
      <c r="F7" s="4">
        <f>'[1]Graphs and strengths'!X16</f>
        <v>0.1229322916666673</v>
      </c>
      <c r="G7" s="4">
        <f>'[1]Graphs and strengths'!Y16</f>
        <v>4.1953437500000001</v>
      </c>
      <c r="H7" s="4">
        <f>'[1]Graphs and strengths'!Z16</f>
        <v>0.14756770833333288</v>
      </c>
      <c r="I7" s="4">
        <f>'[1]Graphs and strengths'!V32</f>
        <v>22.785</v>
      </c>
      <c r="J7" s="4">
        <f>'[1]Graphs and strengths'!W32</f>
        <v>23.456250000000001</v>
      </c>
      <c r="K7" s="4">
        <f>'[1]Graphs and strengths'!X32</f>
        <v>0.67125000000000057</v>
      </c>
      <c r="L7" s="4">
        <f>'[1]Graphs and strengths'!Y32</f>
        <v>21.806249999999999</v>
      </c>
      <c r="M7" s="4">
        <f>'[1]Graphs and strengths'!Z32</f>
        <v>0.97875000000000156</v>
      </c>
      <c r="N7" s="5">
        <f>'[1]Graphs and strengths'!V48</f>
        <v>1692.6822916666667</v>
      </c>
      <c r="O7" s="5">
        <f>'[1]Graphs and strengths'!W48</f>
        <v>1702.2265625</v>
      </c>
      <c r="P7" s="5">
        <f>'[1]Graphs and strengths'!X48</f>
        <v>1682.421875</v>
      </c>
      <c r="Q7" s="4">
        <f>'[1]Graphs and strengths'!Y48</f>
        <v>9.5442708333332575</v>
      </c>
      <c r="R7" s="4">
        <f>'[1]Graphs and strengths'!Z48</f>
        <v>10.260416666666742</v>
      </c>
      <c r="S7" s="4">
        <f>'[5]160518 osc'!$D$1191</f>
        <v>8.1334887853482964</v>
      </c>
      <c r="T7" s="4">
        <f>'[5]160518 osc'!$D$1192</f>
        <v>8.8043986136843895</v>
      </c>
      <c r="U7" s="4">
        <f>'[5]160518 osc'!$D$1193</f>
        <v>7.5541283085431843</v>
      </c>
      <c r="V7" s="4">
        <f t="shared" ref="V7" si="17">T7-S7</f>
        <v>0.67090982833609303</v>
      </c>
      <c r="W7" s="4">
        <f t="shared" ref="W7" si="18">S7-U7</f>
        <v>0.57936047680511216</v>
      </c>
      <c r="X7" s="4">
        <f>'[5]160518 osc'!$L$1191</f>
        <v>1.6953363142857125</v>
      </c>
      <c r="Y7" s="4">
        <f>'[5]160518 osc'!$L$1192</f>
        <v>2.2358500000000001</v>
      </c>
      <c r="Z7" s="4">
        <f>'[5]160518 osc'!$L$1193</f>
        <v>1.11504</v>
      </c>
      <c r="AA7" s="4">
        <f t="shared" ref="AA7" si="19">Y7-X7</f>
        <v>0.5405136857142876</v>
      </c>
      <c r="AB7" s="4">
        <f t="shared" ref="AB7" si="20">X7-Z7</f>
        <v>0.58029631428571249</v>
      </c>
      <c r="AC7" s="8">
        <v>350</v>
      </c>
      <c r="AD7" s="8">
        <v>368</v>
      </c>
      <c r="AE7" s="8">
        <v>317</v>
      </c>
      <c r="AF7" s="9">
        <f>AD7-AC7</f>
        <v>18</v>
      </c>
      <c r="AG7" s="9">
        <f>AC7-AE7</f>
        <v>33</v>
      </c>
      <c r="AH7" s="5">
        <f>'[4]May-June 2018'!AM12</f>
        <v>561.19650466842234</v>
      </c>
      <c r="AI7" s="5">
        <f>'[4]May-June 2018'!AN12</f>
        <v>567.9</v>
      </c>
      <c r="AJ7" s="5">
        <f>'[4]May-June 2018'!AO12</f>
        <v>550.69999999999993</v>
      </c>
      <c r="AK7" s="5">
        <f t="shared" si="2"/>
        <v>6.703495331577642</v>
      </c>
      <c r="AL7" s="5">
        <f t="shared" si="3"/>
        <v>10.496504668422403</v>
      </c>
      <c r="AM7" s="4">
        <f t="shared" si="4"/>
        <v>56.119650466842231</v>
      </c>
      <c r="AN7" s="4">
        <f t="shared" si="5"/>
        <v>5.6789999999999994</v>
      </c>
      <c r="AO7" s="4">
        <f t="shared" si="6"/>
        <v>5.5069999999999997</v>
      </c>
      <c r="AP7" s="4">
        <f t="shared" si="7"/>
        <v>6.7034953315776413E-2</v>
      </c>
      <c r="AQ7" s="4">
        <f t="shared" si="8"/>
        <v>0.10496504668422403</v>
      </c>
      <c r="AR7" s="14">
        <f t="shared" si="1"/>
        <v>0.32346738484813442</v>
      </c>
      <c r="AS7" s="14">
        <f t="shared" si="1"/>
        <v>0.32733120453733267</v>
      </c>
      <c r="AT7" s="14">
        <f t="shared" si="1"/>
        <v>0.31741731702537257</v>
      </c>
      <c r="AU7" s="15">
        <f t="shared" ref="AU7" si="21">AS7-AR7</f>
        <v>3.8638196891982446E-3</v>
      </c>
      <c r="AV7" s="15">
        <f t="shared" ref="AV7" si="22">AR7-AT7</f>
        <v>6.050067822761851E-3</v>
      </c>
      <c r="BK7"/>
      <c r="BM7" s="11">
        <v>1077.6377</v>
      </c>
      <c r="BN7" s="11">
        <f t="shared" si="9"/>
        <v>2.5257133593750001</v>
      </c>
      <c r="BO7" s="11"/>
      <c r="BP7" s="11"/>
      <c r="BQ7" s="11"/>
      <c r="BR7"/>
      <c r="BT7" s="11">
        <v>13.2928</v>
      </c>
      <c r="BU7" s="11">
        <f t="shared" si="10"/>
        <v>8.3079999999999998</v>
      </c>
      <c r="BV7" s="11"/>
      <c r="BW7" s="11"/>
      <c r="BX7" s="11"/>
      <c r="BY7"/>
      <c r="BZ7"/>
      <c r="CA7"/>
      <c r="CB7"/>
      <c r="CC7"/>
      <c r="CD7"/>
      <c r="CE7"/>
      <c r="CF7"/>
      <c r="CG7"/>
      <c r="CH7"/>
      <c r="CI7"/>
      <c r="CJ7"/>
      <c r="CK7"/>
      <c r="CL7" s="2" t="s">
        <v>48</v>
      </c>
      <c r="CM7" s="31">
        <f>SUM(BN5:BN7)/3</f>
        <v>2.312187421875</v>
      </c>
      <c r="CN7" s="31">
        <f>MAX(BN5:BN7)</f>
        <v>2.5257133593750001</v>
      </c>
      <c r="CO7" s="11">
        <f t="shared" ref="CO7:CO25" si="23">CN7-CM7</f>
        <v>0.21352593750000004</v>
      </c>
      <c r="CP7" s="31">
        <f>MIN(BN5:BN7)</f>
        <v>1.98780984375</v>
      </c>
      <c r="CQ7" s="11">
        <f t="shared" ref="CQ7:CQ25" si="24">CM7-CP7</f>
        <v>0.32437757812500001</v>
      </c>
      <c r="CR7"/>
      <c r="CS7"/>
      <c r="CT7"/>
      <c r="CU7"/>
      <c r="CV7"/>
    </row>
    <row r="8" spans="2:100" ht="15" thickBot="1">
      <c r="BK8"/>
      <c r="BL8" s="2" t="s">
        <v>52</v>
      </c>
      <c r="BM8" s="11">
        <v>1286.7724599999999</v>
      </c>
      <c r="BN8" s="11">
        <f t="shared" si="9"/>
        <v>3.0158729531249997</v>
      </c>
      <c r="BO8" s="11"/>
      <c r="BP8" s="11"/>
      <c r="BQ8" s="11"/>
      <c r="BR8"/>
      <c r="BT8" s="11">
        <v>12.755800000000001</v>
      </c>
      <c r="BU8" s="11">
        <f t="shared" si="10"/>
        <v>7.9723750000000004</v>
      </c>
      <c r="BV8" s="11"/>
      <c r="BW8" s="11"/>
      <c r="BX8" s="11"/>
      <c r="BY8"/>
      <c r="BZ8"/>
      <c r="CA8"/>
      <c r="CB8"/>
      <c r="CC8"/>
      <c r="CD8"/>
      <c r="CE8"/>
      <c r="CF8"/>
      <c r="CG8"/>
      <c r="CH8"/>
      <c r="CI8"/>
      <c r="CJ8"/>
      <c r="CK8"/>
      <c r="CL8" s="2" t="s">
        <v>52</v>
      </c>
      <c r="CM8" s="31">
        <f>SUM(BN8:BN10)/3</f>
        <v>2.8642509453125</v>
      </c>
      <c r="CN8" s="31">
        <f>MAX(BN8:BN10)</f>
        <v>3.0158729531249997</v>
      </c>
      <c r="CO8" s="11">
        <f t="shared" si="23"/>
        <v>0.15162200781249968</v>
      </c>
      <c r="CP8" s="31">
        <f>MIN(BN8:BN10)</f>
        <v>2.6767401796875001</v>
      </c>
      <c r="CQ8" s="11">
        <f t="shared" si="24"/>
        <v>0.18751076562499991</v>
      </c>
      <c r="CR8"/>
      <c r="CS8"/>
      <c r="CT8"/>
      <c r="CU8"/>
      <c r="CV8"/>
    </row>
    <row r="9" spans="2:100">
      <c r="AJ9" s="19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1"/>
      <c r="AX9" s="2">
        <v>290418</v>
      </c>
      <c r="AY9" s="2">
        <v>290418</v>
      </c>
      <c r="AZ9" s="2" t="s">
        <v>0</v>
      </c>
      <c r="BA9" s="2" t="s">
        <v>0</v>
      </c>
      <c r="BB9" s="2">
        <v>170418</v>
      </c>
      <c r="BC9" s="2">
        <v>170418</v>
      </c>
      <c r="BD9" s="2">
        <v>160518</v>
      </c>
      <c r="BE9" s="2">
        <v>160518</v>
      </c>
      <c r="BK9"/>
      <c r="BM9" s="11">
        <v>1237.39294</v>
      </c>
      <c r="BN9" s="11">
        <f t="shared" si="9"/>
        <v>2.9001397031249998</v>
      </c>
      <c r="BO9" s="11"/>
      <c r="BP9" s="11"/>
      <c r="BQ9" s="11"/>
      <c r="BR9"/>
      <c r="BT9" s="11">
        <v>12.988099999999999</v>
      </c>
      <c r="BU9" s="11">
        <f t="shared" si="10"/>
        <v>8.1175624999999982</v>
      </c>
      <c r="BV9" s="11"/>
      <c r="BW9" s="11"/>
      <c r="BX9" s="11"/>
      <c r="BY9"/>
      <c r="BZ9"/>
      <c r="CA9"/>
      <c r="CB9"/>
      <c r="CC9"/>
      <c r="CD9"/>
      <c r="CE9"/>
      <c r="CF9"/>
      <c r="CG9"/>
      <c r="CH9"/>
      <c r="CI9"/>
      <c r="CJ9"/>
      <c r="CK9"/>
      <c r="CL9" s="2">
        <v>170418</v>
      </c>
      <c r="CM9" s="31">
        <f>SUM(BN11:BN13)/3</f>
        <v>2.761290265625</v>
      </c>
      <c r="CN9" s="31">
        <f>MAX(BN11:BN13)</f>
        <v>2.8431355546874997</v>
      </c>
      <c r="CO9" s="11">
        <f t="shared" si="23"/>
        <v>8.184528906249966E-2</v>
      </c>
      <c r="CP9" s="31">
        <f>MIN(BN11:BN13)</f>
        <v>2.6338165312499999</v>
      </c>
      <c r="CQ9" s="11">
        <f t="shared" si="24"/>
        <v>0.12747373437500009</v>
      </c>
      <c r="CR9"/>
      <c r="CS9"/>
      <c r="CT9"/>
      <c r="CU9"/>
      <c r="CV9"/>
    </row>
    <row r="10" spans="2:100">
      <c r="AJ10" s="22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4"/>
      <c r="AX10" s="2" t="s">
        <v>26</v>
      </c>
      <c r="AY10" s="6">
        <v>351</v>
      </c>
      <c r="AZ10" s="2" t="s">
        <v>26</v>
      </c>
      <c r="BA10" s="6">
        <v>478</v>
      </c>
      <c r="BB10" s="2" t="s">
        <v>26</v>
      </c>
      <c r="BC10" s="10">
        <v>528</v>
      </c>
      <c r="BD10" s="2" t="s">
        <v>26</v>
      </c>
      <c r="BE10" s="6">
        <v>561</v>
      </c>
      <c r="BK10"/>
      <c r="BM10" s="11">
        <v>1142.07581</v>
      </c>
      <c r="BN10" s="11">
        <f t="shared" si="9"/>
        <v>2.6767401796875001</v>
      </c>
      <c r="BO10" s="11"/>
      <c r="BP10" s="11"/>
      <c r="BQ10" s="11"/>
      <c r="BR10"/>
      <c r="BS10" s="2" t="s">
        <v>52</v>
      </c>
      <c r="BT10" s="11">
        <v>16.019500000000001</v>
      </c>
      <c r="BU10" s="11">
        <f t="shared" si="10"/>
        <v>10.0121875</v>
      </c>
      <c r="BV10" s="11"/>
      <c r="BW10" s="11"/>
      <c r="BX10" s="11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 s="2" t="s">
        <v>53</v>
      </c>
      <c r="CM10" s="31">
        <f>SUM(BN14:BN16)/3</f>
        <v>4.6401779218749999</v>
      </c>
      <c r="CN10" s="31">
        <f>MAX(BN14:BN16)</f>
        <v>5.07960778125</v>
      </c>
      <c r="CO10" s="11">
        <f t="shared" si="23"/>
        <v>0.43942985937500012</v>
      </c>
      <c r="CP10" s="31">
        <f>MIN(BN14:BN16)</f>
        <v>4.3466794921874996</v>
      </c>
      <c r="CQ10" s="11">
        <f t="shared" si="24"/>
        <v>0.29349842968750028</v>
      </c>
      <c r="CR10"/>
      <c r="CS10"/>
      <c r="CT10"/>
      <c r="CU10"/>
      <c r="CV10"/>
    </row>
    <row r="11" spans="2:100" ht="16.5">
      <c r="AJ11" s="22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4"/>
      <c r="AX11" s="2" t="s">
        <v>27</v>
      </c>
      <c r="AY11" s="6">
        <v>26.96</v>
      </c>
      <c r="AZ11" s="2" t="s">
        <v>27</v>
      </c>
      <c r="BA11" s="6">
        <v>24.64</v>
      </c>
      <c r="BB11" s="2" t="s">
        <v>27</v>
      </c>
      <c r="BC11" s="10">
        <v>19.350000000000001</v>
      </c>
      <c r="BD11" s="2" t="s">
        <v>27</v>
      </c>
      <c r="BE11" s="6">
        <v>22.79</v>
      </c>
      <c r="BK11"/>
      <c r="BL11" s="2">
        <v>170418</v>
      </c>
      <c r="BM11" s="11">
        <v>1123.76172</v>
      </c>
      <c r="BN11" s="11">
        <f t="shared" si="9"/>
        <v>2.6338165312499999</v>
      </c>
      <c r="BO11" s="11"/>
      <c r="BP11" s="11"/>
      <c r="BQ11" s="11"/>
      <c r="BR11"/>
      <c r="BT11" s="11">
        <v>14.9359</v>
      </c>
      <c r="BU11" s="11">
        <f t="shared" si="10"/>
        <v>9.3349375000000006</v>
      </c>
      <c r="BV11" s="11"/>
      <c r="BW11" s="11"/>
      <c r="BX11" s="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 s="2" t="s">
        <v>54</v>
      </c>
      <c r="CM11" s="31">
        <f>SUM(BN17:BN19)/3</f>
        <v>3.2254906640625003</v>
      </c>
      <c r="CN11" s="31">
        <f>MAX(BN17:BN19)</f>
        <v>3.3865588125000006</v>
      </c>
      <c r="CO11" s="11">
        <f t="shared" si="23"/>
        <v>0.16106814843750028</v>
      </c>
      <c r="CP11" s="31">
        <f>MIN(BN17:BN19)</f>
        <v>2.9303824453124996</v>
      </c>
      <c r="CQ11" s="11">
        <f t="shared" si="24"/>
        <v>0.29510821875000071</v>
      </c>
      <c r="CR11"/>
      <c r="CS11"/>
      <c r="CT11"/>
      <c r="CU11"/>
      <c r="CV11"/>
    </row>
    <row r="12" spans="2:100" ht="16.5">
      <c r="AJ12" s="22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4"/>
      <c r="AX12" s="2" t="s">
        <v>30</v>
      </c>
      <c r="AY12" s="6">
        <v>3.28</v>
      </c>
      <c r="AZ12" s="2" t="s">
        <v>30</v>
      </c>
      <c r="BA12" s="6">
        <v>6.93</v>
      </c>
      <c r="BB12" s="2" t="s">
        <v>30</v>
      </c>
      <c r="BC12" s="10">
        <v>3.77</v>
      </c>
      <c r="BD12" s="2" t="s">
        <v>30</v>
      </c>
      <c r="BE12" s="6">
        <v>4.34</v>
      </c>
      <c r="BK12"/>
      <c r="BM12" s="11">
        <v>1197.6186499999999</v>
      </c>
      <c r="BN12" s="11">
        <f t="shared" si="9"/>
        <v>2.8069187109374996</v>
      </c>
      <c r="BO12" s="11"/>
      <c r="BP12" s="11"/>
      <c r="BQ12" s="11"/>
      <c r="BR12"/>
      <c r="BT12" s="11">
        <v>17.427299999999999</v>
      </c>
      <c r="BU12" s="11">
        <f t="shared" si="10"/>
        <v>10.8920625</v>
      </c>
      <c r="BV12" s="11"/>
      <c r="BW12" s="11"/>
      <c r="BX12" s="11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 s="2">
        <v>290418</v>
      </c>
      <c r="CM12" s="31">
        <f>SUM(BN20:BN22)/3</f>
        <v>2.8442928359374999</v>
      </c>
      <c r="CN12" s="31">
        <f>MAX(BN20:BN22)</f>
        <v>2.9015470546874997</v>
      </c>
      <c r="CO12" s="11">
        <f t="shared" si="23"/>
        <v>5.7254218749999808E-2</v>
      </c>
      <c r="CP12" s="31">
        <f>MIN(BN20:BN22)</f>
        <v>2.7786566718749999</v>
      </c>
      <c r="CQ12" s="11">
        <f t="shared" si="24"/>
        <v>6.5636164062500058E-2</v>
      </c>
      <c r="CR12"/>
      <c r="CS12"/>
      <c r="CT12"/>
      <c r="CU12"/>
      <c r="CV12"/>
    </row>
    <row r="13" spans="2:100">
      <c r="AJ13" s="22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4"/>
      <c r="AX13" s="2" t="s">
        <v>28</v>
      </c>
      <c r="AY13" s="6">
        <v>4.6500000000000004</v>
      </c>
      <c r="AZ13" s="2" t="s">
        <v>28</v>
      </c>
      <c r="BA13" s="6">
        <v>6.74</v>
      </c>
      <c r="BB13" s="2" t="s">
        <v>28</v>
      </c>
      <c r="BC13" s="10">
        <v>4.68</v>
      </c>
      <c r="BD13" s="2" t="s">
        <v>28</v>
      </c>
      <c r="BE13" s="6">
        <v>8.1300000000000008</v>
      </c>
      <c r="BK13"/>
      <c r="BM13" s="11">
        <v>1213.0711699999999</v>
      </c>
      <c r="BN13" s="11">
        <f t="shared" si="9"/>
        <v>2.8431355546874997</v>
      </c>
      <c r="BO13" s="11"/>
      <c r="BP13" s="11"/>
      <c r="BQ13" s="11"/>
      <c r="BR13"/>
      <c r="BT13" s="11">
        <v>15.504</v>
      </c>
      <c r="BU13" s="11">
        <f t="shared" si="10"/>
        <v>9.69</v>
      </c>
      <c r="BV13" s="11"/>
      <c r="BW13" s="11"/>
      <c r="BX13" s="11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 s="2">
        <v>160518</v>
      </c>
      <c r="CM13" s="31">
        <f>SUM(BN23:BN25)/3</f>
        <v>3.4014038046875004</v>
      </c>
      <c r="CN13" s="31">
        <f>MAX(BN23:BN25)</f>
        <v>3.5081408437500006</v>
      </c>
      <c r="CO13" s="11">
        <f t="shared" si="23"/>
        <v>0.10673703906250021</v>
      </c>
      <c r="CP13" s="31">
        <f>MIN(BN23:BN25)</f>
        <v>3.2571198515624999</v>
      </c>
      <c r="CQ13" s="11">
        <f t="shared" si="24"/>
        <v>0.14428395312500042</v>
      </c>
      <c r="CR13"/>
      <c r="CS13"/>
      <c r="CT13"/>
      <c r="CU13"/>
      <c r="CV13"/>
    </row>
    <row r="14" spans="2:100">
      <c r="AJ14" s="22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4"/>
      <c r="AX14" s="17" t="s">
        <v>29</v>
      </c>
      <c r="AY14" s="6">
        <v>18.39</v>
      </c>
      <c r="AZ14" s="17" t="s">
        <v>29</v>
      </c>
      <c r="BA14" s="7">
        <v>3.7</v>
      </c>
      <c r="BB14" s="17" t="s">
        <v>29</v>
      </c>
      <c r="BC14" s="10">
        <v>2.2799999999999998</v>
      </c>
      <c r="BD14" s="17" t="s">
        <v>29</v>
      </c>
      <c r="BE14" s="7">
        <v>1.7</v>
      </c>
      <c r="BK14"/>
      <c r="BL14" s="2" t="s">
        <v>53</v>
      </c>
      <c r="BM14" s="11">
        <v>1854.5832499999999</v>
      </c>
      <c r="BN14" s="11">
        <f t="shared" si="9"/>
        <v>4.3466794921874996</v>
      </c>
      <c r="BO14" s="11"/>
      <c r="BP14" s="11"/>
      <c r="BQ14" s="11"/>
      <c r="BR14"/>
      <c r="BT14" s="11">
        <v>16.508600000000001</v>
      </c>
      <c r="BU14" s="11">
        <f t="shared" si="10"/>
        <v>10.317875000000001</v>
      </c>
      <c r="BV14" s="11"/>
      <c r="BW14" s="11"/>
      <c r="BX14" s="11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 s="2" t="s">
        <v>55</v>
      </c>
      <c r="CM14" s="31">
        <f>SUM(BN26:BN28)/3</f>
        <v>5.1533203125</v>
      </c>
      <c r="CN14" s="31">
        <f>MAX(BN26:BN28)</f>
        <v>5.4179062499999997</v>
      </c>
      <c r="CO14" s="11">
        <f t="shared" si="23"/>
        <v>0.2645859374999997</v>
      </c>
      <c r="CP14" s="31">
        <f>MIN(BN26:BN28)</f>
        <v>4.941187499999999</v>
      </c>
      <c r="CQ14" s="11">
        <f t="shared" si="24"/>
        <v>0.21213281250000104</v>
      </c>
      <c r="CR14"/>
      <c r="CS14"/>
      <c r="CT14"/>
      <c r="CU14"/>
      <c r="CV14"/>
    </row>
    <row r="15" spans="2:100">
      <c r="AJ15" s="22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4"/>
      <c r="BK15"/>
      <c r="BM15" s="11">
        <v>2167.2993200000001</v>
      </c>
      <c r="BN15" s="11">
        <f t="shared" si="9"/>
        <v>5.07960778125</v>
      </c>
      <c r="BO15" s="11"/>
      <c r="BP15" s="11"/>
      <c r="BQ15" s="11"/>
      <c r="BR15"/>
      <c r="BS15" s="2">
        <v>170418</v>
      </c>
      <c r="BT15" s="11">
        <v>16.1509</v>
      </c>
      <c r="BU15" s="11">
        <f t="shared" si="10"/>
        <v>10.094312499999999</v>
      </c>
      <c r="BV15" s="11"/>
      <c r="BW15" s="11"/>
      <c r="BX15" s="11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 s="32" t="s">
        <v>1</v>
      </c>
      <c r="CM15" s="33">
        <f>SUM(BN29:BN31)/3</f>
        <v>6.9299843750000001</v>
      </c>
      <c r="CN15" s="33">
        <f>MAX(BN29:BN31)</f>
        <v>7.7742187500000002</v>
      </c>
      <c r="CO15" s="34">
        <f t="shared" si="23"/>
        <v>0.84423437500000009</v>
      </c>
      <c r="CP15" s="33">
        <f>MIN(BN29:BN31)</f>
        <v>5.9720859375000002</v>
      </c>
      <c r="CQ15" s="35">
        <f t="shared" si="24"/>
        <v>0.95789843749999992</v>
      </c>
      <c r="CR15"/>
      <c r="CS15"/>
      <c r="CT15"/>
      <c r="CU15"/>
      <c r="CV15"/>
    </row>
    <row r="16" spans="2:100">
      <c r="AJ16" s="22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4"/>
      <c r="BK16"/>
      <c r="BM16" s="11">
        <v>1917.5451700000001</v>
      </c>
      <c r="BN16" s="11">
        <f t="shared" si="9"/>
        <v>4.4942464921875001</v>
      </c>
      <c r="BO16" s="11"/>
      <c r="BP16" s="11"/>
      <c r="BQ16" s="11"/>
      <c r="BR16"/>
      <c r="BT16" s="11">
        <v>16.5182</v>
      </c>
      <c r="BU16" s="11">
        <f t="shared" si="10"/>
        <v>10.323875000000001</v>
      </c>
      <c r="BV16" s="11"/>
      <c r="BW16" s="11"/>
      <c r="BX16" s="11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 s="36" t="s">
        <v>2</v>
      </c>
      <c r="CM16" s="31">
        <f>SUM(BN32:BN34)/3</f>
        <v>3.7706927083333337</v>
      </c>
      <c r="CN16" s="31">
        <f>MAX(BN32:BN34)</f>
        <v>3.8426718750000002</v>
      </c>
      <c r="CO16" s="11">
        <f t="shared" si="23"/>
        <v>7.1979166666666483E-2</v>
      </c>
      <c r="CP16" s="31">
        <f>MIN(BN32:BN34)</f>
        <v>3.6619687500000002</v>
      </c>
      <c r="CQ16" s="37">
        <f t="shared" si="24"/>
        <v>0.10872395833333348</v>
      </c>
      <c r="CR16"/>
      <c r="CS16"/>
      <c r="CT16"/>
      <c r="CU16"/>
      <c r="CV16"/>
    </row>
    <row r="17" spans="36:100">
      <c r="AJ17" s="22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4"/>
      <c r="AX17" s="2" t="s">
        <v>32</v>
      </c>
      <c r="BK17"/>
      <c r="BL17" s="2" t="s">
        <v>54</v>
      </c>
      <c r="BM17" s="11">
        <v>1250.2965099999999</v>
      </c>
      <c r="BN17" s="11">
        <f t="shared" si="9"/>
        <v>2.9303824453124996</v>
      </c>
      <c r="BO17" s="11"/>
      <c r="BP17" s="11"/>
      <c r="BQ17" s="11"/>
      <c r="BR17"/>
      <c r="BT17" s="11">
        <v>18.2974</v>
      </c>
      <c r="BU17" s="11">
        <f t="shared" si="10"/>
        <v>11.435875000000001</v>
      </c>
      <c r="BV17" s="11"/>
      <c r="BW17" s="11"/>
      <c r="BX17" s="11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 s="36" t="s">
        <v>24</v>
      </c>
      <c r="CM17" s="31">
        <f>SUM(BN35:BN37)/3</f>
        <v>4.342911458333333</v>
      </c>
      <c r="CN17" s="31">
        <f>MAX(BN35:BN37)</f>
        <v>4.4658437500000003</v>
      </c>
      <c r="CO17" s="11">
        <f t="shared" si="23"/>
        <v>0.1229322916666673</v>
      </c>
      <c r="CP17" s="31">
        <f>MIN(BN35:BN37)</f>
        <v>4.1953437500000001</v>
      </c>
      <c r="CQ17" s="37">
        <f t="shared" si="24"/>
        <v>0.14756770833333288</v>
      </c>
      <c r="CR17"/>
      <c r="CS17"/>
      <c r="CT17"/>
      <c r="CU17"/>
      <c r="CV17"/>
    </row>
    <row r="18" spans="36:100" ht="16.5">
      <c r="AJ18" s="22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4"/>
      <c r="AX18" s="2" t="s">
        <v>35</v>
      </c>
      <c r="AY18" s="6" t="s">
        <v>37</v>
      </c>
      <c r="BK18"/>
      <c r="BM18" s="11">
        <v>1433.39978</v>
      </c>
      <c r="BN18" s="11">
        <f t="shared" si="9"/>
        <v>3.3595307343750003</v>
      </c>
      <c r="BO18" s="11"/>
      <c r="BP18" s="11"/>
      <c r="BQ18" s="11"/>
      <c r="BR18"/>
      <c r="BT18" s="11">
        <v>15.494</v>
      </c>
      <c r="BU18" s="11">
        <f t="shared" si="10"/>
        <v>9.6837499999999999</v>
      </c>
      <c r="BV18" s="11"/>
      <c r="BW18" s="11"/>
      <c r="BX18" s="11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 s="36" t="s">
        <v>3</v>
      </c>
      <c r="CM18" s="31">
        <f>SUM(BN38:BN40)/3</f>
        <v>3.2818385416666662</v>
      </c>
      <c r="CN18" s="31">
        <f>MAX(BN38:BN40)</f>
        <v>3.536453125</v>
      </c>
      <c r="CO18" s="11">
        <f t="shared" si="23"/>
        <v>0.25461458333333375</v>
      </c>
      <c r="CP18" s="31">
        <f>MIN(BN38:BN40)</f>
        <v>2.9294687499999998</v>
      </c>
      <c r="CQ18" s="37">
        <f t="shared" si="24"/>
        <v>0.35236979166666638</v>
      </c>
      <c r="CR18"/>
      <c r="CS18"/>
      <c r="CT18"/>
      <c r="CU18"/>
      <c r="CV18"/>
    </row>
    <row r="19" spans="36:100" ht="16.5">
      <c r="AJ19" s="22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4"/>
      <c r="AX19" s="2" t="s">
        <v>36</v>
      </c>
      <c r="BK19"/>
      <c r="BM19" s="11">
        <v>1444.9317599999999</v>
      </c>
      <c r="BN19" s="11">
        <f t="shared" si="9"/>
        <v>3.3865588125000006</v>
      </c>
      <c r="BO19" s="11"/>
      <c r="BP19" s="11"/>
      <c r="BQ19" s="11"/>
      <c r="BR19"/>
      <c r="BT19" s="11">
        <v>17.955200000000001</v>
      </c>
      <c r="BU19" s="11">
        <f t="shared" si="10"/>
        <v>11.222000000000001</v>
      </c>
      <c r="BV19" s="11"/>
      <c r="BW19" s="11"/>
      <c r="BX19" s="11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 s="36" t="s">
        <v>56</v>
      </c>
      <c r="CM19" s="31">
        <f>SUM(BN41:BN43)/3</f>
        <v>3.0260729166666667</v>
      </c>
      <c r="CN19" s="31">
        <f>MAX(BN41:BN43)</f>
        <v>3.2461562499999999</v>
      </c>
      <c r="CO19" s="11">
        <f t="shared" si="23"/>
        <v>0.22008333333333319</v>
      </c>
      <c r="CP19" s="31">
        <f>MIN(BN41:BN43)</f>
        <v>2.8986093749999999</v>
      </c>
      <c r="CQ19" s="37">
        <f t="shared" si="24"/>
        <v>0.12746354166666674</v>
      </c>
      <c r="CR19"/>
      <c r="CS19"/>
      <c r="CT19"/>
      <c r="CU19"/>
      <c r="CV19"/>
    </row>
    <row r="20" spans="36:100">
      <c r="AJ20" s="22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4"/>
      <c r="AX20" s="2" t="s">
        <v>33</v>
      </c>
      <c r="BK20"/>
      <c r="BL20" s="2">
        <v>290418</v>
      </c>
      <c r="BM20" s="11">
        <v>1217.1412399999999</v>
      </c>
      <c r="BN20" s="11">
        <f t="shared" si="9"/>
        <v>2.8526747812499997</v>
      </c>
      <c r="BO20" s="11"/>
      <c r="BP20" s="11"/>
      <c r="BQ20" s="11"/>
      <c r="BR20"/>
      <c r="BS20" s="2" t="s">
        <v>53</v>
      </c>
      <c r="BT20" s="11">
        <v>27.9557</v>
      </c>
      <c r="BU20" s="11">
        <f t="shared" si="10"/>
        <v>17.472312500000001</v>
      </c>
      <c r="BV20" s="11"/>
      <c r="BW20" s="11"/>
      <c r="BX20" s="11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 s="38" t="s">
        <v>57</v>
      </c>
      <c r="CM20" s="39">
        <f>SUM(BN44:BN46)/3</f>
        <v>5.9277552083333331</v>
      </c>
      <c r="CN20" s="39">
        <f>MAX(BN44:BN46)</f>
        <v>6.1909843750000002</v>
      </c>
      <c r="CO20" s="40">
        <f t="shared" si="23"/>
        <v>0.26322916666666707</v>
      </c>
      <c r="CP20" s="39">
        <f>MIN(BN44:BN46)</f>
        <v>5.6555625000000003</v>
      </c>
      <c r="CQ20" s="41">
        <f t="shared" si="24"/>
        <v>0.27219270833333287</v>
      </c>
      <c r="CR20"/>
      <c r="CS20"/>
      <c r="CT20"/>
      <c r="CU20"/>
      <c r="CV20"/>
    </row>
    <row r="21" spans="36:100" ht="85.5">
      <c r="AJ21" s="22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4"/>
      <c r="AX21" s="18" t="s">
        <v>34</v>
      </c>
      <c r="BK21"/>
      <c r="BM21" s="11">
        <v>1237.99341</v>
      </c>
      <c r="BN21" s="11">
        <f t="shared" si="9"/>
        <v>2.9015470546874997</v>
      </c>
      <c r="BO21" s="11"/>
      <c r="BP21" s="11"/>
      <c r="BQ21" s="11"/>
      <c r="BR21"/>
      <c r="BT21" s="11">
        <v>23.163</v>
      </c>
      <c r="BU21" s="11">
        <f t="shared" si="10"/>
        <v>14.476875</v>
      </c>
      <c r="BV21" s="11"/>
      <c r="BW21" s="11"/>
      <c r="BX21" s="1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 s="1" t="s">
        <v>58</v>
      </c>
      <c r="CM21" s="31">
        <f>SUM(BN47:BN49)/3</f>
        <v>2.0278645833333333</v>
      </c>
      <c r="CN21" s="31">
        <f>MAX(BN47:BN49)</f>
        <v>2.2934218749999999</v>
      </c>
      <c r="CO21" s="11">
        <f t="shared" si="23"/>
        <v>0.26555729166666664</v>
      </c>
      <c r="CP21" s="31">
        <f>MIN(BN47:BN49)</f>
        <v>1.5742812500000001</v>
      </c>
      <c r="CQ21" s="11">
        <f t="shared" si="24"/>
        <v>0.45358333333333323</v>
      </c>
      <c r="CR21"/>
      <c r="CS21"/>
      <c r="CT21"/>
      <c r="CU21"/>
      <c r="CV21"/>
    </row>
    <row r="22" spans="36:100">
      <c r="AJ22" s="22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4"/>
      <c r="BK22"/>
      <c r="BM22" s="11">
        <v>1185.5601799999999</v>
      </c>
      <c r="BN22" s="11">
        <f t="shared" si="9"/>
        <v>2.7786566718749999</v>
      </c>
      <c r="BO22" s="11"/>
      <c r="BP22" s="11"/>
      <c r="BQ22" s="11"/>
      <c r="BR22"/>
      <c r="BT22" s="11">
        <v>27.186299999999999</v>
      </c>
      <c r="BU22" s="11">
        <f t="shared" si="10"/>
        <v>16.9914375</v>
      </c>
      <c r="BV22" s="11"/>
      <c r="BW22" s="11"/>
      <c r="BX22" s="11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 s="1" t="s">
        <v>59</v>
      </c>
      <c r="CM22" s="31">
        <f>SUM(BN50:BN52)/3</f>
        <v>2.362072916666667</v>
      </c>
      <c r="CN22" s="31">
        <f>MAX(BN50:BN52)</f>
        <v>2.9960781249999999</v>
      </c>
      <c r="CO22" s="11">
        <f t="shared" si="23"/>
        <v>0.63400520833333296</v>
      </c>
      <c r="CP22" s="31">
        <f>MIN(BN50:BN52)</f>
        <v>1.8887031249999999</v>
      </c>
      <c r="CQ22" s="11">
        <f t="shared" si="24"/>
        <v>0.47336979166666704</v>
      </c>
      <c r="CR22"/>
      <c r="CS22"/>
      <c r="CT22"/>
      <c r="CU22"/>
      <c r="CV22"/>
    </row>
    <row r="23" spans="36:100">
      <c r="AJ23" s="22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4"/>
      <c r="BK23"/>
      <c r="BL23" s="2">
        <v>160518</v>
      </c>
      <c r="BM23" s="11">
        <v>1467.2856400000001</v>
      </c>
      <c r="BN23" s="11">
        <f t="shared" si="9"/>
        <v>3.4389507187500001</v>
      </c>
      <c r="BO23" s="11"/>
      <c r="BP23" s="11"/>
      <c r="BQ23" s="11"/>
      <c r="BR23"/>
      <c r="BT23" s="11">
        <v>26.221800000000002</v>
      </c>
      <c r="BU23" s="11">
        <f t="shared" si="10"/>
        <v>16.388625000000001</v>
      </c>
      <c r="BV23" s="11"/>
      <c r="BW23" s="11"/>
      <c r="BX23" s="11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 s="1" t="s">
        <v>60</v>
      </c>
      <c r="CM23" s="31">
        <f>SUM(BN53:BN55)/3</f>
        <v>0.65679166666666677</v>
      </c>
      <c r="CN23" s="31">
        <f>MAX(BN53:BN55)</f>
        <v>0.67500000000000004</v>
      </c>
      <c r="CO23" s="11">
        <f t="shared" si="23"/>
        <v>1.8208333333333271E-2</v>
      </c>
      <c r="CP23" s="31">
        <f>MIN(BN53:BN55)</f>
        <v>0.63037500000000002</v>
      </c>
      <c r="CQ23" s="11">
        <f t="shared" si="24"/>
        <v>2.6416666666666755E-2</v>
      </c>
      <c r="CR23"/>
      <c r="CS23"/>
      <c r="CT23"/>
      <c r="CU23"/>
      <c r="CV23"/>
    </row>
    <row r="24" spans="36:100">
      <c r="AJ24" s="22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4"/>
      <c r="BK24"/>
      <c r="BM24" s="11">
        <v>1496.8067599999999</v>
      </c>
      <c r="BN24" s="11">
        <f t="shared" si="9"/>
        <v>3.5081408437500006</v>
      </c>
      <c r="BO24" s="11"/>
      <c r="BP24" s="11"/>
      <c r="BQ24" s="11"/>
      <c r="BR24"/>
      <c r="BT24" s="11">
        <v>26.689</v>
      </c>
      <c r="BU24" s="11">
        <f t="shared" si="10"/>
        <v>16.680624999999999</v>
      </c>
      <c r="BV24" s="11"/>
      <c r="BW24" s="11"/>
      <c r="BX24" s="11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 s="1" t="s">
        <v>61</v>
      </c>
      <c r="CM24" s="31">
        <f>SUM(BN56:BN58)/3</f>
        <v>1.9010156250000001</v>
      </c>
      <c r="CN24" s="31">
        <f>MAX(BN56:BN58)</f>
        <v>2.169734375</v>
      </c>
      <c r="CO24" s="11">
        <f t="shared" si="23"/>
        <v>0.2687187499999999</v>
      </c>
      <c r="CP24" s="31">
        <f>MIN(BN56:BN58)</f>
        <v>1.7479374999999999</v>
      </c>
      <c r="CQ24" s="11">
        <f t="shared" si="24"/>
        <v>0.15307812500000018</v>
      </c>
      <c r="CR24"/>
      <c r="CS24"/>
      <c r="CT24"/>
      <c r="CU24"/>
      <c r="CV24"/>
    </row>
    <row r="25" spans="36:100">
      <c r="AJ25" s="22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4"/>
      <c r="BK25"/>
      <c r="BM25" s="11">
        <v>1389.7044699999999</v>
      </c>
      <c r="BN25" s="11">
        <f t="shared" si="9"/>
        <v>3.2571198515624999</v>
      </c>
      <c r="BO25" s="11"/>
      <c r="BP25" s="11"/>
      <c r="BQ25" s="11"/>
      <c r="BR25"/>
      <c r="BS25" s="2" t="s">
        <v>54</v>
      </c>
      <c r="BT25" s="11">
        <v>18.221299999999999</v>
      </c>
      <c r="BU25" s="11">
        <f t="shared" si="10"/>
        <v>11.3883125</v>
      </c>
      <c r="BV25" s="11"/>
      <c r="BW25" s="11"/>
      <c r="BX25" s="11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 s="1" t="s">
        <v>62</v>
      </c>
      <c r="CM25" s="31">
        <f>SUM(BN59:BN61)/3</f>
        <v>0.58810937500000005</v>
      </c>
      <c r="CN25" s="31">
        <f>MAX(BN59:BN61)</f>
        <v>0.72092187500000005</v>
      </c>
      <c r="CO25" s="11">
        <f t="shared" si="23"/>
        <v>0.1328125</v>
      </c>
      <c r="CP25" s="31">
        <f>MIN(BN59:BN61)</f>
        <v>0.481421875</v>
      </c>
      <c r="CQ25" s="11">
        <f t="shared" si="24"/>
        <v>0.10668750000000005</v>
      </c>
      <c r="CR25"/>
      <c r="CS25"/>
      <c r="CT25"/>
      <c r="CU25"/>
      <c r="CV25"/>
    </row>
    <row r="26" spans="36:100">
      <c r="AJ26" s="22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4"/>
      <c r="BK26"/>
      <c r="BL26" s="2" t="s">
        <v>55</v>
      </c>
      <c r="BM26" s="11">
        <v>2108.2399999999998</v>
      </c>
      <c r="BN26" s="11">
        <f t="shared" si="9"/>
        <v>4.941187499999999</v>
      </c>
      <c r="BO26" s="11"/>
      <c r="BP26" s="11"/>
      <c r="BQ26" s="11"/>
      <c r="BR26"/>
      <c r="BT26" s="11">
        <v>17.578299999999999</v>
      </c>
      <c r="BU26" s="11">
        <f t="shared" si="10"/>
        <v>10.986437499999999</v>
      </c>
      <c r="BV26" s="11"/>
      <c r="BW26" s="11"/>
      <c r="BX26" s="11"/>
      <c r="BY26"/>
      <c r="BZ26"/>
      <c r="CA26"/>
      <c r="CB26"/>
      <c r="CC26"/>
      <c r="CD26"/>
      <c r="CE26"/>
      <c r="CF26"/>
      <c r="CG26"/>
      <c r="CH26"/>
      <c r="CI26"/>
      <c r="CJ26"/>
      <c r="CK26"/>
      <c r="CM26"/>
      <c r="CN26"/>
      <c r="CO26"/>
      <c r="CP26"/>
      <c r="CQ26"/>
      <c r="CR26"/>
      <c r="CS26"/>
      <c r="CT26"/>
      <c r="CU26"/>
      <c r="CV26"/>
    </row>
    <row r="27" spans="36:100">
      <c r="AJ27" s="22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4"/>
      <c r="BK27"/>
      <c r="BM27" s="11">
        <v>2311.64</v>
      </c>
      <c r="BN27" s="11">
        <f t="shared" si="9"/>
        <v>5.4179062499999997</v>
      </c>
      <c r="BO27" s="11"/>
      <c r="BP27" s="11"/>
      <c r="BQ27" s="11"/>
      <c r="BR27"/>
      <c r="BT27" s="11">
        <v>18.135100000000001</v>
      </c>
      <c r="BU27" s="11">
        <f t="shared" si="10"/>
        <v>11.334437500000002</v>
      </c>
      <c r="BV27" s="11"/>
      <c r="BW27" s="11"/>
      <c r="BX27" s="11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 s="1" t="s">
        <v>46</v>
      </c>
      <c r="CM27" s="2" t="s">
        <v>4</v>
      </c>
      <c r="CN27" s="2" t="s">
        <v>49</v>
      </c>
      <c r="CO27" s="2" t="s">
        <v>50</v>
      </c>
      <c r="CP27" s="2" t="s">
        <v>51</v>
      </c>
      <c r="CQ27" s="2" t="s">
        <v>50</v>
      </c>
      <c r="CR27"/>
      <c r="CS27"/>
      <c r="CT27"/>
      <c r="CU27"/>
      <c r="CV27"/>
    </row>
    <row r="28" spans="36:100">
      <c r="AJ28" s="22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4"/>
      <c r="BK28"/>
      <c r="BM28" s="11">
        <v>2176.37</v>
      </c>
      <c r="BN28" s="11">
        <f t="shared" si="9"/>
        <v>5.1008671874999996</v>
      </c>
      <c r="BO28" s="30" t="s">
        <v>63</v>
      </c>
      <c r="BP28" s="30" t="s">
        <v>64</v>
      </c>
      <c r="BQ28" s="30" t="s">
        <v>65</v>
      </c>
      <c r="BR28"/>
      <c r="BT28" s="11">
        <v>17.714300000000001</v>
      </c>
      <c r="BU28" s="11">
        <f t="shared" si="10"/>
        <v>11.071437500000002</v>
      </c>
      <c r="BV28" s="11"/>
      <c r="BW28" s="11"/>
      <c r="BX28" s="11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 s="2" t="s">
        <v>48</v>
      </c>
      <c r="CM28" s="31">
        <f>SUM(BU5:BU9)/5</f>
        <v>8.1519374999999989</v>
      </c>
      <c r="CN28" s="31">
        <f>MAX(BU5:BU9)</f>
        <v>8.5811875000000004</v>
      </c>
      <c r="CO28" s="11">
        <f t="shared" ref="CO28:CO49" si="25">CN28-CM28</f>
        <v>0.42925000000000146</v>
      </c>
      <c r="CP28" s="31">
        <f>MIN(BU5:BU9)</f>
        <v>7.7805624999999994</v>
      </c>
      <c r="CQ28" s="11">
        <f t="shared" ref="CQ28:CQ49" si="26">CM28-CP28</f>
        <v>0.37137499999999957</v>
      </c>
      <c r="CR28"/>
      <c r="CS28"/>
      <c r="CT28"/>
      <c r="CU28"/>
      <c r="CV28"/>
    </row>
    <row r="29" spans="36:100">
      <c r="AJ29" s="22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4"/>
      <c r="BK29"/>
      <c r="BL29" s="32" t="s">
        <v>1</v>
      </c>
      <c r="BM29" s="34">
        <v>3005.29</v>
      </c>
      <c r="BN29" s="35">
        <f t="shared" si="9"/>
        <v>7.043648437499999</v>
      </c>
      <c r="BO29" s="30"/>
      <c r="BP29" s="30"/>
      <c r="BQ29" s="30"/>
      <c r="BR29"/>
      <c r="BT29" s="11">
        <v>18.8245</v>
      </c>
      <c r="BU29" s="11">
        <f t="shared" si="10"/>
        <v>11.7653125</v>
      </c>
      <c r="BV29" s="11"/>
      <c r="BW29" s="11"/>
      <c r="BX29" s="11"/>
      <c r="BY29"/>
      <c r="BZ29" s="1"/>
      <c r="CA29" s="42"/>
      <c r="CC29"/>
      <c r="CD29"/>
      <c r="CE29"/>
      <c r="CF29"/>
      <c r="CG29"/>
      <c r="CH29"/>
      <c r="CI29"/>
      <c r="CJ29"/>
      <c r="CK29"/>
      <c r="CL29" s="2" t="s">
        <v>52</v>
      </c>
      <c r="CM29" s="31">
        <f>SUM(BU10:BU14)/5</f>
        <v>10.049412499999999</v>
      </c>
      <c r="CN29" s="31">
        <f>MAX(BU10:BU14)</f>
        <v>10.8920625</v>
      </c>
      <c r="CO29" s="11">
        <f t="shared" si="25"/>
        <v>0.84265000000000079</v>
      </c>
      <c r="CP29" s="31">
        <f>MIN(BU10:BU14)</f>
        <v>9.3349375000000006</v>
      </c>
      <c r="CQ29" s="11">
        <f t="shared" si="26"/>
        <v>0.71447499999999842</v>
      </c>
      <c r="CR29"/>
      <c r="CS29"/>
      <c r="CT29"/>
      <c r="CU29"/>
      <c r="CV29"/>
    </row>
    <row r="30" spans="36:100">
      <c r="AJ30" s="22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4"/>
      <c r="BK30"/>
      <c r="BL30" s="36"/>
      <c r="BM30" s="11">
        <v>2548.09</v>
      </c>
      <c r="BN30" s="37">
        <f t="shared" si="9"/>
        <v>5.9720859375000002</v>
      </c>
      <c r="BO30" s="30"/>
      <c r="BP30" s="30"/>
      <c r="BQ30" s="30"/>
      <c r="BR30"/>
      <c r="BS30" s="2">
        <v>290418</v>
      </c>
      <c r="BT30" s="11">
        <v>16.0549</v>
      </c>
      <c r="BU30" s="11">
        <f t="shared" si="10"/>
        <v>10.0343125</v>
      </c>
      <c r="BV30" s="11"/>
      <c r="BW30" s="11"/>
      <c r="BX30" s="11"/>
      <c r="BY30"/>
      <c r="BZ30" s="1"/>
      <c r="CA30" s="42"/>
      <c r="CC30"/>
      <c r="CD30"/>
      <c r="CE30"/>
      <c r="CF30"/>
      <c r="CG30"/>
      <c r="CH30"/>
      <c r="CI30"/>
      <c r="CJ30"/>
      <c r="CK30"/>
      <c r="CL30" s="2">
        <v>170418</v>
      </c>
      <c r="CM30" s="31">
        <f>SUM(BU15:BU19)/5</f>
        <v>10.5519625</v>
      </c>
      <c r="CN30" s="31">
        <f>MAX(BU15:BU19)</f>
        <v>11.435875000000001</v>
      </c>
      <c r="CO30" s="11">
        <f t="shared" si="25"/>
        <v>0.88391250000000099</v>
      </c>
      <c r="CP30" s="31">
        <f>MIN(BU15:BU19)</f>
        <v>9.6837499999999999</v>
      </c>
      <c r="CQ30" s="11">
        <f t="shared" si="26"/>
        <v>0.86821250000000028</v>
      </c>
      <c r="CR30"/>
      <c r="CS30"/>
      <c r="CT30"/>
      <c r="CU30"/>
      <c r="CV30"/>
    </row>
    <row r="31" spans="36:100">
      <c r="AJ31" s="22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4"/>
      <c r="BK31"/>
      <c r="BL31" s="36"/>
      <c r="BM31" s="11">
        <v>3317</v>
      </c>
      <c r="BN31" s="37">
        <f t="shared" si="9"/>
        <v>7.7742187500000002</v>
      </c>
      <c r="BO31" s="30">
        <f>AVERAGE(BN29:BN31)</f>
        <v>6.9299843750000001</v>
      </c>
      <c r="BP31" s="30">
        <f>(STDEV(BN29:BN31)/AVERAGE(BN29:BN31))*100</f>
        <v>13.079787376261123</v>
      </c>
      <c r="BQ31" s="30">
        <f>(BP31*BO31)/100</f>
        <v>0.90642722145811827</v>
      </c>
      <c r="BR31"/>
      <c r="BT31" s="11">
        <v>15.688000000000001</v>
      </c>
      <c r="BU31" s="11">
        <f t="shared" si="10"/>
        <v>9.8049999999999997</v>
      </c>
      <c r="BV31" s="11"/>
      <c r="BW31" s="11"/>
      <c r="BX31" s="11"/>
      <c r="BY31"/>
      <c r="BZ31" s="1"/>
      <c r="CA31" s="42"/>
      <c r="CC31"/>
      <c r="CD31"/>
      <c r="CE31"/>
      <c r="CF31"/>
      <c r="CG31"/>
      <c r="CH31"/>
      <c r="CI31"/>
      <c r="CJ31"/>
      <c r="CK31"/>
      <c r="CL31" s="2" t="s">
        <v>53</v>
      </c>
      <c r="CM31" s="31">
        <f>SUM(BU20:BU24)/5</f>
        <v>16.401975</v>
      </c>
      <c r="CN31" s="31">
        <f>MAX(BU20:BU24)</f>
        <v>17.472312500000001</v>
      </c>
      <c r="CO31" s="11">
        <f t="shared" si="25"/>
        <v>1.0703375000000008</v>
      </c>
      <c r="CP31" s="31">
        <f>MIN(BU20:BU24)</f>
        <v>14.476875</v>
      </c>
      <c r="CQ31" s="11">
        <f t="shared" si="26"/>
        <v>1.9251000000000005</v>
      </c>
      <c r="CR31"/>
      <c r="CS31"/>
      <c r="CT31"/>
      <c r="CU31"/>
      <c r="CV31"/>
    </row>
    <row r="32" spans="36:100">
      <c r="AJ32" s="22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4"/>
      <c r="BK32"/>
      <c r="BL32" s="36" t="s">
        <v>2</v>
      </c>
      <c r="BM32" s="11">
        <v>2436.7600000000002</v>
      </c>
      <c r="BN32" s="37">
        <f t="shared" ref="BN32:BN61" si="27">(BM32*100)/(40*1600)</f>
        <v>3.8074375000000003</v>
      </c>
      <c r="BO32" s="30"/>
      <c r="BP32" s="30"/>
      <c r="BQ32" s="30"/>
      <c r="BR32"/>
      <c r="BT32" s="11">
        <v>17.525200000000002</v>
      </c>
      <c r="BU32" s="11">
        <f t="shared" si="10"/>
        <v>10.953250000000001</v>
      </c>
      <c r="BV32" s="11"/>
      <c r="BW32" s="11"/>
      <c r="BX32" s="11"/>
      <c r="BY32"/>
      <c r="BZ32" s="1"/>
      <c r="CA32" s="42"/>
      <c r="CC32"/>
      <c r="CD32"/>
      <c r="CE32"/>
      <c r="CF32"/>
      <c r="CG32"/>
      <c r="CH32"/>
      <c r="CI32"/>
      <c r="CJ32"/>
      <c r="CK32"/>
      <c r="CL32" s="2" t="s">
        <v>54</v>
      </c>
      <c r="CM32" s="31">
        <f>SUM(BU25:BU29)/5</f>
        <v>11.3091875</v>
      </c>
      <c r="CN32" s="31">
        <f>MAX(BU25:BU29)</f>
        <v>11.7653125</v>
      </c>
      <c r="CO32" s="11">
        <f t="shared" si="25"/>
        <v>0.45612500000000011</v>
      </c>
      <c r="CP32" s="31">
        <f>MIN(BU25:BU29)</f>
        <v>10.986437499999999</v>
      </c>
      <c r="CQ32" s="11">
        <f t="shared" si="26"/>
        <v>0.32275000000000098</v>
      </c>
      <c r="CR32"/>
      <c r="CS32"/>
      <c r="CT32"/>
      <c r="CU32"/>
      <c r="CV32"/>
    </row>
    <row r="33" spans="36:100">
      <c r="AJ33" s="22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4"/>
      <c r="BK33"/>
      <c r="BL33" s="36"/>
      <c r="BM33" s="11">
        <v>2459.31</v>
      </c>
      <c r="BN33" s="37">
        <f t="shared" si="27"/>
        <v>3.8426718750000002</v>
      </c>
      <c r="BO33" s="30"/>
      <c r="BP33" s="30"/>
      <c r="BQ33" s="30"/>
      <c r="BR33"/>
      <c r="BT33" s="11">
        <v>14.920999999999999</v>
      </c>
      <c r="BU33" s="11">
        <f t="shared" si="10"/>
        <v>9.3256250000000005</v>
      </c>
      <c r="BV33" s="11"/>
      <c r="BW33" s="11"/>
      <c r="BX33" s="11"/>
      <c r="BY33"/>
      <c r="BZ33" s="1"/>
      <c r="CA33" s="42"/>
      <c r="CC33"/>
      <c r="CD33"/>
      <c r="CE33"/>
      <c r="CF33"/>
      <c r="CG33"/>
      <c r="CH33"/>
      <c r="CI33"/>
      <c r="CJ33"/>
      <c r="CK33"/>
      <c r="CL33" s="2">
        <v>290418</v>
      </c>
      <c r="CM33" s="31">
        <f>SUM(BU30:BU34)/5</f>
        <v>9.9721875000000004</v>
      </c>
      <c r="CN33" s="31">
        <f>MAX(BU30:BU34)</f>
        <v>10.953250000000001</v>
      </c>
      <c r="CO33" s="11">
        <f t="shared" si="25"/>
        <v>0.98106250000000017</v>
      </c>
      <c r="CP33" s="31">
        <f>MIN(BU30:BU34)</f>
        <v>9.3256250000000005</v>
      </c>
      <c r="CQ33" s="11">
        <f t="shared" si="26"/>
        <v>0.64656249999999993</v>
      </c>
      <c r="CR33"/>
      <c r="CS33"/>
      <c r="CT33"/>
      <c r="CU33"/>
      <c r="CV33"/>
    </row>
    <row r="34" spans="36:100">
      <c r="AJ34" s="22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4"/>
      <c r="BK34"/>
      <c r="BL34" s="36"/>
      <c r="BM34" s="11">
        <v>2343.66</v>
      </c>
      <c r="BN34" s="37">
        <f t="shared" si="27"/>
        <v>3.6619687500000002</v>
      </c>
      <c r="BO34" s="30">
        <f>AVERAGE(BN32:BN34)</f>
        <v>3.7706927083333337</v>
      </c>
      <c r="BP34" s="30">
        <f>(STDEV(BN32:BN34)/AVERAGE(BN32:BN34))*100</f>
        <v>2.5404257094094298</v>
      </c>
      <c r="BQ34" s="30">
        <f>(BP34*BO34)/100</f>
        <v>9.5791646985326745E-2</v>
      </c>
      <c r="BR34"/>
      <c r="BT34" s="11">
        <v>15.5884</v>
      </c>
      <c r="BU34" s="11">
        <f t="shared" si="10"/>
        <v>9.7427499999999991</v>
      </c>
      <c r="BV34" s="11"/>
      <c r="BW34" s="11"/>
      <c r="BX34" s="11"/>
      <c r="BY34"/>
      <c r="BZ34" s="1"/>
      <c r="CA34" s="42"/>
      <c r="CC34"/>
      <c r="CD34"/>
      <c r="CE34"/>
      <c r="CF34"/>
      <c r="CG34"/>
      <c r="CH34"/>
      <c r="CI34"/>
      <c r="CJ34"/>
      <c r="CK34"/>
      <c r="CL34" s="2">
        <v>160518</v>
      </c>
      <c r="CM34" s="31">
        <f>SUM(BU35:BU39)/5</f>
        <v>10.170725000000001</v>
      </c>
      <c r="CN34" s="31">
        <f>MAX(BU35:BU39)</f>
        <v>11.309750000000001</v>
      </c>
      <c r="CO34" s="11">
        <f t="shared" si="25"/>
        <v>1.1390250000000002</v>
      </c>
      <c r="CP34" s="31">
        <f>MIN(BU35:BU39)</f>
        <v>9.2793124999999996</v>
      </c>
      <c r="CQ34" s="11">
        <f t="shared" si="26"/>
        <v>0.89141250000000127</v>
      </c>
      <c r="CR34"/>
      <c r="CS34"/>
      <c r="CT34"/>
      <c r="CU34"/>
      <c r="CV34"/>
    </row>
    <row r="35" spans="36:100">
      <c r="AJ35" s="22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4"/>
      <c r="BK35"/>
      <c r="BL35" s="36" t="s">
        <v>24</v>
      </c>
      <c r="BM35" s="11">
        <v>2858.14</v>
      </c>
      <c r="BN35" s="37">
        <f t="shared" si="27"/>
        <v>4.4658437500000003</v>
      </c>
      <c r="BO35" s="30"/>
      <c r="BP35" s="30"/>
      <c r="BQ35" s="30"/>
      <c r="BR35"/>
      <c r="BS35" s="2">
        <v>160518</v>
      </c>
      <c r="BT35" s="11">
        <v>15.263999999999999</v>
      </c>
      <c r="BU35" s="11">
        <f t="shared" si="10"/>
        <v>9.5399999999999991</v>
      </c>
      <c r="BV35" s="11"/>
      <c r="BW35" s="11"/>
      <c r="BX35" s="11"/>
      <c r="BY35"/>
      <c r="BZ35" s="1"/>
      <c r="CA35" s="42"/>
      <c r="CC35"/>
      <c r="CD35"/>
      <c r="CE35"/>
      <c r="CF35"/>
      <c r="CG35"/>
      <c r="CH35"/>
      <c r="CI35"/>
      <c r="CJ35"/>
      <c r="CK35"/>
      <c r="CL35" s="2" t="s">
        <v>55</v>
      </c>
      <c r="CM35" s="31">
        <f>SUM(BU40:BU44)/5</f>
        <v>17.214800000000004</v>
      </c>
      <c r="CN35" s="31">
        <f>MAX(BU40:BU44)</f>
        <v>18.391375</v>
      </c>
      <c r="CO35" s="11">
        <f t="shared" si="25"/>
        <v>1.1765749999999962</v>
      </c>
      <c r="CP35" s="31">
        <f>MIN(BU40:BU44)</f>
        <v>15.949249999999999</v>
      </c>
      <c r="CQ35" s="11">
        <f t="shared" si="26"/>
        <v>1.2655500000000046</v>
      </c>
      <c r="CR35"/>
      <c r="CS35"/>
      <c r="CT35"/>
      <c r="CU35"/>
      <c r="CV35"/>
    </row>
    <row r="36" spans="36:100">
      <c r="AJ36" s="22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4"/>
      <c r="BK36"/>
      <c r="BL36" s="36"/>
      <c r="BM36" s="11">
        <v>2795.23</v>
      </c>
      <c r="BN36" s="37">
        <f t="shared" si="27"/>
        <v>4.3675468750000004</v>
      </c>
      <c r="BO36" s="30"/>
      <c r="BP36" s="30"/>
      <c r="BQ36" s="30"/>
      <c r="BR36"/>
      <c r="BT36" s="11">
        <v>18.095600000000001</v>
      </c>
      <c r="BU36" s="11">
        <f t="shared" si="10"/>
        <v>11.309750000000001</v>
      </c>
      <c r="BV36" s="11"/>
      <c r="BW36" s="11"/>
      <c r="BX36" s="11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 s="32" t="s">
        <v>1</v>
      </c>
      <c r="CM36" s="33">
        <f>SUM(BU45:BU49)/5</f>
        <v>24.641250000000003</v>
      </c>
      <c r="CN36" s="33">
        <f>MAX(BU45:BU49)</f>
        <v>26.243749999999999</v>
      </c>
      <c r="CO36" s="34">
        <f t="shared" si="25"/>
        <v>1.6024999999999956</v>
      </c>
      <c r="CP36" s="33">
        <f>MIN(BU45:BU49)</f>
        <v>23.75</v>
      </c>
      <c r="CQ36" s="35">
        <f t="shared" si="26"/>
        <v>0.89125000000000298</v>
      </c>
      <c r="CR36"/>
      <c r="CS36"/>
      <c r="CT36"/>
      <c r="CU36"/>
      <c r="CV36"/>
    </row>
    <row r="37" spans="36:100">
      <c r="AJ37" s="22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4"/>
      <c r="BK37"/>
      <c r="BL37" s="36"/>
      <c r="BM37" s="11">
        <v>2685.02</v>
      </c>
      <c r="BN37" s="37">
        <f t="shared" si="27"/>
        <v>4.1953437500000001</v>
      </c>
      <c r="BO37" s="30">
        <f>AVERAGE(BN35:BN37)</f>
        <v>4.342911458333333</v>
      </c>
      <c r="BP37" s="30">
        <f>(STDEV(BN35:BN37)/AVERAGE(BN35:BN37))*100</f>
        <v>3.1527787117261843</v>
      </c>
      <c r="BQ37" s="30">
        <f>(BP37*BO37)/100</f>
        <v>0.13692238792745048</v>
      </c>
      <c r="BR37"/>
      <c r="BT37" s="11">
        <v>14.8469</v>
      </c>
      <c r="BU37" s="11">
        <f t="shared" ref="BU37:BU68" si="28">(BT37*1000)/(40*40)</f>
        <v>9.2793124999999996</v>
      </c>
      <c r="BV37" s="11"/>
      <c r="BW37" s="11"/>
      <c r="BX37" s="11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 s="36" t="s">
        <v>2</v>
      </c>
      <c r="CM37" s="31">
        <f>SUM(BU50:BU54)/5</f>
        <v>19.350000000000001</v>
      </c>
      <c r="CN37" s="31">
        <f>MAX(BU50:BU54)</f>
        <v>19.600000000000001</v>
      </c>
      <c r="CO37" s="11">
        <f t="shared" si="25"/>
        <v>0.25</v>
      </c>
      <c r="CP37" s="31">
        <f>MIN(BU50:BU54)</f>
        <v>19.125</v>
      </c>
      <c r="CQ37" s="37">
        <f t="shared" si="26"/>
        <v>0.22500000000000142</v>
      </c>
      <c r="CR37"/>
      <c r="CS37"/>
      <c r="CT37"/>
      <c r="CU37"/>
      <c r="CV37"/>
    </row>
    <row r="38" spans="36:100">
      <c r="AJ38" s="22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4"/>
      <c r="BK38"/>
      <c r="BL38" s="36" t="s">
        <v>3</v>
      </c>
      <c r="BM38" s="11">
        <v>2162.94</v>
      </c>
      <c r="BN38" s="37">
        <f t="shared" si="27"/>
        <v>3.3795937500000002</v>
      </c>
      <c r="BO38" s="30"/>
      <c r="BP38" s="30"/>
      <c r="BQ38" s="30"/>
      <c r="BR38"/>
      <c r="BT38" s="11">
        <v>17.994199999999999</v>
      </c>
      <c r="BU38" s="11">
        <f t="shared" si="28"/>
        <v>11.246375</v>
      </c>
      <c r="BV38" s="11"/>
      <c r="BW38" s="11"/>
      <c r="BX38" s="11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 s="36" t="s">
        <v>24</v>
      </c>
      <c r="CM38" s="31">
        <f>SUM(BU55:BU59)/5</f>
        <v>22.785</v>
      </c>
      <c r="CN38" s="31">
        <f>MAX(BU55:BU59)</f>
        <v>23.456250000000001</v>
      </c>
      <c r="CO38" s="11">
        <f t="shared" si="25"/>
        <v>0.67125000000000057</v>
      </c>
      <c r="CP38" s="31">
        <f>MIN(BU55:BU59)</f>
        <v>21.806249999999999</v>
      </c>
      <c r="CQ38" s="37">
        <f t="shared" si="26"/>
        <v>0.97875000000000156</v>
      </c>
      <c r="CR38"/>
      <c r="CS38"/>
      <c r="CT38"/>
      <c r="CU38"/>
      <c r="CV38"/>
    </row>
    <row r="39" spans="36:100">
      <c r="AJ39" s="22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4"/>
      <c r="BK39"/>
      <c r="BL39" s="36"/>
      <c r="BM39" s="11">
        <v>1874.86</v>
      </c>
      <c r="BN39" s="37">
        <f t="shared" si="27"/>
        <v>2.9294687499999998</v>
      </c>
      <c r="BO39" s="30"/>
      <c r="BP39" s="30"/>
      <c r="BQ39" s="30"/>
      <c r="BR39"/>
      <c r="BT39" s="11">
        <v>15.165100000000001</v>
      </c>
      <c r="BU39" s="11">
        <f t="shared" si="28"/>
        <v>9.4781875000000007</v>
      </c>
      <c r="BV39" s="11"/>
      <c r="BW39" s="11"/>
      <c r="BX39" s="11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 s="36" t="s">
        <v>3</v>
      </c>
      <c r="CM39" s="31">
        <f>SUM(BU60:BU64)/5</f>
        <v>26.96125</v>
      </c>
      <c r="CN39" s="31">
        <f>MAX(BU60:BU64)</f>
        <v>27.368749999999999</v>
      </c>
      <c r="CO39" s="11">
        <f t="shared" si="25"/>
        <v>0.40749999999999886</v>
      </c>
      <c r="CP39" s="31">
        <f>MIN(BU60:BU64)</f>
        <v>26.35</v>
      </c>
      <c r="CQ39" s="37">
        <f t="shared" si="26"/>
        <v>0.61124999999999829</v>
      </c>
      <c r="CR39"/>
      <c r="CS39"/>
      <c r="CT39"/>
      <c r="CU39"/>
      <c r="CV39"/>
    </row>
    <row r="40" spans="36:100">
      <c r="AJ40" s="22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4"/>
      <c r="BK40"/>
      <c r="BL40" s="36"/>
      <c r="BM40" s="11">
        <v>2263.33</v>
      </c>
      <c r="BN40" s="37">
        <f t="shared" si="27"/>
        <v>3.536453125</v>
      </c>
      <c r="BO40" s="30">
        <f>AVERAGE(BN38:BN40)</f>
        <v>3.2818385416666662</v>
      </c>
      <c r="BP40" s="30">
        <f>(STDEV(BN38:BN40)/AVERAGE(BN38:BN40))*100</f>
        <v>9.6006755433147966</v>
      </c>
      <c r="BQ40" s="30">
        <f>(BP40*BO40)/100</f>
        <v>0.31507867024087061</v>
      </c>
      <c r="BR40"/>
      <c r="BS40" s="2" t="s">
        <v>55</v>
      </c>
      <c r="BT40" s="11">
        <v>27.2194</v>
      </c>
      <c r="BU40" s="11">
        <f t="shared" si="28"/>
        <v>17.012125000000001</v>
      </c>
      <c r="BV40" s="11"/>
      <c r="BW40" s="11"/>
      <c r="BX40" s="11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 s="36" t="s">
        <v>56</v>
      </c>
      <c r="CM40" s="31">
        <f>SUM(BU65:BU69)/5</f>
        <v>15.157499999999999</v>
      </c>
      <c r="CN40" s="31">
        <f>MAX(BU65:BU69)</f>
        <v>16.043749999999999</v>
      </c>
      <c r="CO40" s="11">
        <f t="shared" si="25"/>
        <v>0.88625000000000043</v>
      </c>
      <c r="CP40" s="31">
        <f>MIN(BU65:BU69)</f>
        <v>14.206250000000001</v>
      </c>
      <c r="CQ40" s="37">
        <f t="shared" si="26"/>
        <v>0.95124999999999815</v>
      </c>
      <c r="CR40"/>
      <c r="CS40"/>
      <c r="CT40"/>
      <c r="CU40"/>
      <c r="CV40"/>
    </row>
    <row r="41" spans="36:100">
      <c r="AJ41" s="22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4"/>
      <c r="BK41"/>
      <c r="BL41" s="36" t="s">
        <v>56</v>
      </c>
      <c r="BM41" s="11">
        <v>2077.54</v>
      </c>
      <c r="BN41" s="37">
        <f t="shared" si="27"/>
        <v>3.2461562499999999</v>
      </c>
      <c r="BO41" s="30"/>
      <c r="BP41" s="30"/>
      <c r="BQ41" s="30"/>
      <c r="BR41"/>
      <c r="BT41" s="11">
        <v>27.468699999999998</v>
      </c>
      <c r="BU41" s="11">
        <f t="shared" si="28"/>
        <v>17.167937499999997</v>
      </c>
      <c r="BV41" s="11"/>
      <c r="BW41" s="11"/>
      <c r="BX41" s="1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 s="38" t="s">
        <v>57</v>
      </c>
      <c r="CM41" s="31">
        <f>SUM(BU70:BU74)/5</f>
        <v>24.768749999999997</v>
      </c>
      <c r="CN41" s="31">
        <f>MAX(BU70:BU74)</f>
        <v>25.5625</v>
      </c>
      <c r="CO41" s="11">
        <f t="shared" si="25"/>
        <v>0.79375000000000284</v>
      </c>
      <c r="CP41" s="31">
        <f>MIN(BU70:BU74)</f>
        <v>22.975000000000001</v>
      </c>
      <c r="CQ41" s="37">
        <f t="shared" si="26"/>
        <v>1.7937499999999957</v>
      </c>
      <c r="CR41"/>
      <c r="CS41"/>
      <c r="CT41"/>
      <c r="CU41"/>
      <c r="CV41"/>
    </row>
    <row r="42" spans="36:100">
      <c r="AJ42" s="22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4"/>
      <c r="BK42"/>
      <c r="BL42" s="36"/>
      <c r="BM42" s="11">
        <v>1855.11</v>
      </c>
      <c r="BN42" s="37">
        <f t="shared" si="27"/>
        <v>2.8986093749999999</v>
      </c>
      <c r="BO42" s="30"/>
      <c r="BP42" s="30"/>
      <c r="BQ42" s="30"/>
      <c r="BR42"/>
      <c r="BT42" s="11">
        <v>29.426200000000001</v>
      </c>
      <c r="BU42" s="11">
        <f t="shared" si="28"/>
        <v>18.391375</v>
      </c>
      <c r="BV42" s="11"/>
      <c r="BW42" s="11"/>
      <c r="BX42" s="11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 s="1" t="s">
        <v>66</v>
      </c>
      <c r="CM42" s="33">
        <f>SUM(BU75:BU77)/3</f>
        <v>19.033333333333335</v>
      </c>
      <c r="CN42" s="33">
        <f>MAX(BU75:BU77)</f>
        <v>20.65</v>
      </c>
      <c r="CO42" s="34">
        <f t="shared" si="25"/>
        <v>1.6166666666666636</v>
      </c>
      <c r="CP42" s="33">
        <f>MIN(BU75:BU77)</f>
        <v>17.675000000000001</v>
      </c>
      <c r="CQ42" s="34">
        <f t="shared" si="26"/>
        <v>1.3583333333333343</v>
      </c>
      <c r="CR42"/>
      <c r="CS42"/>
      <c r="CT42"/>
      <c r="CU42"/>
      <c r="CV42"/>
    </row>
    <row r="43" spans="36:100">
      <c r="AJ43" s="22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4"/>
      <c r="BK43"/>
      <c r="BL43" s="36"/>
      <c r="BM43" s="11">
        <v>1877.41</v>
      </c>
      <c r="BN43" s="37">
        <f t="shared" si="27"/>
        <v>2.9334531250000002</v>
      </c>
      <c r="BO43" s="30">
        <f>AVERAGE(BN41:BN43)</f>
        <v>3.0260729166666667</v>
      </c>
      <c r="BP43" s="30">
        <f>(STDEV(BN41:BN43)/AVERAGE(BN41:BN43))*100</f>
        <v>6.3247761368556397</v>
      </c>
      <c r="BQ43" s="30">
        <f>(BP43*BO43)/100</f>
        <v>0.19139233771718478</v>
      </c>
      <c r="BR43"/>
      <c r="BT43" s="11">
        <v>28.0853</v>
      </c>
      <c r="BU43" s="11">
        <f t="shared" si="28"/>
        <v>17.553312500000001</v>
      </c>
      <c r="BV43" s="11"/>
      <c r="BW43" s="11"/>
      <c r="BX43" s="11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 s="1" t="s">
        <v>67</v>
      </c>
      <c r="CM43" s="31">
        <f>SUM(BU78:BU80)/3</f>
        <v>18.904166666666669</v>
      </c>
      <c r="CN43" s="31">
        <f>MAX(BU78:BU80)</f>
        <v>20.231249999999999</v>
      </c>
      <c r="CO43" s="11">
        <f t="shared" si="25"/>
        <v>1.3270833333333307</v>
      </c>
      <c r="CP43" s="31">
        <f>MIN(BU78:BU80)</f>
        <v>16.981249999999999</v>
      </c>
      <c r="CQ43" s="11">
        <f t="shared" si="26"/>
        <v>1.9229166666666693</v>
      </c>
      <c r="CR43"/>
      <c r="CS43"/>
      <c r="CT43"/>
      <c r="CU43"/>
      <c r="CV43"/>
    </row>
    <row r="44" spans="36:100">
      <c r="AJ44" s="22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4"/>
      <c r="BK44"/>
      <c r="BL44" s="36" t="s">
        <v>55</v>
      </c>
      <c r="BM44" s="11">
        <v>3962.23</v>
      </c>
      <c r="BN44" s="37">
        <f t="shared" si="27"/>
        <v>6.1909843750000002</v>
      </c>
      <c r="BO44" s="30"/>
      <c r="BP44" s="30"/>
      <c r="BQ44" s="30"/>
      <c r="BR44"/>
      <c r="BT44" s="11">
        <v>25.518799999999999</v>
      </c>
      <c r="BU44" s="11">
        <f t="shared" si="28"/>
        <v>15.949249999999999</v>
      </c>
      <c r="BV44" s="30" t="s">
        <v>63</v>
      </c>
      <c r="BW44" s="30" t="s">
        <v>64</v>
      </c>
      <c r="BX44" s="30" t="s">
        <v>65</v>
      </c>
      <c r="BY44"/>
      <c r="BZ44"/>
      <c r="CA44"/>
      <c r="CB44"/>
      <c r="CC44"/>
      <c r="CD44"/>
      <c r="CE44"/>
      <c r="CF44"/>
      <c r="CG44"/>
      <c r="CH44"/>
      <c r="CI44"/>
      <c r="CJ44"/>
      <c r="CK44"/>
      <c r="CL44" s="1" t="s">
        <v>68</v>
      </c>
      <c r="CM44" s="31">
        <f>SUM(BU81:BU83)/3</f>
        <v>2.1312500000000001</v>
      </c>
      <c r="CN44" s="31">
        <f>MAX(BU81:BU83)</f>
        <v>2.1875</v>
      </c>
      <c r="CO44" s="11">
        <f t="shared" si="25"/>
        <v>5.6249999999999911E-2</v>
      </c>
      <c r="CP44" s="31">
        <f>MIN(BU81:BU83)</f>
        <v>2.1</v>
      </c>
      <c r="CQ44" s="11">
        <f t="shared" si="26"/>
        <v>3.125E-2</v>
      </c>
      <c r="CR44"/>
      <c r="CS44"/>
      <c r="CT44"/>
      <c r="CU44"/>
      <c r="CV44"/>
    </row>
    <row r="45" spans="36:100">
      <c r="AJ45" s="22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4"/>
      <c r="BK45"/>
      <c r="BL45" s="43"/>
      <c r="BM45" s="11">
        <v>3799.5</v>
      </c>
      <c r="BN45" s="37">
        <f t="shared" si="27"/>
        <v>5.9367187499999998</v>
      </c>
      <c r="BO45" s="30"/>
      <c r="BP45" s="30"/>
      <c r="BQ45" s="30"/>
      <c r="BR45"/>
      <c r="BS45" s="32" t="s">
        <v>1</v>
      </c>
      <c r="BT45" s="34">
        <v>38.909999999999997</v>
      </c>
      <c r="BU45" s="35">
        <f t="shared" si="28"/>
        <v>24.318750000000001</v>
      </c>
      <c r="BV45" s="30"/>
      <c r="BW45" s="30"/>
      <c r="BX45" s="30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 s="1" t="s">
        <v>69</v>
      </c>
      <c r="CM45" s="31">
        <f>SUM(BU84:BU86)/3</f>
        <v>8.0291666666666668</v>
      </c>
      <c r="CN45" s="31">
        <f>MAX(BU84:BU86)</f>
        <v>8.75</v>
      </c>
      <c r="CO45" s="11">
        <f t="shared" si="25"/>
        <v>0.72083333333333321</v>
      </c>
      <c r="CP45" s="31">
        <f>MIN(BU84:BU86)</f>
        <v>7.375</v>
      </c>
      <c r="CQ45" s="11">
        <f t="shared" si="26"/>
        <v>0.65416666666666679</v>
      </c>
      <c r="CR45"/>
      <c r="CS45"/>
      <c r="CT45"/>
      <c r="CU45"/>
      <c r="CV45"/>
    </row>
    <row r="46" spans="36:100">
      <c r="AJ46" s="22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4"/>
      <c r="BK46"/>
      <c r="BL46" s="44"/>
      <c r="BM46" s="40">
        <v>3619.56</v>
      </c>
      <c r="BN46" s="37">
        <f t="shared" si="27"/>
        <v>5.6555625000000003</v>
      </c>
      <c r="BO46" s="30">
        <f>AVERAGE(BN44:BN46)</f>
        <v>5.9277552083333331</v>
      </c>
      <c r="BP46" s="30">
        <f>(STDEV(BN44:BN46)/AVERAGE(BN44:BN46))*100</f>
        <v>4.5181261536957864</v>
      </c>
      <c r="BQ46" s="30">
        <f>(BP46*BO46)/100</f>
        <v>0.26782345839477251</v>
      </c>
      <c r="BR46"/>
      <c r="BS46" s="36"/>
      <c r="BT46" s="11">
        <v>41.99</v>
      </c>
      <c r="BU46" s="37">
        <f t="shared" si="28"/>
        <v>26.243749999999999</v>
      </c>
      <c r="BV46" s="30"/>
      <c r="BW46" s="30"/>
      <c r="BX46" s="30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 s="1" t="s">
        <v>70</v>
      </c>
      <c r="CM46" s="31">
        <f>SUM(BU87:BU89)/3</f>
        <v>2.1958333333333333</v>
      </c>
      <c r="CN46" s="31">
        <f>MAX(BU87:BU89)</f>
        <v>2.2937500000000002</v>
      </c>
      <c r="CO46" s="11">
        <f t="shared" si="25"/>
        <v>9.7916666666666874E-2</v>
      </c>
      <c r="CP46" s="31">
        <f>MIN(BU87:BU89)</f>
        <v>2.125</v>
      </c>
      <c r="CQ46" s="11">
        <f t="shared" si="26"/>
        <v>7.0833333333333304E-2</v>
      </c>
      <c r="CR46"/>
      <c r="CS46"/>
      <c r="CT46"/>
      <c r="CU46"/>
      <c r="CV46"/>
    </row>
    <row r="47" spans="36:100">
      <c r="AJ47" s="22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4"/>
      <c r="BK47"/>
      <c r="BL47" s="1" t="s">
        <v>71</v>
      </c>
      <c r="BM47" s="11">
        <v>1418.17</v>
      </c>
      <c r="BN47" s="34">
        <f t="shared" si="27"/>
        <v>2.2158906250000001</v>
      </c>
      <c r="BO47" s="11"/>
      <c r="BP47" s="11"/>
      <c r="BQ47" s="11"/>
      <c r="BR47"/>
      <c r="BS47" s="36"/>
      <c r="BT47" s="11">
        <v>38.119999999999997</v>
      </c>
      <c r="BU47" s="37">
        <f t="shared" si="28"/>
        <v>23.824999999999999</v>
      </c>
      <c r="BV47" s="30"/>
      <c r="BW47" s="30"/>
      <c r="BX47" s="30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 s="32" t="s">
        <v>72</v>
      </c>
      <c r="CM47" s="33">
        <f>SUM(BU90:BU92)/3</f>
        <v>16.542000000000002</v>
      </c>
      <c r="CN47" s="33">
        <f>MAX(BU90:BU92)</f>
        <v>17.065999999999999</v>
      </c>
      <c r="CO47" s="34">
        <f t="shared" si="25"/>
        <v>0.52399999999999736</v>
      </c>
      <c r="CP47" s="33">
        <f>MIN(BU90:BU92)</f>
        <v>16.079999999999998</v>
      </c>
      <c r="CQ47" s="35">
        <f t="shared" si="26"/>
        <v>0.4620000000000033</v>
      </c>
      <c r="CR47"/>
      <c r="CS47"/>
      <c r="CT47"/>
      <c r="CU47"/>
      <c r="CV47"/>
    </row>
    <row r="48" spans="36:100">
      <c r="AJ48" s="22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4"/>
      <c r="BK48"/>
      <c r="BL48" s="1" t="s">
        <v>73</v>
      </c>
      <c r="BM48" s="11">
        <v>1007.54</v>
      </c>
      <c r="BN48" s="11">
        <f t="shared" si="27"/>
        <v>1.5742812500000001</v>
      </c>
      <c r="BO48" s="11"/>
      <c r="BP48" s="11"/>
      <c r="BQ48" s="11"/>
      <c r="BR48"/>
      <c r="BS48" s="36"/>
      <c r="BT48" s="11">
        <v>40.11</v>
      </c>
      <c r="BU48" s="37">
        <f t="shared" si="28"/>
        <v>25.068750000000001</v>
      </c>
      <c r="BV48" s="30"/>
      <c r="BW48" s="30"/>
      <c r="BX48" s="30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 s="36" t="s">
        <v>74</v>
      </c>
      <c r="CM48" s="31">
        <f>SUM(BU93:BU95)/3</f>
        <v>14.368421052631581</v>
      </c>
      <c r="CN48" s="31">
        <f>MAX(BU93:BU95)</f>
        <v>17.05263157894737</v>
      </c>
      <c r="CO48" s="11">
        <f t="shared" si="25"/>
        <v>2.6842105263157894</v>
      </c>
      <c r="CP48" s="31">
        <f>MIN(BU93:BU95)</f>
        <v>11.263157894736842</v>
      </c>
      <c r="CQ48" s="37">
        <f t="shared" si="26"/>
        <v>3.1052631578947381</v>
      </c>
      <c r="CR48"/>
      <c r="CS48"/>
      <c r="CT48"/>
      <c r="CU48"/>
      <c r="CV48"/>
    </row>
    <row r="49" spans="36:100">
      <c r="AJ49" s="22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4"/>
      <c r="BK49"/>
      <c r="BL49" s="1"/>
      <c r="BM49" s="11">
        <v>1467.79</v>
      </c>
      <c r="BN49" s="11">
        <f t="shared" si="27"/>
        <v>2.2934218749999999</v>
      </c>
      <c r="BO49" s="11"/>
      <c r="BP49" s="11"/>
      <c r="BQ49" s="11"/>
      <c r="BR49"/>
      <c r="BS49" s="36"/>
      <c r="BT49" s="11">
        <v>38</v>
      </c>
      <c r="BU49" s="37">
        <f t="shared" si="28"/>
        <v>23.75</v>
      </c>
      <c r="BV49" s="30">
        <f>AVERAGE(BU45:BU49)</f>
        <v>24.641250000000003</v>
      </c>
      <c r="BW49" s="30">
        <f>(STDEV(BU45:BU49)/AVERAGE(BU45:BU49))*100</f>
        <v>4.2151763977994321</v>
      </c>
      <c r="BX49" s="30">
        <f>(BW49*BV49)/100</f>
        <v>1.0386721541227528</v>
      </c>
      <c r="BY49"/>
      <c r="BZ49"/>
      <c r="CA49"/>
      <c r="CB49"/>
      <c r="CC49"/>
      <c r="CD49"/>
      <c r="CE49"/>
      <c r="CF49"/>
      <c r="CG49"/>
      <c r="CH49"/>
      <c r="CI49"/>
      <c r="CJ49"/>
      <c r="CK49"/>
      <c r="CL49" s="38" t="s">
        <v>75</v>
      </c>
      <c r="CM49" s="39">
        <f>SUM(BU96:BU98)/3</f>
        <v>25.722222222222225</v>
      </c>
      <c r="CN49" s="39">
        <f>MAX(BU96:BU98)</f>
        <v>27.666666666666668</v>
      </c>
      <c r="CO49" s="40">
        <f t="shared" si="25"/>
        <v>1.9444444444444429</v>
      </c>
      <c r="CP49" s="39">
        <f>MIN(BU96:BU98)</f>
        <v>23.5</v>
      </c>
      <c r="CQ49" s="41">
        <f t="shared" si="26"/>
        <v>2.222222222222225</v>
      </c>
      <c r="CR49"/>
      <c r="CS49"/>
      <c r="CT49"/>
      <c r="CU49"/>
      <c r="CV49"/>
    </row>
    <row r="50" spans="36:100">
      <c r="AJ50" s="22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4"/>
      <c r="BK50"/>
      <c r="BL50" s="1" t="s">
        <v>76</v>
      </c>
      <c r="BM50" s="11">
        <v>1408.92</v>
      </c>
      <c r="BN50" s="11">
        <f t="shared" si="27"/>
        <v>2.2014374999999999</v>
      </c>
      <c r="BO50" s="11"/>
      <c r="BP50" s="11"/>
      <c r="BQ50" s="11"/>
      <c r="BR50"/>
      <c r="BS50" s="36" t="s">
        <v>2</v>
      </c>
      <c r="BT50" s="11">
        <v>30.87</v>
      </c>
      <c r="BU50" s="37">
        <f t="shared" si="28"/>
        <v>19.293749999999999</v>
      </c>
      <c r="BV50" s="30"/>
      <c r="BW50" s="30"/>
      <c r="BX50" s="30"/>
      <c r="BY50"/>
      <c r="BZ50"/>
      <c r="CA50"/>
      <c r="CB50"/>
      <c r="CC50"/>
      <c r="CD50"/>
      <c r="CE50"/>
      <c r="CF50"/>
      <c r="CG50"/>
      <c r="CH50"/>
      <c r="CI50"/>
      <c r="CJ50"/>
      <c r="CK50"/>
      <c r="CM50"/>
      <c r="CN50"/>
      <c r="CO50"/>
      <c r="CP50"/>
      <c r="CQ50"/>
      <c r="CR50"/>
      <c r="CS50"/>
      <c r="CT50"/>
      <c r="CU50"/>
      <c r="CV50"/>
    </row>
    <row r="51" spans="36:100" ht="15" thickBot="1">
      <c r="AJ51" s="25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7"/>
      <c r="BK51"/>
      <c r="BL51" s="1" t="s">
        <v>73</v>
      </c>
      <c r="BM51" s="11">
        <v>1208.77</v>
      </c>
      <c r="BN51" s="11">
        <f t="shared" si="27"/>
        <v>1.8887031249999999</v>
      </c>
      <c r="BO51" s="11"/>
      <c r="BP51" s="11"/>
      <c r="BQ51" s="11"/>
      <c r="BR51"/>
      <c r="BS51" s="36"/>
      <c r="BT51" s="11">
        <v>31.36</v>
      </c>
      <c r="BU51" s="37">
        <f t="shared" si="28"/>
        <v>19.600000000000001</v>
      </c>
      <c r="BV51" s="30"/>
      <c r="BW51" s="30"/>
      <c r="BX51" s="30"/>
      <c r="BY51"/>
      <c r="BZ51"/>
      <c r="CA51"/>
      <c r="CB51"/>
      <c r="CC51"/>
      <c r="CD51"/>
      <c r="CE51"/>
      <c r="CF51"/>
      <c r="CG51"/>
      <c r="CH51"/>
      <c r="CI51"/>
      <c r="CJ51"/>
      <c r="CK51"/>
      <c r="CM51"/>
      <c r="CN51"/>
      <c r="CO51"/>
      <c r="CP51"/>
      <c r="CQ51"/>
      <c r="CR51"/>
      <c r="CS51"/>
      <c r="CT51"/>
      <c r="CU51"/>
      <c r="CV51"/>
    </row>
    <row r="52" spans="36:100">
      <c r="BK52"/>
      <c r="BM52" s="11">
        <v>1917.49</v>
      </c>
      <c r="BN52" s="11">
        <f t="shared" si="27"/>
        <v>2.9960781249999999</v>
      </c>
      <c r="BO52" s="11"/>
      <c r="BP52" s="11"/>
      <c r="BQ52" s="11"/>
      <c r="BR52"/>
      <c r="BS52" s="36"/>
      <c r="BT52" s="11">
        <v>30.6</v>
      </c>
      <c r="BU52" s="37">
        <f t="shared" si="28"/>
        <v>19.125</v>
      </c>
      <c r="BV52" s="30"/>
      <c r="BW52" s="30"/>
      <c r="BX52" s="30"/>
      <c r="BY52"/>
      <c r="BZ52"/>
      <c r="CA52"/>
      <c r="CB52"/>
      <c r="CC52"/>
      <c r="CD52"/>
      <c r="CE52"/>
      <c r="CF52"/>
      <c r="CG52"/>
      <c r="CH52"/>
      <c r="CI52"/>
      <c r="CJ52"/>
      <c r="CK52"/>
      <c r="CM52"/>
      <c r="CN52"/>
      <c r="CO52"/>
      <c r="CP52"/>
      <c r="CQ52"/>
      <c r="CR52"/>
      <c r="CS52"/>
      <c r="CT52"/>
      <c r="CU52"/>
      <c r="CV52"/>
    </row>
    <row r="53" spans="36:100">
      <c r="BK53"/>
      <c r="BL53" s="1" t="s">
        <v>71</v>
      </c>
      <c r="BM53" s="11">
        <v>425.6</v>
      </c>
      <c r="BN53" s="11">
        <f t="shared" si="27"/>
        <v>0.66500000000000004</v>
      </c>
      <c r="BO53" s="11"/>
      <c r="BP53" s="11"/>
      <c r="BQ53" s="11"/>
      <c r="BR53"/>
      <c r="BS53" s="36"/>
      <c r="BT53" s="11">
        <v>31.2</v>
      </c>
      <c r="BU53" s="37">
        <f t="shared" si="28"/>
        <v>19.5</v>
      </c>
      <c r="BV53" s="30"/>
      <c r="BW53" s="30"/>
      <c r="BX53" s="30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 s="1" t="s">
        <v>77</v>
      </c>
      <c r="CM53" s="1" t="str">
        <f>'[6]Matrix and density'!L20</f>
        <v>MEAN</v>
      </c>
      <c r="CN53" s="2" t="str">
        <f>'[6]Matrix and density'!M20</f>
        <v>MAX</v>
      </c>
      <c r="CO53" s="11" t="str">
        <f>'[6]Matrix and density'!N20</f>
        <v>MIN</v>
      </c>
      <c r="CP53" s="2" t="str">
        <f>'[6]Matrix and density'!O20</f>
        <v>MAX DIFF</v>
      </c>
      <c r="CQ53" s="2" t="str">
        <f>'[6]Matrix and density'!P20</f>
        <v>MIN DIFF</v>
      </c>
      <c r="CR53"/>
      <c r="CS53"/>
      <c r="CT53"/>
      <c r="CU53"/>
      <c r="CV53"/>
    </row>
    <row r="54" spans="36:100">
      <c r="BK54"/>
      <c r="BL54" s="1" t="s">
        <v>78</v>
      </c>
      <c r="BM54" s="11">
        <v>432</v>
      </c>
      <c r="BN54" s="11">
        <f t="shared" si="27"/>
        <v>0.67500000000000004</v>
      </c>
      <c r="BO54" s="11"/>
      <c r="BP54" s="11"/>
      <c r="BQ54" s="11"/>
      <c r="BR54"/>
      <c r="BS54" s="36"/>
      <c r="BT54" s="11">
        <v>30.77</v>
      </c>
      <c r="BU54" s="37">
        <f t="shared" si="28"/>
        <v>19.231249999999999</v>
      </c>
      <c r="BV54" s="30">
        <f>AVERAGE(BU50:BU54)</f>
        <v>19.350000000000001</v>
      </c>
      <c r="BW54" s="30">
        <f>(STDEV(BU50:BU54)/AVERAGE(BU50:BU54))*100</f>
        <v>1.0103677209054973</v>
      </c>
      <c r="BX54" s="30">
        <f>(BW54*BV54)/100</f>
        <v>0.19550615399521373</v>
      </c>
      <c r="BY54"/>
      <c r="BZ54"/>
      <c r="CA54"/>
      <c r="CB54"/>
      <c r="CC54"/>
      <c r="CD54"/>
      <c r="CE54"/>
      <c r="CF54"/>
      <c r="CG54"/>
      <c r="CH54"/>
      <c r="CI54"/>
      <c r="CJ54"/>
      <c r="CK54"/>
      <c r="CL54" s="2" t="str">
        <f>'[6]Matrix and density'!K21</f>
        <v>010318 1</v>
      </c>
      <c r="CM54" s="42">
        <f>'[6]Matrix and density'!L21</f>
        <v>1380.5729166666667</v>
      </c>
      <c r="CN54" s="42">
        <f>'[6]Matrix and density'!M21</f>
        <v>1389.140625</v>
      </c>
      <c r="CO54" s="42">
        <f>'[6]Matrix and density'!N21</f>
        <v>1367.1875</v>
      </c>
      <c r="CP54" s="11">
        <f>'[6]Matrix and density'!O21</f>
        <v>8.5677083333332575</v>
      </c>
      <c r="CQ54" s="11">
        <f>'[6]Matrix and density'!P21</f>
        <v>13.385416666666742</v>
      </c>
      <c r="CR54"/>
      <c r="CS54"/>
      <c r="CT54"/>
      <c r="CU54"/>
      <c r="CV54"/>
    </row>
    <row r="55" spans="36:100">
      <c r="BK55"/>
      <c r="BL55" s="1"/>
      <c r="BM55" s="11">
        <v>403.44</v>
      </c>
      <c r="BN55" s="11">
        <f t="shared" si="27"/>
        <v>0.63037500000000002</v>
      </c>
      <c r="BO55" s="11"/>
      <c r="BP55" s="11"/>
      <c r="BQ55" s="11"/>
      <c r="BR55"/>
      <c r="BS55" s="36" t="s">
        <v>24</v>
      </c>
      <c r="BT55" s="11">
        <v>36.75</v>
      </c>
      <c r="BU55" s="37">
        <f t="shared" si="28"/>
        <v>22.96875</v>
      </c>
      <c r="BV55" s="30"/>
      <c r="BW55" s="30"/>
      <c r="BX55" s="30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 s="2" t="str">
        <f>'[6]Matrix and density'!K22</f>
        <v>130318 1</v>
      </c>
      <c r="CM55" s="42">
        <f>'[6]Matrix and density'!L22</f>
        <v>1349.1927083333333</v>
      </c>
      <c r="CN55" s="42">
        <f>'[6]Matrix and density'!M22</f>
        <v>1352.3046875</v>
      </c>
      <c r="CO55" s="42">
        <f>'[6]Matrix and density'!N22</f>
        <v>1344.921875</v>
      </c>
      <c r="CP55" s="11">
        <f>'[6]Matrix and density'!O22</f>
        <v>3.1119791666667425</v>
      </c>
      <c r="CQ55" s="11">
        <f>'[6]Matrix and density'!P22</f>
        <v>4.2708333333332575</v>
      </c>
      <c r="CR55"/>
      <c r="CS55"/>
      <c r="CT55"/>
      <c r="CU55"/>
      <c r="CV55"/>
    </row>
    <row r="56" spans="36:100">
      <c r="BK56"/>
      <c r="BL56" s="1" t="s">
        <v>76</v>
      </c>
      <c r="BM56" s="11">
        <v>1142.6400000000001</v>
      </c>
      <c r="BN56" s="11">
        <f t="shared" si="27"/>
        <v>1.7853750000000002</v>
      </c>
      <c r="BO56" s="11"/>
      <c r="BP56" s="11"/>
      <c r="BQ56" s="11"/>
      <c r="BR56"/>
      <c r="BS56" s="36"/>
      <c r="BT56" s="11">
        <v>37.130000000000003</v>
      </c>
      <c r="BU56" s="37">
        <f t="shared" si="28"/>
        <v>23.206250000000001</v>
      </c>
      <c r="BV56" s="30"/>
      <c r="BW56" s="30"/>
      <c r="BX56" s="30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 s="2">
        <f>'[6]Matrix and density'!K23</f>
        <v>170418</v>
      </c>
      <c r="CM56" s="42">
        <f>'[6]Matrix and density'!L23</f>
        <v>1358.9973958333333</v>
      </c>
      <c r="CN56" s="42">
        <f>'[6]Matrix and density'!M23</f>
        <v>1368.2421874999998</v>
      </c>
      <c r="CO56" s="42">
        <f>'[6]Matrix and density'!N23</f>
        <v>1349.53125</v>
      </c>
      <c r="CP56" s="11">
        <f>'[6]Matrix and density'!O23</f>
        <v>9.2447916666665151</v>
      </c>
      <c r="CQ56" s="11">
        <f>'[6]Matrix and density'!P23</f>
        <v>9.4661458333332575</v>
      </c>
      <c r="CR56"/>
      <c r="CS56"/>
      <c r="CT56"/>
      <c r="CU56"/>
      <c r="CV56"/>
    </row>
    <row r="57" spans="36:100">
      <c r="BK57"/>
      <c r="BL57" s="1" t="s">
        <v>78</v>
      </c>
      <c r="BM57" s="11">
        <v>1118.68</v>
      </c>
      <c r="BN57" s="11">
        <f t="shared" si="27"/>
        <v>1.7479374999999999</v>
      </c>
      <c r="BO57" s="11"/>
      <c r="BP57" s="11"/>
      <c r="BQ57" s="11"/>
      <c r="BR57"/>
      <c r="BS57" s="36"/>
      <c r="BT57" s="11">
        <v>37.53</v>
      </c>
      <c r="BU57" s="37">
        <f t="shared" si="28"/>
        <v>23.456250000000001</v>
      </c>
      <c r="BV57" s="30"/>
      <c r="BW57" s="30"/>
      <c r="BX57" s="30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 s="2" t="str">
        <f>'[6]Matrix and density'!K24</f>
        <v>190418 2</v>
      </c>
      <c r="CM57" s="42">
        <f>'[6]Matrix and density'!L24</f>
        <v>1475.3645833333333</v>
      </c>
      <c r="CN57" s="42">
        <f>'[6]Matrix and density'!M24</f>
        <v>1482.2656249999998</v>
      </c>
      <c r="CO57" s="42">
        <f>'[6]Matrix and density'!N24</f>
        <v>1468.5937499999998</v>
      </c>
      <c r="CP57" s="11">
        <f>'[6]Matrix and density'!O24</f>
        <v>6.9010416666665151</v>
      </c>
      <c r="CQ57" s="11">
        <f>'[6]Matrix and density'!P24</f>
        <v>6.7708333333334849</v>
      </c>
      <c r="CR57"/>
      <c r="CS57"/>
      <c r="CT57"/>
      <c r="CU57"/>
      <c r="CV57"/>
    </row>
    <row r="58" spans="36:100">
      <c r="BK58"/>
      <c r="BM58" s="11">
        <v>1388.63</v>
      </c>
      <c r="BN58" s="11">
        <f t="shared" si="27"/>
        <v>2.169734375</v>
      </c>
      <c r="BO58" s="11"/>
      <c r="BP58" s="11"/>
      <c r="BQ58" s="11"/>
      <c r="BR58"/>
      <c r="BS58" s="36"/>
      <c r="BT58" s="11">
        <v>34.89</v>
      </c>
      <c r="BU58" s="37">
        <f t="shared" si="28"/>
        <v>21.806249999999999</v>
      </c>
      <c r="BV58" s="30"/>
      <c r="BW58" s="30"/>
      <c r="BX58" s="30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 s="2" t="str">
        <f>'[6]Matrix and density'!K25</f>
        <v>190418 4</v>
      </c>
      <c r="CM58" s="42">
        <f>'[6]Matrix and density'!L25</f>
        <v>1329.453125</v>
      </c>
      <c r="CN58" s="42">
        <f>'[6]Matrix and density'!M25</f>
        <v>1337.9296875</v>
      </c>
      <c r="CO58" s="42">
        <f>'[6]Matrix and density'!N25</f>
        <v>1323.5546874999998</v>
      </c>
      <c r="CP58" s="11">
        <f>'[6]Matrix and density'!O25</f>
        <v>8.4765625</v>
      </c>
      <c r="CQ58" s="11">
        <f>'[6]Matrix and density'!P25</f>
        <v>5.8984375000002274</v>
      </c>
      <c r="CR58"/>
      <c r="CS58"/>
      <c r="CT58"/>
      <c r="CU58"/>
      <c r="CV58"/>
    </row>
    <row r="59" spans="36:100">
      <c r="BK59"/>
      <c r="BL59" s="1" t="s">
        <v>79</v>
      </c>
      <c r="BM59" s="11">
        <v>308.11</v>
      </c>
      <c r="BN59" s="11">
        <f t="shared" si="27"/>
        <v>0.481421875</v>
      </c>
      <c r="BO59" s="11"/>
      <c r="BP59" s="11"/>
      <c r="BQ59" s="11"/>
      <c r="BR59"/>
      <c r="BS59" s="36"/>
      <c r="BT59" s="11">
        <v>35.979999999999997</v>
      </c>
      <c r="BU59" s="37">
        <f t="shared" si="28"/>
        <v>22.487500000000001</v>
      </c>
      <c r="BV59" s="30">
        <f>AVERAGE(BU55:BU59)</f>
        <v>22.785</v>
      </c>
      <c r="BW59" s="30">
        <f>(STDEV(BU55:BU59)/AVERAGE(BU55:BU59))*100</f>
        <v>2.8681158274202678</v>
      </c>
      <c r="BX59" s="30">
        <f>(BW59*BV59)/100</f>
        <v>0.65350019127770809</v>
      </c>
      <c r="BY59"/>
      <c r="BZ59"/>
      <c r="CA59"/>
      <c r="CB59"/>
      <c r="CC59"/>
      <c r="CD59"/>
      <c r="CE59"/>
      <c r="CF59"/>
      <c r="CG59"/>
      <c r="CH59"/>
      <c r="CI59"/>
      <c r="CJ59"/>
      <c r="CK59"/>
      <c r="CL59" s="2" t="str">
        <f>'[6]Matrix and density'!K26</f>
        <v>190418 4 mf</v>
      </c>
      <c r="CM59" s="42">
        <f>'[6]Matrix and density'!L26</f>
        <v>1437.7083333333333</v>
      </c>
      <c r="CN59" s="42">
        <f>'[6]Matrix and density'!M26</f>
        <v>1447.3828124999998</v>
      </c>
      <c r="CO59" s="42">
        <f>'[6]Matrix and density'!N26</f>
        <v>1426.8359375</v>
      </c>
      <c r="CP59" s="11">
        <f>'[6]Matrix and density'!O26</f>
        <v>9.6744791666665151</v>
      </c>
      <c r="CQ59" s="11">
        <f>'[6]Matrix and density'!P26</f>
        <v>10.872395833333258</v>
      </c>
      <c r="CR59"/>
      <c r="CS59"/>
      <c r="CT59"/>
      <c r="CU59"/>
      <c r="CV59"/>
    </row>
    <row r="60" spans="36:100">
      <c r="BK60"/>
      <c r="BL60" s="1" t="s">
        <v>78</v>
      </c>
      <c r="BM60" s="11">
        <v>359.67</v>
      </c>
      <c r="BN60" s="11">
        <f t="shared" si="27"/>
        <v>0.56198437499999998</v>
      </c>
      <c r="BO60" s="11"/>
      <c r="BP60" s="11"/>
      <c r="BQ60" s="11"/>
      <c r="BR60"/>
      <c r="BS60" s="36" t="s">
        <v>3</v>
      </c>
      <c r="BT60" s="11">
        <v>43.79</v>
      </c>
      <c r="BU60" s="37">
        <f t="shared" si="28"/>
        <v>27.368749999999999</v>
      </c>
      <c r="BV60" s="30"/>
      <c r="BW60" s="30"/>
      <c r="BX60" s="3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 s="2">
        <f>'[6]Matrix and density'!K27</f>
        <v>290418</v>
      </c>
      <c r="CM60" s="42">
        <f>'[6]Matrix and density'!L27</f>
        <v>1321.7057291666667</v>
      </c>
      <c r="CN60" s="42">
        <f>'[6]Matrix and density'!M27</f>
        <v>1331.8359375</v>
      </c>
      <c r="CO60" s="42">
        <f>'[6]Matrix and density'!N27</f>
        <v>1316.2109375</v>
      </c>
      <c r="CP60" s="11">
        <f>'[6]Matrix and density'!O27</f>
        <v>10.130208333333258</v>
      </c>
      <c r="CQ60" s="11">
        <f>'[6]Matrix and density'!P27</f>
        <v>5.4947916666667425</v>
      </c>
      <c r="CR60"/>
      <c r="CS60"/>
      <c r="CT60"/>
      <c r="CU60"/>
      <c r="CV60"/>
    </row>
    <row r="61" spans="36:100">
      <c r="BK61"/>
      <c r="BM61" s="11">
        <v>461.39</v>
      </c>
      <c r="BN61" s="11">
        <f t="shared" si="27"/>
        <v>0.72092187500000005</v>
      </c>
      <c r="BO61" s="11"/>
      <c r="BP61" s="11"/>
      <c r="BQ61" s="11"/>
      <c r="BR61"/>
      <c r="BS61" s="36"/>
      <c r="BT61" s="11">
        <v>42.16</v>
      </c>
      <c r="BU61" s="37">
        <f t="shared" si="28"/>
        <v>26.35</v>
      </c>
      <c r="BV61" s="30"/>
      <c r="BW61" s="30"/>
      <c r="BX61" s="30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 s="2">
        <f>'[6]Matrix and density'!K28</f>
        <v>160518</v>
      </c>
      <c r="CM61" s="42">
        <f>'[6]Matrix and density'!L28</f>
        <v>1402.4479166666667</v>
      </c>
      <c r="CN61" s="42">
        <f>'[6]Matrix and density'!M28</f>
        <v>1410.5468750000002</v>
      </c>
      <c r="CO61" s="42">
        <f>'[6]Matrix and density'!N28</f>
        <v>1393.125</v>
      </c>
      <c r="CP61" s="11">
        <f>'[6]Matrix and density'!O28</f>
        <v>8.0989583333334849</v>
      </c>
      <c r="CQ61" s="11">
        <f>'[6]Matrix and density'!P28</f>
        <v>9.3229166666667425</v>
      </c>
      <c r="CR61"/>
      <c r="CS61"/>
      <c r="CT61"/>
      <c r="CU61"/>
      <c r="CV61"/>
    </row>
    <row r="62" spans="36:100">
      <c r="BK62"/>
      <c r="BM62" s="11"/>
      <c r="BN62"/>
      <c r="BO62"/>
      <c r="BP62"/>
      <c r="BQ62"/>
      <c r="BR62"/>
      <c r="BS62" s="36"/>
      <c r="BT62" s="11">
        <v>43.62</v>
      </c>
      <c r="BU62" s="37">
        <f t="shared" si="28"/>
        <v>27.262499999999999</v>
      </c>
      <c r="BV62" s="30"/>
      <c r="BW62" s="30"/>
      <c r="BX62" s="30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 s="1" t="str">
        <f>'[6]Matrix and density'!K29</f>
        <v>060318 3 vib</v>
      </c>
      <c r="CM62" s="45">
        <f>'[6]Matrix and density'!L29</f>
        <v>1656.796875</v>
      </c>
      <c r="CN62" s="42">
        <f>'[6]Matrix and density'!M29</f>
        <v>1661.4453125</v>
      </c>
      <c r="CO62" s="42">
        <f>'[6]Matrix and density'!N29</f>
        <v>1652.7343750000002</v>
      </c>
      <c r="CP62" s="11">
        <f>'[6]Matrix and density'!O29</f>
        <v>4.6484375</v>
      </c>
      <c r="CQ62" s="11">
        <f>'[6]Matrix and density'!P29</f>
        <v>4.0624999999997726</v>
      </c>
      <c r="CR62"/>
      <c r="CS62"/>
      <c r="CT62"/>
      <c r="CU62"/>
      <c r="CV62"/>
    </row>
    <row r="63" spans="36:100">
      <c r="BK63"/>
      <c r="BM63" s="11"/>
      <c r="BN63"/>
      <c r="BO63"/>
      <c r="BP63"/>
      <c r="BQ63"/>
      <c r="BR63"/>
      <c r="BS63" s="36"/>
      <c r="BT63" s="11">
        <v>42.63</v>
      </c>
      <c r="BU63" s="37">
        <f t="shared" si="28"/>
        <v>26.643750000000001</v>
      </c>
      <c r="BV63" s="30"/>
      <c r="BW63" s="30"/>
      <c r="BX63" s="30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 s="1" t="str">
        <f>'[6]Matrix and density'!K30</f>
        <v>170418 vib</v>
      </c>
      <c r="CM63" s="45">
        <f>'[6]Matrix and density'!L30</f>
        <v>1641.3932291666667</v>
      </c>
      <c r="CN63" s="42">
        <f>'[6]Matrix and density'!M30</f>
        <v>1650.4296875</v>
      </c>
      <c r="CO63" s="42">
        <f>'[6]Matrix and density'!N30</f>
        <v>1632.2265625</v>
      </c>
      <c r="CP63" s="11">
        <f>'[6]Matrix and density'!O30</f>
        <v>9.0364583333332575</v>
      </c>
      <c r="CQ63" s="11">
        <f>'[6]Matrix and density'!P30</f>
        <v>9.1666666666667425</v>
      </c>
      <c r="CR63"/>
      <c r="CS63"/>
      <c r="CT63"/>
      <c r="CU63"/>
      <c r="CV63"/>
    </row>
    <row r="64" spans="36:100">
      <c r="BK64"/>
      <c r="BM64" s="11"/>
      <c r="BN64"/>
      <c r="BO64"/>
      <c r="BP64"/>
      <c r="BQ64"/>
      <c r="BR64"/>
      <c r="BS64" s="36"/>
      <c r="BT64" s="11">
        <v>43.49</v>
      </c>
      <c r="BU64" s="37">
        <f t="shared" si="28"/>
        <v>27.181249999999999</v>
      </c>
      <c r="BV64" s="30">
        <f>AVERAGE(BU60:BU64)</f>
        <v>26.96125</v>
      </c>
      <c r="BW64" s="30">
        <f>(STDEV(BU60:BU64)/AVERAGE(BU60:BU64))*100</f>
        <v>1.6374845512779821</v>
      </c>
      <c r="BX64" s="30">
        <f>(BW64*BV64)/100</f>
        <v>0.44148630358143492</v>
      </c>
      <c r="BY64"/>
      <c r="BZ64"/>
      <c r="CA64"/>
      <c r="CB64"/>
      <c r="CC64"/>
      <c r="CD64"/>
      <c r="CE64"/>
      <c r="CF64"/>
      <c r="CG64"/>
      <c r="CH64"/>
      <c r="CI64"/>
      <c r="CJ64"/>
      <c r="CK64"/>
      <c r="CL64" s="1" t="str">
        <f>'[6]Matrix and density'!K31</f>
        <v>160518 vib</v>
      </c>
      <c r="CM64" s="45">
        <f>'[6]Matrix and density'!L31</f>
        <v>1692.6822916666667</v>
      </c>
      <c r="CN64" s="42">
        <f>'[6]Matrix and density'!M31</f>
        <v>1702.2265625</v>
      </c>
      <c r="CO64" s="42">
        <f>'[6]Matrix and density'!N31</f>
        <v>1682.421875</v>
      </c>
      <c r="CP64" s="11">
        <f>'[6]Matrix and density'!O31</f>
        <v>9.5442708333332575</v>
      </c>
      <c r="CQ64" s="11">
        <f>'[6]Matrix and density'!P31</f>
        <v>10.260416666666742</v>
      </c>
      <c r="CR64"/>
      <c r="CS64"/>
      <c r="CT64"/>
      <c r="CU64"/>
      <c r="CV64"/>
    </row>
    <row r="65" spans="63:100">
      <c r="BK65"/>
      <c r="BM65" s="11"/>
      <c r="BN65"/>
      <c r="BO65"/>
      <c r="BP65"/>
      <c r="BQ65"/>
      <c r="BR65"/>
      <c r="BS65" s="36" t="s">
        <v>56</v>
      </c>
      <c r="BT65" s="11">
        <v>23.46</v>
      </c>
      <c r="BU65" s="37">
        <f t="shared" si="28"/>
        <v>14.6625</v>
      </c>
      <c r="BV65" s="30"/>
      <c r="BW65" s="30"/>
      <c r="BX65" s="30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 s="1" t="str">
        <f>'[6]Matrix and density'!K32</f>
        <v>290418 vib</v>
      </c>
      <c r="CM65" s="45">
        <f>'[6]Matrix and density'!L32</f>
        <v>1660.4036458333333</v>
      </c>
      <c r="CN65" s="42">
        <f>'[6]Matrix and density'!M32</f>
        <v>1662.7734375</v>
      </c>
      <c r="CO65" s="42">
        <f>'[6]Matrix and density'!N32</f>
        <v>1655.78125</v>
      </c>
      <c r="CP65" s="11">
        <f>'[6]Matrix and density'!O32</f>
        <v>2.3697916666667425</v>
      </c>
      <c r="CQ65" s="11">
        <f>'[6]Matrix and density'!P32</f>
        <v>4.6223958333332575</v>
      </c>
      <c r="CR65"/>
      <c r="CS65"/>
      <c r="CT65"/>
      <c r="CU65"/>
      <c r="CV65"/>
    </row>
    <row r="66" spans="63:100">
      <c r="BK66"/>
      <c r="BM66" s="11"/>
      <c r="BN66"/>
      <c r="BO66"/>
      <c r="BP66"/>
      <c r="BQ66"/>
      <c r="BR66"/>
      <c r="BS66" s="36"/>
      <c r="BT66" s="11">
        <v>25.03</v>
      </c>
      <c r="BU66" s="37">
        <f t="shared" si="28"/>
        <v>15.643750000000001</v>
      </c>
      <c r="BV66" s="30"/>
      <c r="BW66" s="30"/>
      <c r="BX66" s="30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 s="1" t="str">
        <f>'[6]Matrix and density'!K33</f>
        <v>010318 1 vib</v>
      </c>
      <c r="CM66" s="45">
        <f>'[6]Matrix and density'!L33</f>
        <v>1630.234375</v>
      </c>
      <c r="CN66" s="42">
        <f>'[6]Matrix and density'!M33</f>
        <v>1637.5390625</v>
      </c>
      <c r="CO66" s="42">
        <f>'[6]Matrix and density'!N33</f>
        <v>1625</v>
      </c>
      <c r="CP66" s="11">
        <f>'[6]Matrix and density'!O33</f>
        <v>7.3046875</v>
      </c>
      <c r="CQ66" s="11">
        <f>'[6]Matrix and density'!P33</f>
        <v>5.234375</v>
      </c>
      <c r="CR66"/>
      <c r="CS66"/>
      <c r="CT66"/>
      <c r="CU66"/>
      <c r="CV66"/>
    </row>
    <row r="67" spans="63:100">
      <c r="BK67"/>
      <c r="BM67" s="11"/>
      <c r="BN67"/>
      <c r="BO67"/>
      <c r="BP67"/>
      <c r="BQ67"/>
      <c r="BR67"/>
      <c r="BS67" s="36"/>
      <c r="BT67" s="11">
        <v>25.67</v>
      </c>
      <c r="BU67" s="37">
        <f t="shared" si="28"/>
        <v>16.043749999999999</v>
      </c>
      <c r="BV67" s="30"/>
      <c r="BW67" s="30"/>
      <c r="BX67" s="30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 s="1" t="str">
        <f>'[6]Matrix and density'!K34</f>
        <v>190418 4 mf vib</v>
      </c>
      <c r="CM67" s="45">
        <f>'[6]Matrix and density'!L34</f>
        <v>1607.1484375</v>
      </c>
      <c r="CN67" s="42">
        <f>'[6]Matrix and density'!M34</f>
        <v>1616.6015625</v>
      </c>
      <c r="CO67" s="42">
        <f>'[6]Matrix and density'!N34</f>
        <v>1596.5625</v>
      </c>
      <c r="CP67" s="11">
        <f>'[6]Matrix and density'!O34</f>
        <v>9.453125</v>
      </c>
      <c r="CQ67" s="11">
        <f>'[6]Matrix and density'!P34</f>
        <v>10.5859375</v>
      </c>
      <c r="CR67"/>
      <c r="CS67"/>
      <c r="CT67"/>
      <c r="CU67"/>
      <c r="CV67"/>
    </row>
    <row r="68" spans="63:100">
      <c r="BK68"/>
      <c r="BM68" s="11"/>
      <c r="BN68"/>
      <c r="BO68"/>
      <c r="BP68"/>
      <c r="BQ68"/>
      <c r="BR68"/>
      <c r="BS68" s="36"/>
      <c r="BT68" s="11">
        <v>24.37</v>
      </c>
      <c r="BU68" s="37">
        <f t="shared" si="28"/>
        <v>15.231249999999999</v>
      </c>
      <c r="BV68" s="30"/>
      <c r="BW68" s="30"/>
      <c r="BX68" s="30"/>
      <c r="BY68"/>
      <c r="BZ68"/>
      <c r="CA68"/>
      <c r="CB68"/>
      <c r="CC68"/>
      <c r="CD68"/>
      <c r="CE68"/>
      <c r="CF68"/>
      <c r="CG68"/>
      <c r="CH68"/>
      <c r="CI68"/>
      <c r="CJ68"/>
      <c r="CK68" s="2" t="s">
        <v>80</v>
      </c>
      <c r="CM68"/>
      <c r="CN68"/>
      <c r="CO68"/>
      <c r="CP68"/>
      <c r="CQ68"/>
      <c r="CR68"/>
      <c r="CS68"/>
      <c r="CT68"/>
      <c r="CU68"/>
      <c r="CV68"/>
    </row>
    <row r="69" spans="63:100">
      <c r="BK69"/>
      <c r="BM69" s="11"/>
      <c r="BN69"/>
      <c r="BO69"/>
      <c r="BP69"/>
      <c r="BQ69"/>
      <c r="BR69"/>
      <c r="BS69" s="36"/>
      <c r="BT69" s="11">
        <v>22.73</v>
      </c>
      <c r="BU69" s="37">
        <f t="shared" ref="BU69:BU89" si="29">(BT69*1000)/(40*40)</f>
        <v>14.206250000000001</v>
      </c>
      <c r="BV69" s="30">
        <f>AVERAGE(BU65:BU69)</f>
        <v>15.157499999999999</v>
      </c>
      <c r="BW69" s="30">
        <f>(STDEV(BU65:BU69)/AVERAGE(BU65:BU69))*100</f>
        <v>4.8673599054361016</v>
      </c>
      <c r="BX69" s="30">
        <f>(BW69*BV69)/100</f>
        <v>0.73777007766647695</v>
      </c>
      <c r="BY69"/>
      <c r="BZ69"/>
      <c r="CA69"/>
      <c r="CB69"/>
      <c r="CC69"/>
      <c r="CD69"/>
      <c r="CE69" s="46" t="s">
        <v>81</v>
      </c>
      <c r="CF69" s="47" t="s">
        <v>82</v>
      </c>
      <c r="CG69" s="48" t="s">
        <v>83</v>
      </c>
      <c r="CH69" s="48" t="s">
        <v>84</v>
      </c>
      <c r="CI69" s="48" t="s">
        <v>85</v>
      </c>
      <c r="CJ69" s="48" t="s">
        <v>86</v>
      </c>
      <c r="CK69" s="48" t="s">
        <v>87</v>
      </c>
      <c r="CL69" s="49"/>
      <c r="CM69" s="49" t="s">
        <v>88</v>
      </c>
      <c r="CN69" s="49"/>
      <c r="CO69" s="49"/>
      <c r="CP69" s="49"/>
      <c r="CQ69" s="49"/>
      <c r="CR69" s="49"/>
      <c r="CS69" s="49"/>
      <c r="CT69" s="49"/>
      <c r="CU69" s="49"/>
      <c r="CV69"/>
    </row>
    <row r="70" spans="63:100" ht="15">
      <c r="BK70"/>
      <c r="BM70" s="11"/>
      <c r="BN70"/>
      <c r="BO70"/>
      <c r="BP70"/>
      <c r="BQ70"/>
      <c r="BR70"/>
      <c r="BS70" s="36" t="s">
        <v>57</v>
      </c>
      <c r="BT70" s="11">
        <v>40.9</v>
      </c>
      <c r="BU70" s="37">
        <f t="shared" si="29"/>
        <v>25.5625</v>
      </c>
      <c r="BV70" s="30"/>
      <c r="BW70" s="30"/>
      <c r="BX70" s="30"/>
      <c r="BY70"/>
      <c r="BZ70"/>
      <c r="CA70"/>
      <c r="CB70"/>
      <c r="CC70"/>
      <c r="CD70"/>
      <c r="CE70" s="50" t="s">
        <v>89</v>
      </c>
      <c r="CF70" s="51">
        <v>3.0794609999999998</v>
      </c>
      <c r="CG70" s="152">
        <f>SUM(CF70:CF71)</f>
        <v>6.7863089999999993</v>
      </c>
      <c r="CH70" s="152">
        <f>CG70*2</f>
        <v>13.572617999999999</v>
      </c>
      <c r="CI70" s="152">
        <f>CG70*14</f>
        <v>95.008325999999983</v>
      </c>
      <c r="CJ70" s="152">
        <f>CG70*250</f>
        <v>1696.5772499999998</v>
      </c>
      <c r="CK70" s="152">
        <f>CG70*100000</f>
        <v>678630.89999999991</v>
      </c>
      <c r="CL70" s="49" t="s">
        <v>90</v>
      </c>
      <c r="CM70" s="49" t="s">
        <v>91</v>
      </c>
      <c r="CN70" s="49" t="s">
        <v>92</v>
      </c>
      <c r="CO70" s="49" t="s">
        <v>93</v>
      </c>
      <c r="CP70" s="49" t="s">
        <v>94</v>
      </c>
      <c r="CQ70" s="49" t="s">
        <v>95</v>
      </c>
      <c r="CR70" s="49" t="s">
        <v>96</v>
      </c>
      <c r="CS70" s="49" t="s">
        <v>97</v>
      </c>
      <c r="CT70" s="49" t="s">
        <v>98</v>
      </c>
      <c r="CU70" s="49" t="s">
        <v>99</v>
      </c>
      <c r="CV70"/>
    </row>
    <row r="71" spans="63:100">
      <c r="BK71"/>
      <c r="BM71" s="11"/>
      <c r="BN71"/>
      <c r="BO71"/>
      <c r="BP71"/>
      <c r="BQ71"/>
      <c r="BR71"/>
      <c r="BS71" s="43"/>
      <c r="BT71" s="11">
        <v>36.76</v>
      </c>
      <c r="BU71" s="37">
        <f t="shared" si="29"/>
        <v>22.975000000000001</v>
      </c>
      <c r="BV71" s="30"/>
      <c r="BW71" s="30"/>
      <c r="BX71" s="30"/>
      <c r="BY71"/>
      <c r="BZ71"/>
      <c r="CA71"/>
      <c r="CB71"/>
      <c r="CC71"/>
      <c r="CD71"/>
      <c r="CE71" s="52" t="s">
        <v>100</v>
      </c>
      <c r="CF71" s="51">
        <v>3.7068479999999999</v>
      </c>
      <c r="CG71" s="152"/>
      <c r="CH71" s="152"/>
      <c r="CI71" s="152"/>
      <c r="CJ71" s="152"/>
      <c r="CK71" s="152"/>
      <c r="CL71" s="53" t="s">
        <v>101</v>
      </c>
      <c r="CM71" s="54">
        <v>297.58568037974726</v>
      </c>
      <c r="CN71" s="55">
        <v>312</v>
      </c>
      <c r="CO71" s="55">
        <v>288.10000000000002</v>
      </c>
      <c r="CP71" s="56">
        <v>14.414319620252741</v>
      </c>
      <c r="CQ71" s="56">
        <v>9.4856803797472367</v>
      </c>
      <c r="CR71" s="49"/>
      <c r="CS71" s="57">
        <v>0</v>
      </c>
      <c r="CT71" s="57"/>
      <c r="CU71" s="57">
        <v>1734.9445429449634</v>
      </c>
      <c r="CV71"/>
    </row>
    <row r="72" spans="63:100">
      <c r="BK72"/>
      <c r="BM72" s="11"/>
      <c r="BN72"/>
      <c r="BO72"/>
      <c r="BP72"/>
      <c r="BQ72"/>
      <c r="BR72"/>
      <c r="BS72" s="43"/>
      <c r="BT72" s="11">
        <v>40.6</v>
      </c>
      <c r="BU72" s="37">
        <f t="shared" si="29"/>
        <v>25.375</v>
      </c>
      <c r="BV72" s="30"/>
      <c r="BW72" s="30"/>
      <c r="BX72" s="30"/>
      <c r="BY72"/>
      <c r="BZ72"/>
      <c r="CA72"/>
      <c r="CB72"/>
      <c r="CC72"/>
      <c r="CD72"/>
      <c r="CE72" s="50" t="s">
        <v>102</v>
      </c>
      <c r="CF72" s="51">
        <v>2.9271980000000002</v>
      </c>
      <c r="CG72" s="58">
        <f>CF72*2</f>
        <v>5.8543960000000004</v>
      </c>
      <c r="CH72" s="58">
        <f>CG72*2</f>
        <v>11.708792000000001</v>
      </c>
      <c r="CI72" s="58">
        <f>CG72*14</f>
        <v>81.961544000000004</v>
      </c>
      <c r="CJ72" s="58">
        <f>CG72*250</f>
        <v>1463.5990000000002</v>
      </c>
      <c r="CK72" s="58">
        <f>CG72*100000</f>
        <v>585439.60000000009</v>
      </c>
      <c r="CL72" s="53">
        <v>290418</v>
      </c>
      <c r="CM72" s="57">
        <v>342.2987610042386</v>
      </c>
      <c r="CN72" s="53">
        <v>350.9</v>
      </c>
      <c r="CO72" s="53">
        <v>333.6</v>
      </c>
      <c r="CP72" s="56">
        <v>8.6012389957613777</v>
      </c>
      <c r="CQ72" s="56">
        <v>8.6987610042385768</v>
      </c>
      <c r="CR72" s="55">
        <v>2.76</v>
      </c>
      <c r="CS72" s="57">
        <v>230</v>
      </c>
      <c r="CT72" s="57">
        <v>1322</v>
      </c>
      <c r="CU72" s="57">
        <v>1734.9445429449634</v>
      </c>
      <c r="CV72"/>
    </row>
    <row r="73" spans="63:100">
      <c r="BK73"/>
      <c r="BM73" s="11"/>
      <c r="BN73"/>
      <c r="BO73"/>
      <c r="BP73"/>
      <c r="BQ73"/>
      <c r="BR73"/>
      <c r="BS73" s="43"/>
      <c r="BT73" s="11">
        <v>39.96</v>
      </c>
      <c r="BU73" s="37">
        <f t="shared" si="29"/>
        <v>24.975000000000001</v>
      </c>
      <c r="BV73" s="30"/>
      <c r="BW73" s="30"/>
      <c r="BX73" s="30"/>
      <c r="BY73"/>
      <c r="BZ73"/>
      <c r="CA73"/>
      <c r="CB73"/>
      <c r="CC73"/>
      <c r="CD73"/>
      <c r="CE73" s="50" t="s">
        <v>103</v>
      </c>
      <c r="CF73" s="51">
        <v>3.8040189999999998</v>
      </c>
      <c r="CG73" s="58">
        <f>CF73*2</f>
        <v>7.6080379999999996</v>
      </c>
      <c r="CH73" s="58">
        <f>CG73*2</f>
        <v>15.216075999999999</v>
      </c>
      <c r="CI73" s="58">
        <f>CG73*14</f>
        <v>106.51253199999999</v>
      </c>
      <c r="CJ73" s="58">
        <f>CG73*250</f>
        <v>1902.0094999999999</v>
      </c>
      <c r="CK73" s="58">
        <f>CG73*100000</f>
        <v>760803.79999999993</v>
      </c>
      <c r="CL73" s="53" t="s">
        <v>104</v>
      </c>
      <c r="CM73" s="57">
        <v>379.45356874530444</v>
      </c>
      <c r="CN73" s="53">
        <v>381.3</v>
      </c>
      <c r="CO73" s="53">
        <v>377.5</v>
      </c>
      <c r="CP73" s="56">
        <v>1.8464312546955739</v>
      </c>
      <c r="CQ73" s="56">
        <v>1.9535687453044375</v>
      </c>
      <c r="CR73" s="55">
        <v>3.17</v>
      </c>
      <c r="CS73" s="57">
        <v>264.16666666666669</v>
      </c>
      <c r="CT73" s="57">
        <v>1329</v>
      </c>
      <c r="CU73" s="57">
        <v>1734.9445429449634</v>
      </c>
      <c r="CV73"/>
    </row>
    <row r="74" spans="63:100">
      <c r="BK74"/>
      <c r="BM74" s="11"/>
      <c r="BN74"/>
      <c r="BO74"/>
      <c r="BP74"/>
      <c r="BQ74"/>
      <c r="BR74"/>
      <c r="BS74" s="44"/>
      <c r="BT74" s="40">
        <v>39.93</v>
      </c>
      <c r="BU74" s="41">
        <f t="shared" si="29"/>
        <v>24.956250000000001</v>
      </c>
      <c r="BV74" s="30">
        <f>AVERAGE(BU70:BU74)</f>
        <v>24.768749999999997</v>
      </c>
      <c r="BW74" s="30">
        <f>(STDEV(BU70:BU74)/AVERAGE(BU70:BU74))*100</f>
        <v>4.1825089081547473</v>
      </c>
      <c r="BX74" s="30">
        <f>(BW74*BV74)/100</f>
        <v>1.0359551751885789</v>
      </c>
      <c r="BY74"/>
      <c r="BZ74"/>
      <c r="CA74"/>
      <c r="CB74"/>
      <c r="CC74"/>
      <c r="CD74"/>
      <c r="CE74"/>
      <c r="CF74"/>
      <c r="CG74" s="59"/>
      <c r="CH74" s="59"/>
      <c r="CI74" s="59"/>
      <c r="CJ74" s="59"/>
      <c r="CK74" s="59"/>
      <c r="CL74" s="53" t="s">
        <v>53</v>
      </c>
      <c r="CM74" s="57">
        <v>394.38159763313678</v>
      </c>
      <c r="CN74" s="56">
        <v>398</v>
      </c>
      <c r="CO74" s="56">
        <v>389.90000000000003</v>
      </c>
      <c r="CP74" s="56">
        <v>3.6184023668632221</v>
      </c>
      <c r="CQ74" s="56">
        <v>4.4815976331367438</v>
      </c>
      <c r="CR74" s="55"/>
      <c r="CS74" s="57">
        <v>0</v>
      </c>
      <c r="CT74" s="57">
        <v>1475</v>
      </c>
      <c r="CU74" s="57">
        <v>1734.9445429449634</v>
      </c>
      <c r="CV74"/>
    </row>
    <row r="75" spans="63:100">
      <c r="BK75"/>
      <c r="BM75" s="11"/>
      <c r="BN75"/>
      <c r="BO75"/>
      <c r="BP75"/>
      <c r="BQ75"/>
      <c r="BR75"/>
      <c r="BS75" s="1" t="s">
        <v>71</v>
      </c>
      <c r="BT75" s="11">
        <v>28.28</v>
      </c>
      <c r="BU75" s="11">
        <f t="shared" si="29"/>
        <v>17.675000000000001</v>
      </c>
      <c r="BV75" s="11"/>
      <c r="BW75" s="11"/>
      <c r="BX75" s="11"/>
      <c r="BY75"/>
      <c r="BZ75"/>
      <c r="CA75"/>
      <c r="CB75"/>
      <c r="CC75"/>
      <c r="CD75"/>
      <c r="CE75" s="60"/>
      <c r="CF75" s="47" t="s">
        <v>105</v>
      </c>
      <c r="CG75" s="48" t="s">
        <v>106</v>
      </c>
      <c r="CH75" s="48" t="s">
        <v>107</v>
      </c>
      <c r="CI75" s="48" t="s">
        <v>108</v>
      </c>
      <c r="CJ75" s="48" t="s">
        <v>109</v>
      </c>
      <c r="CK75" s="48" t="s">
        <v>110</v>
      </c>
      <c r="CL75" s="53" t="s">
        <v>52</v>
      </c>
      <c r="CM75" s="57">
        <v>437.48999003984017</v>
      </c>
      <c r="CN75" s="53">
        <v>449.79999999999995</v>
      </c>
      <c r="CO75" s="53">
        <v>427.59999999999997</v>
      </c>
      <c r="CP75" s="56">
        <v>12.310009960159789</v>
      </c>
      <c r="CQ75" s="56">
        <v>9.8899900398401996</v>
      </c>
      <c r="CR75" s="55">
        <v>2.9</v>
      </c>
      <c r="CS75" s="57">
        <v>241.66666666666666</v>
      </c>
      <c r="CT75" s="57">
        <v>1349</v>
      </c>
      <c r="CU75" s="57">
        <v>1734.9445429449634</v>
      </c>
      <c r="CV75"/>
    </row>
    <row r="76" spans="63:100">
      <c r="BK76"/>
      <c r="BM76" s="11"/>
      <c r="BN76"/>
      <c r="BO76"/>
      <c r="BP76"/>
      <c r="BQ76"/>
      <c r="BR76"/>
      <c r="BS76" s="1" t="s">
        <v>73</v>
      </c>
      <c r="BT76" s="11">
        <v>33.04</v>
      </c>
      <c r="BU76" s="11">
        <f t="shared" si="29"/>
        <v>20.65</v>
      </c>
      <c r="BV76" s="11"/>
      <c r="BW76" s="11"/>
      <c r="BX76" s="11"/>
      <c r="BY76"/>
      <c r="BZ76"/>
      <c r="CA76"/>
      <c r="CB76"/>
      <c r="CC76"/>
      <c r="CD76"/>
      <c r="CE76" s="50" t="s">
        <v>89</v>
      </c>
      <c r="CF76" s="153">
        <f>CM49</f>
        <v>25.722222222222225</v>
      </c>
      <c r="CG76" s="149">
        <f>CM49/(CG70)</f>
        <v>3.790311084010797</v>
      </c>
      <c r="CH76" s="149">
        <f>CM49/(CH70)</f>
        <v>1.8951555420053985</v>
      </c>
      <c r="CI76" s="149">
        <f>CM49/(CI70)</f>
        <v>0.27073650600077126</v>
      </c>
      <c r="CJ76" s="149">
        <f>CM49/(CJ70)</f>
        <v>1.5161244336043187E-2</v>
      </c>
      <c r="CK76" s="150">
        <f>CM49/(CK70)</f>
        <v>3.7903110840107972E-5</v>
      </c>
      <c r="CL76" s="55" t="s">
        <v>48</v>
      </c>
      <c r="CM76" s="54">
        <v>481.56327979080999</v>
      </c>
      <c r="CN76" s="55">
        <v>489.09999999999997</v>
      </c>
      <c r="CO76" s="55">
        <v>475.7</v>
      </c>
      <c r="CP76" s="61">
        <v>7.5367202091899799</v>
      </c>
      <c r="CQ76" s="61">
        <v>5.8632797908099974</v>
      </c>
      <c r="CR76" s="55"/>
      <c r="CS76" s="57">
        <v>0</v>
      </c>
      <c r="CT76" s="57">
        <v>1381</v>
      </c>
      <c r="CU76" s="57">
        <v>1734.9445429449634</v>
      </c>
      <c r="CV76"/>
    </row>
    <row r="77" spans="63:100">
      <c r="BK77"/>
      <c r="BM77" s="11"/>
      <c r="BN77"/>
      <c r="BO77"/>
      <c r="BP77"/>
      <c r="BQ77"/>
      <c r="BR77"/>
      <c r="BS77" s="1"/>
      <c r="BT77" s="11">
        <v>30.04</v>
      </c>
      <c r="BU77" s="11">
        <f t="shared" si="29"/>
        <v>18.774999999999999</v>
      </c>
      <c r="BV77" s="11"/>
      <c r="BW77" s="11"/>
      <c r="BX77" s="11"/>
      <c r="BY77"/>
      <c r="BZ77"/>
      <c r="CA77"/>
      <c r="CB77"/>
      <c r="CC77"/>
      <c r="CD77"/>
      <c r="CE77" s="52" t="s">
        <v>100</v>
      </c>
      <c r="CF77" s="154"/>
      <c r="CG77" s="149"/>
      <c r="CH77" s="149"/>
      <c r="CI77" s="149"/>
      <c r="CJ77" s="149"/>
      <c r="CK77" s="150"/>
      <c r="CL77" s="53">
        <v>170418</v>
      </c>
      <c r="CM77" s="57">
        <v>523.4682602921647</v>
      </c>
      <c r="CN77" s="56">
        <v>527.5</v>
      </c>
      <c r="CO77" s="56">
        <v>518.29999999999995</v>
      </c>
      <c r="CP77" s="56">
        <v>4.0317397078352997</v>
      </c>
      <c r="CQ77" s="56">
        <v>5.1682602921647458</v>
      </c>
      <c r="CR77" s="55">
        <v>3.24</v>
      </c>
      <c r="CS77" s="57">
        <v>270</v>
      </c>
      <c r="CT77" s="57">
        <v>1359</v>
      </c>
      <c r="CU77" s="57">
        <v>1734.9445429449634</v>
      </c>
      <c r="CV77"/>
    </row>
    <row r="78" spans="63:100">
      <c r="BK78"/>
      <c r="BM78" s="11"/>
      <c r="BN78"/>
      <c r="BO78"/>
      <c r="BP78"/>
      <c r="BQ78"/>
      <c r="BR78"/>
      <c r="BS78" s="1" t="s">
        <v>76</v>
      </c>
      <c r="BT78" s="11">
        <v>31.2</v>
      </c>
      <c r="BU78" s="11">
        <f t="shared" si="29"/>
        <v>19.5</v>
      </c>
      <c r="BV78" s="11"/>
      <c r="BW78" s="11"/>
      <c r="BX78" s="11"/>
      <c r="BY78"/>
      <c r="BZ78"/>
      <c r="CA78"/>
      <c r="CB78"/>
      <c r="CC78"/>
      <c r="CD78"/>
      <c r="CE78" s="50" t="s">
        <v>102</v>
      </c>
      <c r="CF78" s="4">
        <f>CM47</f>
        <v>16.542000000000002</v>
      </c>
      <c r="CG78" s="62">
        <f>CM47/(CG72)</f>
        <v>2.8255690253956174</v>
      </c>
      <c r="CH78" s="62">
        <f>CM47/(CH72)</f>
        <v>1.4127845126978087</v>
      </c>
      <c r="CI78" s="62">
        <f>CM47/(CI72)</f>
        <v>0.20182635895682982</v>
      </c>
      <c r="CJ78" s="62">
        <f>CM47/(CJ72)</f>
        <v>1.1302276101582468E-2</v>
      </c>
      <c r="CK78" s="63">
        <f>CM47/(CK72)</f>
        <v>2.8255690253956172E-5</v>
      </c>
      <c r="CL78" s="53" t="s">
        <v>111</v>
      </c>
      <c r="CM78" s="54">
        <v>543.41615483045359</v>
      </c>
      <c r="CN78" s="55">
        <v>552.79999999999995</v>
      </c>
      <c r="CO78" s="55">
        <v>529.59999999999991</v>
      </c>
      <c r="CP78" s="56">
        <v>9.3838451695463618</v>
      </c>
      <c r="CQ78" s="56">
        <v>13.816154830453684</v>
      </c>
      <c r="CR78" s="55"/>
      <c r="CS78" s="57">
        <v>0</v>
      </c>
      <c r="CT78" s="57" t="s">
        <v>112</v>
      </c>
      <c r="CU78" s="57">
        <v>1734.9445429449634</v>
      </c>
      <c r="CV78"/>
    </row>
    <row r="79" spans="63:100">
      <c r="BK79"/>
      <c r="BM79" s="11"/>
      <c r="BN79"/>
      <c r="BO79"/>
      <c r="BP79"/>
      <c r="BQ79"/>
      <c r="BR79"/>
      <c r="BS79" s="1" t="s">
        <v>73</v>
      </c>
      <c r="BT79" s="11">
        <v>27.17</v>
      </c>
      <c r="BU79" s="11">
        <f t="shared" si="29"/>
        <v>16.981249999999999</v>
      </c>
      <c r="BV79" s="11"/>
      <c r="BW79" s="11"/>
      <c r="BX79" s="11"/>
      <c r="BY79"/>
      <c r="BZ79"/>
      <c r="CA79"/>
      <c r="CB79"/>
      <c r="CC79"/>
      <c r="CD79"/>
      <c r="CE79" s="50" t="s">
        <v>103</v>
      </c>
      <c r="CF79" s="4">
        <f>CM48</f>
        <v>14.368421052631581</v>
      </c>
      <c r="CG79" s="62">
        <f>CM48/(CG73)</f>
        <v>1.8885842910657888</v>
      </c>
      <c r="CH79" s="62">
        <f>CM48/(CH73)</f>
        <v>0.94429214553289442</v>
      </c>
      <c r="CI79" s="62">
        <f>CM48/(CI73)</f>
        <v>0.13489887793327063</v>
      </c>
      <c r="CJ79" s="62">
        <f>CM48/(CJ73)</f>
        <v>7.5543371642631547E-3</v>
      </c>
      <c r="CK79" s="63">
        <f>CM48/(CK73)</f>
        <v>1.8885842910657888E-5</v>
      </c>
      <c r="CL79" s="53">
        <v>160518</v>
      </c>
      <c r="CM79" s="57">
        <v>561.19650466842234</v>
      </c>
      <c r="CN79" s="53">
        <v>567.9</v>
      </c>
      <c r="CO79" s="53">
        <v>550.69999999999993</v>
      </c>
      <c r="CP79" s="56">
        <v>6.703495331577642</v>
      </c>
      <c r="CQ79" s="56">
        <v>10.496504668422403</v>
      </c>
      <c r="CR79" s="55">
        <v>4.2</v>
      </c>
      <c r="CS79" s="57">
        <v>350</v>
      </c>
      <c r="CT79" s="57">
        <v>1402</v>
      </c>
      <c r="CU79" s="57">
        <v>1734.9445429449634</v>
      </c>
      <c r="CV79"/>
    </row>
    <row r="80" spans="63:100">
      <c r="BK80"/>
      <c r="BM80" s="11"/>
      <c r="BN80"/>
      <c r="BO80"/>
      <c r="BP80"/>
      <c r="BQ80"/>
      <c r="BR80"/>
      <c r="BT80" s="11">
        <v>32.369999999999997</v>
      </c>
      <c r="BU80" s="11">
        <f t="shared" si="29"/>
        <v>20.231249999999999</v>
      </c>
      <c r="BV80" s="11"/>
      <c r="BW80" s="11"/>
      <c r="BX80" s="11"/>
      <c r="BY80"/>
      <c r="BZ80"/>
      <c r="CA80"/>
      <c r="CB80"/>
      <c r="CC80"/>
      <c r="CD80"/>
      <c r="CE80"/>
      <c r="CF80"/>
      <c r="CG80" s="59"/>
      <c r="CH80" s="59"/>
      <c r="CI80" s="59"/>
      <c r="CJ80" s="59"/>
      <c r="CK80" s="59"/>
      <c r="CL80" s="55" t="s">
        <v>0</v>
      </c>
      <c r="CM80" s="57">
        <v>618.44607645875328</v>
      </c>
      <c r="CN80" s="56">
        <v>649.80000000000007</v>
      </c>
      <c r="CO80" s="56">
        <v>580</v>
      </c>
      <c r="CP80" s="56">
        <v>31.353923541246786</v>
      </c>
      <c r="CQ80" s="56">
        <v>38.446076458753282</v>
      </c>
      <c r="CR80" s="64"/>
      <c r="CS80" s="65">
        <v>355</v>
      </c>
      <c r="CT80" s="64"/>
      <c r="CU80" s="57">
        <v>1734.9445429449634</v>
      </c>
      <c r="CV80"/>
    </row>
    <row r="81" spans="63:100">
      <c r="BK81"/>
      <c r="BM81" s="11"/>
      <c r="BN81"/>
      <c r="BO81"/>
      <c r="BP81"/>
      <c r="BQ81"/>
      <c r="BR81"/>
      <c r="BS81" s="1" t="s">
        <v>71</v>
      </c>
      <c r="BT81" s="11">
        <v>3.37</v>
      </c>
      <c r="BU81" s="11">
        <f t="shared" si="29"/>
        <v>2.1062500000000002</v>
      </c>
      <c r="BV81" s="11"/>
      <c r="BW81" s="11"/>
      <c r="BX81" s="11"/>
      <c r="BY81"/>
      <c r="BZ81"/>
      <c r="CA81"/>
      <c r="CB81"/>
      <c r="CC81"/>
      <c r="CD81"/>
      <c r="CE81" s="66" t="s">
        <v>113</v>
      </c>
      <c r="CF81" s="66" t="str">
        <f>CF75</f>
        <v>(N/mm) or Mpa</v>
      </c>
      <c r="CG81" s="67" t="str">
        <f>CG75</f>
        <v>mpa per cm (2)</v>
      </c>
      <c r="CH81" s="67" t="str">
        <f>CH75</f>
        <v>mpa per cm (4)</v>
      </c>
      <c r="CI81" s="67" t="str">
        <f>CI75</f>
        <v>mpa per cm (28)</v>
      </c>
      <c r="CJ81" s="59"/>
      <c r="CK81" s="59"/>
      <c r="CM81"/>
      <c r="CN81"/>
      <c r="CO81"/>
      <c r="CP81"/>
      <c r="CQ81"/>
      <c r="CR81"/>
      <c r="CS81"/>
      <c r="CT81"/>
      <c r="CU81"/>
      <c r="CV81"/>
    </row>
    <row r="82" spans="63:100">
      <c r="BK82"/>
      <c r="BM82" s="11"/>
      <c r="BN82"/>
      <c r="BO82"/>
      <c r="BP82"/>
      <c r="BQ82"/>
      <c r="BR82"/>
      <c r="BS82" s="1" t="s">
        <v>78</v>
      </c>
      <c r="BT82" s="11">
        <v>3.5</v>
      </c>
      <c r="BU82" s="11">
        <f t="shared" si="29"/>
        <v>2.1875</v>
      </c>
      <c r="BV82" s="11"/>
      <c r="BW82" s="11"/>
      <c r="BX82" s="11"/>
      <c r="BY82"/>
      <c r="BZ82"/>
      <c r="CA82"/>
      <c r="CB82"/>
      <c r="CC82"/>
      <c r="CD82"/>
      <c r="CE82" s="2" t="s">
        <v>114</v>
      </c>
      <c r="CF82" s="11">
        <f t="shared" ref="CF82:CI83" si="30">CF78</f>
        <v>16.542000000000002</v>
      </c>
      <c r="CG82" s="68">
        <f t="shared" si="30"/>
        <v>2.8255690253956174</v>
      </c>
      <c r="CH82" s="68">
        <f t="shared" si="30"/>
        <v>1.4127845126978087</v>
      </c>
      <c r="CI82" s="68">
        <f t="shared" si="30"/>
        <v>0.20182635895682982</v>
      </c>
      <c r="CJ82" s="59"/>
      <c r="CK82" s="59"/>
      <c r="CM82"/>
      <c r="CN82"/>
      <c r="CO82"/>
      <c r="CP82"/>
      <c r="CQ82"/>
      <c r="CR82"/>
      <c r="CS82"/>
      <c r="CT82"/>
      <c r="CU82"/>
      <c r="CV82"/>
    </row>
    <row r="83" spans="63:100">
      <c r="BK83"/>
      <c r="BM83" s="11"/>
      <c r="BN83"/>
      <c r="BO83"/>
      <c r="BP83"/>
      <c r="BQ83"/>
      <c r="BR83"/>
      <c r="BS83" s="1"/>
      <c r="BT83" s="11">
        <v>3.36</v>
      </c>
      <c r="BU83" s="11">
        <f t="shared" si="29"/>
        <v>2.1</v>
      </c>
      <c r="BV83" s="11"/>
      <c r="BW83" s="11"/>
      <c r="BX83" s="11"/>
      <c r="BY83"/>
      <c r="BZ83"/>
      <c r="CA83"/>
      <c r="CB83"/>
      <c r="CC83"/>
      <c r="CD83"/>
      <c r="CE83" s="2" t="str">
        <f>CE79</f>
        <v>wall</v>
      </c>
      <c r="CF83" s="11">
        <f t="shared" si="30"/>
        <v>14.368421052631581</v>
      </c>
      <c r="CG83" s="68">
        <f t="shared" si="30"/>
        <v>1.8885842910657888</v>
      </c>
      <c r="CH83" s="68">
        <f t="shared" si="30"/>
        <v>0.94429214553289442</v>
      </c>
      <c r="CI83" s="68">
        <f t="shared" si="30"/>
        <v>0.13489887793327063</v>
      </c>
      <c r="CJ83" s="59"/>
      <c r="CK83" s="59"/>
      <c r="CM83"/>
      <c r="CN83"/>
      <c r="CO83"/>
      <c r="CP83"/>
      <c r="CQ83"/>
      <c r="CR83"/>
      <c r="CS83"/>
      <c r="CT83"/>
      <c r="CU83"/>
      <c r="CV83"/>
    </row>
    <row r="84" spans="63:100">
      <c r="BK84"/>
      <c r="BM84" s="11"/>
      <c r="BN84"/>
      <c r="BO84"/>
      <c r="BP84"/>
      <c r="BQ84"/>
      <c r="BR84"/>
      <c r="BS84" s="1" t="s">
        <v>76</v>
      </c>
      <c r="BT84" s="11">
        <v>11.8</v>
      </c>
      <c r="BU84" s="11">
        <f t="shared" si="29"/>
        <v>7.375</v>
      </c>
      <c r="BV84" s="11"/>
      <c r="BW84" s="11"/>
      <c r="BX84" s="11"/>
      <c r="BY84"/>
      <c r="BZ84"/>
      <c r="CA84"/>
      <c r="CB84"/>
      <c r="CC84"/>
      <c r="CD84"/>
      <c r="CE84" s="2" t="s">
        <v>115</v>
      </c>
      <c r="CF84" s="11">
        <f>CF76</f>
        <v>25.722222222222225</v>
      </c>
      <c r="CG84" s="68">
        <f>CG76</f>
        <v>3.790311084010797</v>
      </c>
      <c r="CH84" s="68">
        <f>CH76</f>
        <v>1.8951555420053985</v>
      </c>
      <c r="CI84" s="68">
        <f>CI76</f>
        <v>0.27073650600077126</v>
      </c>
      <c r="CJ84" s="59"/>
      <c r="CK84" s="59"/>
      <c r="CM84"/>
      <c r="CN84"/>
      <c r="CO84"/>
      <c r="CP84"/>
      <c r="CQ84"/>
      <c r="CR84"/>
      <c r="CS84"/>
      <c r="CT84"/>
      <c r="CU84"/>
      <c r="CV84"/>
    </row>
    <row r="85" spans="63:100">
      <c r="BK85"/>
      <c r="BM85" s="11"/>
      <c r="BN85"/>
      <c r="BO85"/>
      <c r="BP85"/>
      <c r="BQ85"/>
      <c r="BR85"/>
      <c r="BS85" s="1" t="s">
        <v>78</v>
      </c>
      <c r="BT85" s="11">
        <v>12.74</v>
      </c>
      <c r="BU85" s="11">
        <f t="shared" si="29"/>
        <v>7.9625000000000004</v>
      </c>
      <c r="BV85" s="11"/>
      <c r="BW85" s="11"/>
      <c r="BX85" s="11"/>
      <c r="BY85"/>
      <c r="BZ85"/>
      <c r="CA85"/>
      <c r="CB85"/>
      <c r="CC85"/>
      <c r="CD85"/>
      <c r="CE85" s="66" t="str">
        <f>CE69</f>
        <v>Layer length</v>
      </c>
      <c r="CF85" s="66" t="s">
        <v>116</v>
      </c>
      <c r="CG85" s="67" t="str">
        <f>CG69</f>
        <v>m per 2 layers</v>
      </c>
      <c r="CH85" s="67" t="str">
        <f>CH69</f>
        <v>m per 4 layers</v>
      </c>
      <c r="CI85" s="67" t="str">
        <f>CI69</f>
        <v>m per 28 layers</v>
      </c>
      <c r="CJ85" s="59"/>
      <c r="CK85" s="59"/>
      <c r="CM85"/>
      <c r="CN85"/>
      <c r="CO85"/>
      <c r="CP85"/>
      <c r="CQ85"/>
      <c r="CR85"/>
      <c r="CS85"/>
      <c r="CT85"/>
      <c r="CU85"/>
      <c r="CV85"/>
    </row>
    <row r="86" spans="63:100">
      <c r="BK86"/>
      <c r="BM86" s="11"/>
      <c r="BN86"/>
      <c r="BO86"/>
      <c r="BP86"/>
      <c r="BQ86"/>
      <c r="BR86"/>
      <c r="BT86" s="11">
        <v>14</v>
      </c>
      <c r="BU86" s="11">
        <f t="shared" si="29"/>
        <v>8.75</v>
      </c>
      <c r="BV86" s="11"/>
      <c r="BW86" s="11"/>
      <c r="BX86" s="11"/>
      <c r="BY86"/>
      <c r="BZ86"/>
      <c r="CA86"/>
      <c r="CB86"/>
      <c r="CC86"/>
      <c r="CD86"/>
      <c r="CE86" s="2" t="s">
        <v>114</v>
      </c>
      <c r="CF86" s="11">
        <f>$CF$72</f>
        <v>2.9271980000000002</v>
      </c>
      <c r="CG86" s="68">
        <f t="shared" ref="CG86:CI87" si="31">CG72</f>
        <v>5.8543960000000004</v>
      </c>
      <c r="CH86" s="68">
        <f t="shared" si="31"/>
        <v>11.708792000000001</v>
      </c>
      <c r="CI86" s="68">
        <f t="shared" si="31"/>
        <v>81.961544000000004</v>
      </c>
      <c r="CJ86" s="59"/>
      <c r="CK86" s="59"/>
      <c r="CM86"/>
      <c r="CN86"/>
      <c r="CO86"/>
      <c r="CP86"/>
      <c r="CQ86"/>
      <c r="CR86"/>
      <c r="CS86"/>
      <c r="CT86"/>
      <c r="CU86"/>
      <c r="CV86"/>
    </row>
    <row r="87" spans="63:100">
      <c r="BK87"/>
      <c r="BM87" s="11"/>
      <c r="BN87"/>
      <c r="BO87"/>
      <c r="BP87"/>
      <c r="BQ87"/>
      <c r="BR87"/>
      <c r="BS87" s="1" t="s">
        <v>79</v>
      </c>
      <c r="BT87" s="11">
        <v>3.4</v>
      </c>
      <c r="BU87" s="11">
        <f t="shared" si="29"/>
        <v>2.125</v>
      </c>
      <c r="BV87" s="11"/>
      <c r="BW87" s="11"/>
      <c r="BX87" s="11"/>
      <c r="BY87"/>
      <c r="BZ87"/>
      <c r="CA87"/>
      <c r="CB87"/>
      <c r="CC87"/>
      <c r="CD87"/>
      <c r="CE87" s="2" t="str">
        <f>CE73</f>
        <v>wall</v>
      </c>
      <c r="CF87" s="11">
        <f>$CF$73</f>
        <v>3.8040189999999998</v>
      </c>
      <c r="CG87" s="68">
        <f t="shared" si="31"/>
        <v>7.6080379999999996</v>
      </c>
      <c r="CH87" s="68">
        <f t="shared" si="31"/>
        <v>15.216075999999999</v>
      </c>
      <c r="CI87" s="68">
        <f t="shared" si="31"/>
        <v>106.51253199999999</v>
      </c>
      <c r="CJ87" s="59"/>
      <c r="CK87" s="59"/>
      <c r="CM87"/>
      <c r="CN87"/>
      <c r="CO87"/>
      <c r="CP87"/>
      <c r="CQ87"/>
      <c r="CR87"/>
      <c r="CS87"/>
      <c r="CT87"/>
      <c r="CU87"/>
      <c r="CV87"/>
    </row>
    <row r="88" spans="63:100">
      <c r="BK88"/>
      <c r="BM88" s="11"/>
      <c r="BN88"/>
      <c r="BO88"/>
      <c r="BP88"/>
      <c r="BQ88"/>
      <c r="BR88"/>
      <c r="BS88" s="1" t="s">
        <v>78</v>
      </c>
      <c r="BT88" s="11">
        <v>3.47</v>
      </c>
      <c r="BU88" s="11">
        <f t="shared" si="29"/>
        <v>2.1687500000000002</v>
      </c>
      <c r="BV88" s="11"/>
      <c r="BW88" s="11"/>
      <c r="BX88" s="11"/>
      <c r="BY88"/>
      <c r="BZ88"/>
      <c r="CA88"/>
      <c r="CB88"/>
      <c r="CC88"/>
      <c r="CD88"/>
      <c r="CE88" s="2" t="s">
        <v>117</v>
      </c>
      <c r="CF88" s="11">
        <f>$CF$70</f>
        <v>3.0794609999999998</v>
      </c>
      <c r="CG88" s="68">
        <f>CG70</f>
        <v>6.7863089999999993</v>
      </c>
      <c r="CH88" s="68">
        <f>CH70</f>
        <v>13.572617999999999</v>
      </c>
      <c r="CI88" s="68">
        <f>CI70</f>
        <v>95.008325999999983</v>
      </c>
      <c r="CJ88" s="59"/>
      <c r="CK88" s="59"/>
      <c r="CM88"/>
      <c r="CN88"/>
      <c r="CO88"/>
      <c r="CP88"/>
      <c r="CQ88"/>
      <c r="CR88"/>
      <c r="CS88"/>
      <c r="CT88"/>
      <c r="CU88"/>
      <c r="CV88"/>
    </row>
    <row r="89" spans="63:100">
      <c r="BK89"/>
      <c r="BM89" s="11"/>
      <c r="BN89" s="1" t="s">
        <v>118</v>
      </c>
      <c r="BO89" s="1" t="s">
        <v>119</v>
      </c>
      <c r="BP89" s="1" t="s">
        <v>91</v>
      </c>
      <c r="BQ89" t="s">
        <v>120</v>
      </c>
      <c r="BR89"/>
      <c r="BT89" s="11">
        <v>3.67</v>
      </c>
      <c r="BU89" s="11">
        <f t="shared" si="29"/>
        <v>2.2937500000000002</v>
      </c>
      <c r="BV89" s="1" t="s">
        <v>91</v>
      </c>
      <c r="BW89" s="1" t="s">
        <v>119</v>
      </c>
      <c r="BX89" s="1" t="s">
        <v>118</v>
      </c>
      <c r="BY89" s="30" t="s">
        <v>84</v>
      </c>
      <c r="BZ89" s="30" t="s">
        <v>121</v>
      </c>
      <c r="CA89" s="1" t="s">
        <v>91</v>
      </c>
      <c r="CB89" s="1" t="s">
        <v>119</v>
      </c>
      <c r="CC89" s="1" t="s">
        <v>118</v>
      </c>
      <c r="CD89"/>
      <c r="CE89" s="52" t="s">
        <v>100</v>
      </c>
      <c r="CF89" s="40">
        <f>$CF$71</f>
        <v>3.7068479999999999</v>
      </c>
      <c r="CG89" s="69"/>
      <c r="CH89" s="69"/>
      <c r="CI89" s="69"/>
      <c r="CJ89" s="59"/>
      <c r="CK89" s="59"/>
      <c r="CM89"/>
      <c r="CN89"/>
      <c r="CO89"/>
      <c r="CP89"/>
      <c r="CQ89"/>
      <c r="CR89"/>
      <c r="CS89"/>
      <c r="CT89"/>
      <c r="CU89"/>
      <c r="CV89"/>
    </row>
    <row r="90" spans="63:100">
      <c r="BK90"/>
      <c r="BM90" s="11"/>
      <c r="BN90" s="70">
        <f>(BO90/BP90)*100</f>
        <v>2.4477884138196613</v>
      </c>
      <c r="BO90" s="70">
        <f>_xlfn.STDEV.P(BQ90:BQ92)</f>
        <v>0.22247975791980679</v>
      </c>
      <c r="BP90" s="70">
        <f>AVERAGE(BQ90:BQ92)</f>
        <v>9.0890109890109887</v>
      </c>
      <c r="BQ90" s="70">
        <f t="shared" ref="BQ90:BQ98" si="32">BU90/BY90</f>
        <v>8.835164835164834</v>
      </c>
      <c r="BR90"/>
      <c r="BS90" s="32" t="s">
        <v>122</v>
      </c>
      <c r="BT90" s="34">
        <v>80.400000000000006</v>
      </c>
      <c r="BU90" s="35">
        <f>(BT90*1000)/(100*50)</f>
        <v>16.079999999999998</v>
      </c>
      <c r="BV90" s="11">
        <f>AVERAGE(BU90:BU92)</f>
        <v>16.542000000000002</v>
      </c>
      <c r="BW90" s="11">
        <f>_xlfn.STDEV.P(BU90:BU92)</f>
        <v>0.40491315941404871</v>
      </c>
      <c r="BX90" s="11">
        <f>(BW90/BV90)*100</f>
        <v>2.4477884138196631</v>
      </c>
      <c r="BY90" s="11">
        <v>1.82</v>
      </c>
      <c r="BZ90" s="11">
        <f t="shared" ref="BZ90:BZ98" si="33">BT90/BY90</f>
        <v>44.175824175824175</v>
      </c>
      <c r="CA90" s="70">
        <f>AVERAGE(BZ90:BZ92)</f>
        <v>45.445054945054949</v>
      </c>
      <c r="CB90" s="70">
        <f>_xlfn.STDEV.P(BZ90:BZ92)</f>
        <v>1.1123987895990324</v>
      </c>
      <c r="CC90" s="70">
        <f>(CB90/CA90)*100</f>
        <v>2.4477884138196573</v>
      </c>
      <c r="CD90"/>
      <c r="CE90"/>
      <c r="CF90"/>
      <c r="CG90" t="s">
        <v>123</v>
      </c>
      <c r="CH90">
        <f>CG78/CG76</f>
        <v>0.74547153591564375</v>
      </c>
      <c r="CI90"/>
      <c r="CJ90" t="s">
        <v>123</v>
      </c>
      <c r="CK90">
        <f>CG72/CG70</f>
        <v>0.86267748786564258</v>
      </c>
      <c r="CM90"/>
      <c r="CN90"/>
      <c r="CO90"/>
      <c r="CP90"/>
      <c r="CQ90"/>
      <c r="CR90"/>
      <c r="CS90"/>
      <c r="CT90"/>
      <c r="CU90"/>
      <c r="CV90"/>
    </row>
    <row r="91" spans="63:100">
      <c r="BK91"/>
      <c r="BM91" s="11"/>
      <c r="BN91" s="70">
        <f>(BO91/BP91)*100</f>
        <v>16.579560107052092</v>
      </c>
      <c r="BO91" s="70">
        <f>_xlfn.STDEV.P(BQ93:BQ95)</f>
        <v>1.0094156800234659</v>
      </c>
      <c r="BP91" s="70">
        <f>AVERAGE(BQ93:BQ95)</f>
        <v>6.0883140053523634</v>
      </c>
      <c r="BQ91" s="70">
        <f t="shared" si="32"/>
        <v>9.0549450549450547</v>
      </c>
      <c r="BR91"/>
      <c r="BS91" s="43"/>
      <c r="BT91" s="11">
        <v>82.4</v>
      </c>
      <c r="BU91" s="37">
        <f>(BT91*1000)/(100*50)</f>
        <v>16.48</v>
      </c>
      <c r="BV91" s="11">
        <f>AVERAGE(BU93:BU95)</f>
        <v>14.368421052631581</v>
      </c>
      <c r="BW91" s="11">
        <f>_xlfn.STDEV.P(BU93:BU95)</f>
        <v>2.3822210048553658</v>
      </c>
      <c r="BX91" s="71">
        <f>(BW91/BV91)*100</f>
        <v>16.579560107051993</v>
      </c>
      <c r="BY91" s="11">
        <v>1.82</v>
      </c>
      <c r="BZ91" s="11">
        <f t="shared" si="33"/>
        <v>45.274725274725277</v>
      </c>
      <c r="CA91" s="70">
        <f>AVERAGE(BZ93:BZ95)</f>
        <v>23.135593220338979</v>
      </c>
      <c r="CB91" s="70">
        <f>_xlfn.STDEV.P(BZ93:BZ95)</f>
        <v>3.8357795840891793</v>
      </c>
      <c r="CC91" s="72">
        <f>(CB91/CA91)*100</f>
        <v>16.579560107052131</v>
      </c>
      <c r="CD91"/>
      <c r="CE91"/>
      <c r="CF91"/>
      <c r="CG91" t="s">
        <v>124</v>
      </c>
      <c r="CH91">
        <f>CH78/CH76</f>
        <v>0.74547153591564375</v>
      </c>
      <c r="CI91"/>
      <c r="CJ91" t="s">
        <v>124</v>
      </c>
      <c r="CK91">
        <f>CH72/CH70</f>
        <v>0.86267748786564258</v>
      </c>
      <c r="CM91"/>
      <c r="CN91"/>
      <c r="CO91"/>
      <c r="CP91"/>
      <c r="CQ91"/>
      <c r="CR91"/>
      <c r="CS91"/>
      <c r="CT91"/>
      <c r="CU91"/>
      <c r="CV91"/>
    </row>
    <row r="92" spans="63:100">
      <c r="BK92"/>
      <c r="BM92" s="11"/>
      <c r="BN92" s="70">
        <f>(BO92/BP92)*100</f>
        <v>6.6570345604416605</v>
      </c>
      <c r="BO92" s="70">
        <f>_xlfn.STDEV.P(BQ96:BQ98)</f>
        <v>0.81539867764139906</v>
      </c>
      <c r="BP92" s="70">
        <f>AVERAGE(BQ96:BQ98)</f>
        <v>12.248677248677248</v>
      </c>
      <c r="BQ92" s="70">
        <f t="shared" si="32"/>
        <v>9.3769230769230756</v>
      </c>
      <c r="BR92"/>
      <c r="BS92" s="43"/>
      <c r="BT92" s="11">
        <v>85.33</v>
      </c>
      <c r="BU92" s="37">
        <f>(BT92*1000)/(100*50)</f>
        <v>17.065999999999999</v>
      </c>
      <c r="BV92" s="11">
        <f>AVERAGE(BU96:BU98)</f>
        <v>25.722222222222225</v>
      </c>
      <c r="BW92" s="11">
        <f>_xlfn.STDEV.P(BU96:BU98)</f>
        <v>1.7123372230469383</v>
      </c>
      <c r="BX92" s="11">
        <f>(BW92/BV92)*100</f>
        <v>6.6570345604416605</v>
      </c>
      <c r="BY92" s="11">
        <v>1.82</v>
      </c>
      <c r="BZ92" s="11">
        <f t="shared" si="33"/>
        <v>46.88461538461538</v>
      </c>
      <c r="CA92" s="70">
        <f>AVERAGE(BZ96:BZ98)</f>
        <v>73.49206349206348</v>
      </c>
      <c r="CB92" s="70">
        <f>_xlfn.STDEV.P(BZ96:BZ98)</f>
        <v>4.892392065848397</v>
      </c>
      <c r="CC92" s="70">
        <f>(CB92/CA92)*100</f>
        <v>6.6570345604416641</v>
      </c>
      <c r="CD92"/>
      <c r="CE92"/>
      <c r="CF92" s="73" t="s">
        <v>125</v>
      </c>
      <c r="CG92" t="s">
        <v>126</v>
      </c>
      <c r="CH92">
        <f>CI78/CI76</f>
        <v>0.74547153591564363</v>
      </c>
      <c r="CI92" s="73" t="s">
        <v>127</v>
      </c>
      <c r="CJ92" t="s">
        <v>126</v>
      </c>
      <c r="CK92">
        <f>CI72/CI70</f>
        <v>0.86267748786564258</v>
      </c>
      <c r="CM92"/>
      <c r="CN92"/>
      <c r="CO92"/>
      <c r="CP92"/>
      <c r="CQ92"/>
      <c r="CR92"/>
      <c r="CS92"/>
      <c r="CT92"/>
      <c r="CU92"/>
      <c r="CV92"/>
    </row>
    <row r="93" spans="63:100">
      <c r="BK93"/>
      <c r="BM93" s="11"/>
      <c r="BN93"/>
      <c r="BO93"/>
      <c r="BP93"/>
      <c r="BQ93" s="70">
        <f t="shared" si="32"/>
        <v>6.2667261373773417</v>
      </c>
      <c r="BR93"/>
      <c r="BS93" s="36" t="s">
        <v>74</v>
      </c>
      <c r="BT93" s="11">
        <v>56.2</v>
      </c>
      <c r="BU93" s="37">
        <f>(BT93*1000)/(100*38)</f>
        <v>14.789473684210526</v>
      </c>
      <c r="BX93" s="11"/>
      <c r="BY93" s="11">
        <v>2.36</v>
      </c>
      <c r="BZ93" s="11">
        <f t="shared" si="33"/>
        <v>23.8135593220339</v>
      </c>
      <c r="CA93"/>
      <c r="CB93"/>
      <c r="CC93" s="70"/>
      <c r="CD93"/>
      <c r="CE93"/>
      <c r="CF93" s="73" t="s">
        <v>128</v>
      </c>
      <c r="CG93" t="s">
        <v>129</v>
      </c>
      <c r="CH93">
        <f>CJ78/CJ76</f>
        <v>0.74547153591564363</v>
      </c>
      <c r="CI93" s="73" t="s">
        <v>128</v>
      </c>
      <c r="CJ93" t="s">
        <v>129</v>
      </c>
      <c r="CK93">
        <f>CJ72/CJ70</f>
        <v>0.86267748786564258</v>
      </c>
      <c r="CM93"/>
      <c r="CN93"/>
      <c r="CO93"/>
      <c r="CP93"/>
      <c r="CQ93"/>
      <c r="CR93"/>
      <c r="CS93"/>
      <c r="CT93"/>
      <c r="CU93"/>
      <c r="CV93"/>
    </row>
    <row r="94" spans="63:100">
      <c r="BK94"/>
      <c r="BM94" s="11"/>
      <c r="BN94"/>
      <c r="BO94"/>
      <c r="BP94"/>
      <c r="BQ94" s="70">
        <f t="shared" si="32"/>
        <v>7.2256913470115975</v>
      </c>
      <c r="BR94"/>
      <c r="BS94" s="43"/>
      <c r="BT94" s="11">
        <v>64.8</v>
      </c>
      <c r="BU94" s="37">
        <f>(BT94*1000)/(100*38)</f>
        <v>17.05263157894737</v>
      </c>
      <c r="BV94" s="11"/>
      <c r="BW94" s="11"/>
      <c r="BX94" s="11"/>
      <c r="BY94" s="11">
        <v>2.36</v>
      </c>
      <c r="BZ94" s="11">
        <f t="shared" si="33"/>
        <v>27.457627118644069</v>
      </c>
      <c r="CA94"/>
      <c r="CB94"/>
      <c r="CC94"/>
      <c r="CD94"/>
      <c r="CE94"/>
      <c r="CF94"/>
      <c r="CG94" t="s">
        <v>130</v>
      </c>
      <c r="CH94">
        <f>CK78/CK76</f>
        <v>0.74547153591564363</v>
      </c>
      <c r="CI94"/>
      <c r="CJ94" t="s">
        <v>130</v>
      </c>
      <c r="CK94">
        <f>CK72/CK70</f>
        <v>0.86267748786564269</v>
      </c>
      <c r="CM94"/>
      <c r="CN94"/>
      <c r="CO94"/>
      <c r="CP94"/>
      <c r="CQ94"/>
      <c r="CR94"/>
      <c r="CS94"/>
      <c r="CT94"/>
      <c r="CU94"/>
      <c r="CV94"/>
    </row>
    <row r="95" spans="63:100">
      <c r="BK95"/>
      <c r="BM95" s="11"/>
      <c r="BN95"/>
      <c r="BO95"/>
      <c r="BP95"/>
      <c r="BQ95" s="70">
        <f t="shared" si="32"/>
        <v>4.7725245316681537</v>
      </c>
      <c r="BR95"/>
      <c r="BS95" s="43"/>
      <c r="BT95" s="11">
        <v>42.8</v>
      </c>
      <c r="BU95" s="37">
        <f>(BT95*1000)/(100*38)</f>
        <v>11.263157894736842</v>
      </c>
      <c r="BX95" s="11"/>
      <c r="BY95" s="11">
        <v>2.36</v>
      </c>
      <c r="BZ95" s="11">
        <f t="shared" si="33"/>
        <v>18.135593220338983</v>
      </c>
      <c r="CA95"/>
      <c r="CB95"/>
      <c r="CC95" s="70"/>
      <c r="CD95"/>
      <c r="CE95"/>
      <c r="CF95"/>
      <c r="CG95"/>
      <c r="CH95"/>
      <c r="CI95"/>
      <c r="CJ95"/>
      <c r="CK95"/>
      <c r="CM95"/>
      <c r="CN95"/>
      <c r="CO95"/>
      <c r="CP95"/>
      <c r="CQ95"/>
      <c r="CR95"/>
      <c r="CS95"/>
      <c r="CT95"/>
      <c r="CU95"/>
      <c r="CV95"/>
    </row>
    <row r="96" spans="63:100">
      <c r="BK96"/>
      <c r="BM96" s="11"/>
      <c r="BN96"/>
      <c r="BO96"/>
      <c r="BP96"/>
      <c r="BQ96" s="70">
        <f t="shared" si="32"/>
        <v>13.174603174603174</v>
      </c>
      <c r="BR96"/>
      <c r="BS96" s="36" t="s">
        <v>75</v>
      </c>
      <c r="BT96" s="11">
        <v>166</v>
      </c>
      <c r="BU96" s="37">
        <f>(BT96*1000)/(100*60)</f>
        <v>27.666666666666668</v>
      </c>
      <c r="BX96" s="11"/>
      <c r="BY96" s="11">
        <v>2.1</v>
      </c>
      <c r="BZ96" s="11">
        <f t="shared" si="33"/>
        <v>79.047619047619051</v>
      </c>
      <c r="CA96"/>
      <c r="CB96"/>
      <c r="CC96" s="70"/>
      <c r="CD96"/>
      <c r="CE96"/>
      <c r="CF96"/>
      <c r="CG96"/>
      <c r="CH96"/>
      <c r="CI96"/>
      <c r="CJ96"/>
      <c r="CK96"/>
      <c r="CM96"/>
      <c r="CN96"/>
      <c r="CO96"/>
      <c r="CP96"/>
      <c r="CQ96"/>
      <c r="CR96"/>
      <c r="CS96"/>
      <c r="CT96"/>
      <c r="CU96"/>
      <c r="CV96"/>
    </row>
    <row r="97" spans="63:100">
      <c r="BK97"/>
      <c r="BM97" s="11"/>
      <c r="BN97"/>
      <c r="BO97"/>
      <c r="BP97"/>
      <c r="BQ97" s="70">
        <f t="shared" si="32"/>
        <v>12.38095238095238</v>
      </c>
      <c r="BR97"/>
      <c r="BS97" s="43"/>
      <c r="BT97" s="11">
        <v>156</v>
      </c>
      <c r="BU97" s="37">
        <f>(BT97*1000)/(100*60)</f>
        <v>26</v>
      </c>
      <c r="BV97" s="11"/>
      <c r="BW97" s="11"/>
      <c r="BX97" s="11"/>
      <c r="BY97" s="11">
        <v>2.1</v>
      </c>
      <c r="BZ97" s="11">
        <f t="shared" si="33"/>
        <v>74.285714285714278</v>
      </c>
      <c r="CA97"/>
      <c r="CB97"/>
      <c r="CC97"/>
      <c r="CD97"/>
      <c r="CE97"/>
      <c r="CF97"/>
      <c r="CG97"/>
      <c r="CH97"/>
      <c r="CI97"/>
      <c r="CJ97"/>
      <c r="CK97"/>
      <c r="CM97"/>
      <c r="CN97"/>
      <c r="CO97"/>
      <c r="CP97"/>
      <c r="CQ97"/>
      <c r="CR97"/>
      <c r="CS97"/>
      <c r="CT97"/>
      <c r="CU97"/>
      <c r="CV97"/>
    </row>
    <row r="98" spans="63:100">
      <c r="BK98"/>
      <c r="BM98" s="11"/>
      <c r="BN98"/>
      <c r="BO98"/>
      <c r="BP98"/>
      <c r="BQ98" s="70">
        <f t="shared" si="32"/>
        <v>11.19047619047619</v>
      </c>
      <c r="BR98"/>
      <c r="BS98" s="44"/>
      <c r="BT98" s="40">
        <v>141</v>
      </c>
      <c r="BU98" s="41">
        <f>(BT98*1000)/(100*60)</f>
        <v>23.5</v>
      </c>
      <c r="BV98" s="11"/>
      <c r="BW98" s="11"/>
      <c r="BX98" s="11"/>
      <c r="BY98" s="11">
        <v>2.1</v>
      </c>
      <c r="BZ98" s="11">
        <f t="shared" si="33"/>
        <v>67.142857142857139</v>
      </c>
      <c r="CA98"/>
      <c r="CB98"/>
      <c r="CC98"/>
      <c r="CD98"/>
      <c r="CE98"/>
      <c r="CF98">
        <f>0.8/3.8</f>
        <v>0.2105263157894737</v>
      </c>
      <c r="CG98" s="1" t="s">
        <v>102</v>
      </c>
      <c r="CH98" s="74">
        <f>CH86*$CI$99</f>
        <v>1.815073434469312</v>
      </c>
      <c r="CI98">
        <v>2.1040000000000001</v>
      </c>
      <c r="CJ98"/>
      <c r="CK98"/>
      <c r="CM98"/>
      <c r="CN98"/>
      <c r="CO98"/>
      <c r="CP98"/>
      <c r="CQ98"/>
      <c r="CR98"/>
      <c r="CS98"/>
      <c r="CT98"/>
      <c r="CU98"/>
      <c r="CV98"/>
    </row>
    <row r="99" spans="63:100">
      <c r="BK99"/>
      <c r="BM99" s="11"/>
      <c r="BN99"/>
      <c r="BO99"/>
      <c r="BP99"/>
      <c r="BQ99"/>
      <c r="BR99"/>
      <c r="BT99" s="11"/>
      <c r="BU99" s="11"/>
      <c r="BV99" s="11"/>
      <c r="BW99" s="11"/>
      <c r="BX99" s="11"/>
      <c r="BY99"/>
      <c r="BZ99"/>
      <c r="CA99"/>
      <c r="CB99"/>
      <c r="CC99"/>
      <c r="CD99"/>
      <c r="CE99"/>
      <c r="CF99"/>
      <c r="CG99" s="1" t="s">
        <v>103</v>
      </c>
      <c r="CH99" s="74">
        <f>CH87*$CI$99</f>
        <v>2.3587655604836151</v>
      </c>
      <c r="CI99">
        <f>CI98/CH88</f>
        <v>0.1550179928441219</v>
      </c>
      <c r="CJ99"/>
      <c r="CK99"/>
      <c r="CM99"/>
      <c r="CN99"/>
      <c r="CO99"/>
      <c r="CP99"/>
      <c r="CQ99"/>
      <c r="CR99"/>
      <c r="CS99"/>
      <c r="CT99"/>
      <c r="CU99"/>
      <c r="CV99"/>
    </row>
    <row r="100" spans="63:100">
      <c r="BK100"/>
      <c r="BM100" s="11"/>
      <c r="BN100"/>
      <c r="BO100"/>
      <c r="BP100"/>
      <c r="BQ100"/>
      <c r="BR100"/>
      <c r="BT100" s="11"/>
      <c r="BU100" s="11"/>
      <c r="BV100" s="11"/>
      <c r="BW100" s="11"/>
      <c r="BX100" s="11"/>
      <c r="BY100"/>
      <c r="BZ100"/>
      <c r="CA100"/>
      <c r="CB100"/>
      <c r="CC100"/>
      <c r="CD100"/>
      <c r="CE100"/>
      <c r="CF100"/>
      <c r="CG100" s="1" t="s">
        <v>115</v>
      </c>
      <c r="CH100" s="74">
        <f>CH88*$CI$99</f>
        <v>2.1040000000000001</v>
      </c>
      <c r="CI100"/>
      <c r="CJ100"/>
      <c r="CK100"/>
      <c r="CM100"/>
      <c r="CN100"/>
      <c r="CO100"/>
      <c r="CP100"/>
      <c r="CQ100"/>
      <c r="CR100"/>
      <c r="CS100"/>
      <c r="CT100"/>
      <c r="CU100"/>
      <c r="CV100"/>
    </row>
    <row r="101" spans="63:100">
      <c r="BK101"/>
      <c r="BM101" s="11"/>
      <c r="BN101"/>
      <c r="BO101"/>
      <c r="BP101"/>
      <c r="BQ101"/>
      <c r="BR101"/>
      <c r="BT101" s="11"/>
      <c r="BU101" s="11"/>
      <c r="BV101" s="11"/>
      <c r="BW101" s="11"/>
      <c r="BX101" s="11"/>
      <c r="BY101"/>
      <c r="BZ101"/>
      <c r="CA101"/>
      <c r="CB101"/>
      <c r="CC101"/>
      <c r="CD101"/>
      <c r="CE101"/>
      <c r="CF101"/>
      <c r="CG101" s="75"/>
      <c r="CH101" s="75" t="s">
        <v>131</v>
      </c>
      <c r="CI101"/>
      <c r="CJ101"/>
      <c r="CK101"/>
      <c r="CM101"/>
      <c r="CN101"/>
      <c r="CO101"/>
      <c r="CP101"/>
      <c r="CQ101"/>
      <c r="CR101"/>
      <c r="CS101"/>
      <c r="CT101"/>
      <c r="CU101"/>
      <c r="CV101"/>
    </row>
    <row r="102" spans="63:100">
      <c r="BK102"/>
      <c r="BM102" s="11"/>
      <c r="BN102"/>
      <c r="BO102"/>
      <c r="BP102"/>
      <c r="BQ102"/>
      <c r="BR102"/>
      <c r="BT102" s="11"/>
      <c r="BU102" s="11" t="s">
        <v>132</v>
      </c>
      <c r="BV102" s="11"/>
      <c r="BW102" s="11"/>
      <c r="BX102" s="11"/>
      <c r="BY102"/>
      <c r="BZ102"/>
      <c r="CA102"/>
      <c r="CB102"/>
      <c r="CC102"/>
      <c r="CD102"/>
      <c r="CE102"/>
      <c r="CF102"/>
      <c r="CG102" s="75"/>
      <c r="CH102" s="75" t="s">
        <v>133</v>
      </c>
      <c r="CI102"/>
      <c r="CJ102"/>
      <c r="CK102"/>
      <c r="CM102"/>
      <c r="CN102"/>
      <c r="CO102"/>
      <c r="CP102"/>
      <c r="CQ102"/>
      <c r="CR102"/>
      <c r="CS102"/>
      <c r="CT102"/>
      <c r="CU102"/>
      <c r="CV102"/>
    </row>
    <row r="103" spans="63:100">
      <c r="BK103"/>
      <c r="BM103" s="11"/>
      <c r="BN103"/>
      <c r="BO103"/>
      <c r="BP103"/>
      <c r="BQ103"/>
      <c r="BR103"/>
      <c r="BT103" s="11"/>
      <c r="BU103" s="11"/>
      <c r="BV103" s="11"/>
      <c r="BW103" s="11"/>
      <c r="BX103" s="11"/>
      <c r="BY103"/>
      <c r="BZ103"/>
      <c r="CA103"/>
      <c r="CB103"/>
      <c r="CC103"/>
      <c r="CD103"/>
      <c r="CE103"/>
      <c r="CF103"/>
      <c r="CG103" s="75"/>
      <c r="CH103" s="75" t="s">
        <v>134</v>
      </c>
      <c r="CI103"/>
      <c r="CJ103"/>
      <c r="CK103"/>
      <c r="CM103"/>
      <c r="CN103"/>
      <c r="CO103"/>
      <c r="CP103"/>
      <c r="CQ103"/>
      <c r="CR103"/>
      <c r="CS103"/>
      <c r="CT103"/>
      <c r="CU103"/>
      <c r="CV103"/>
    </row>
    <row r="104" spans="63:100">
      <c r="BK104"/>
      <c r="BM104" s="11"/>
      <c r="BN104"/>
      <c r="BO104"/>
      <c r="BP104"/>
      <c r="BQ104"/>
      <c r="BR104"/>
      <c r="BT104" s="11"/>
      <c r="BU104" s="11"/>
      <c r="BV104" s="11"/>
      <c r="BW104" s="11"/>
      <c r="BX104" s="11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M104"/>
      <c r="CN104"/>
      <c r="CO104"/>
      <c r="CP104"/>
      <c r="CQ104"/>
      <c r="CR104"/>
      <c r="CS104"/>
      <c r="CT104"/>
      <c r="CU104"/>
      <c r="CV104"/>
    </row>
    <row r="105" spans="63:100">
      <c r="BK105"/>
      <c r="BM105" s="11"/>
      <c r="BN105"/>
      <c r="BO105"/>
      <c r="BP105"/>
      <c r="BQ105"/>
      <c r="BR105"/>
      <c r="BT105" s="11"/>
      <c r="BU105" s="11"/>
      <c r="BV105" s="11"/>
      <c r="BW105" s="11"/>
      <c r="BX105" s="11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M105"/>
      <c r="CN105"/>
      <c r="CO105"/>
      <c r="CP105"/>
      <c r="CQ105"/>
      <c r="CR105"/>
      <c r="CS105"/>
      <c r="CT105"/>
      <c r="CU105"/>
      <c r="CV105"/>
    </row>
    <row r="106" spans="63:100">
      <c r="BK106"/>
      <c r="BM106" s="11"/>
      <c r="BN106"/>
      <c r="BO106"/>
      <c r="BP106"/>
      <c r="BQ106"/>
      <c r="BR106"/>
      <c r="BT106" s="11"/>
      <c r="BU106" s="11"/>
      <c r="BV106" s="11"/>
      <c r="BW106" s="11"/>
      <c r="BX106" s="11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M106"/>
      <c r="CN106"/>
      <c r="CO106"/>
      <c r="CP106"/>
      <c r="CQ106"/>
      <c r="CR106"/>
      <c r="CS106"/>
      <c r="CT106"/>
      <c r="CU106"/>
      <c r="CV106"/>
    </row>
    <row r="107" spans="63:100">
      <c r="BK107"/>
      <c r="BM107" s="11"/>
      <c r="BN107"/>
      <c r="BO107"/>
      <c r="BP107"/>
      <c r="BQ107"/>
      <c r="BR107"/>
      <c r="BT107" s="11"/>
      <c r="BU107" s="11"/>
      <c r="BV107" s="11"/>
      <c r="BW107" s="11"/>
      <c r="BX107" s="11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M107"/>
      <c r="CN107"/>
      <c r="CO107"/>
      <c r="CP107"/>
      <c r="CQ107"/>
      <c r="CR107"/>
      <c r="CS107"/>
      <c r="CT107"/>
      <c r="CU107"/>
      <c r="CV107"/>
    </row>
    <row r="108" spans="63:100">
      <c r="BK108"/>
      <c r="BM108" s="11"/>
      <c r="BN108"/>
      <c r="BO108"/>
      <c r="BP108"/>
      <c r="BQ108"/>
      <c r="BR108"/>
      <c r="BT108" s="11"/>
      <c r="BU108" s="11"/>
      <c r="BV108" s="11"/>
      <c r="BW108" s="11"/>
      <c r="BX108" s="11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M108"/>
      <c r="CN108"/>
      <c r="CO108"/>
      <c r="CP108"/>
      <c r="CQ108"/>
      <c r="CR108"/>
      <c r="CS108"/>
      <c r="CT108"/>
      <c r="CU108"/>
      <c r="CV108"/>
    </row>
    <row r="109" spans="63:100">
      <c r="BK109"/>
      <c r="BM109" s="11"/>
      <c r="BN109"/>
      <c r="BO109"/>
      <c r="BP109"/>
      <c r="BQ109"/>
      <c r="BR109"/>
      <c r="BT109" s="11"/>
      <c r="BU109" s="11"/>
      <c r="BV109" s="11"/>
      <c r="BW109" s="11"/>
      <c r="BX109" s="11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M109"/>
      <c r="CN109"/>
      <c r="CO109"/>
      <c r="CP109"/>
      <c r="CQ109"/>
      <c r="CR109"/>
      <c r="CS109"/>
      <c r="CT109"/>
      <c r="CU109"/>
      <c r="CV109"/>
    </row>
    <row r="110" spans="63:100">
      <c r="BK110"/>
      <c r="BM110" s="11"/>
      <c r="BN110"/>
      <c r="BO110"/>
      <c r="BP110"/>
      <c r="BQ110"/>
      <c r="BR110"/>
      <c r="BT110" s="11"/>
      <c r="BU110" s="11"/>
      <c r="BV110" s="11"/>
      <c r="BW110" s="11"/>
      <c r="BX110" s="11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M110"/>
      <c r="CN110"/>
      <c r="CO110"/>
      <c r="CP110"/>
      <c r="CQ110"/>
      <c r="CR110"/>
      <c r="CS110"/>
      <c r="CT110"/>
      <c r="CU110"/>
      <c r="CV110"/>
    </row>
    <row r="111" spans="63:100">
      <c r="BK111"/>
      <c r="BM111" s="11"/>
      <c r="BN111"/>
      <c r="BO111"/>
      <c r="BP111"/>
      <c r="BQ111"/>
      <c r="BR111"/>
      <c r="BT111" s="11"/>
      <c r="BU111" s="11"/>
      <c r="BV111" s="11"/>
      <c r="BW111" s="11"/>
      <c r="BX111" s="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M111"/>
      <c r="CN111"/>
      <c r="CO111"/>
      <c r="CP111"/>
      <c r="CQ111"/>
      <c r="CR111"/>
      <c r="CS111"/>
      <c r="CT111"/>
      <c r="CU111"/>
      <c r="CV111"/>
    </row>
    <row r="112" spans="63:100">
      <c r="BK112"/>
      <c r="BM112" s="11"/>
      <c r="BN112"/>
      <c r="BO112"/>
      <c r="BP112"/>
      <c r="BQ112"/>
      <c r="BR112"/>
      <c r="BT112" s="11"/>
      <c r="BU112" s="11"/>
      <c r="BV112" s="11"/>
      <c r="BW112" s="11"/>
      <c r="BX112" s="11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M112"/>
      <c r="CN112"/>
      <c r="CO112"/>
      <c r="CP112"/>
      <c r="CQ112"/>
      <c r="CR112"/>
      <c r="CS112"/>
      <c r="CT112"/>
      <c r="CU112"/>
      <c r="CV112"/>
    </row>
    <row r="113" spans="63:100">
      <c r="BK113"/>
      <c r="BM113" s="11"/>
      <c r="BN113"/>
      <c r="BO113"/>
      <c r="BP113"/>
      <c r="BQ113"/>
      <c r="BR113"/>
      <c r="BT113" s="11"/>
      <c r="BU113" s="11"/>
      <c r="BV113" s="11"/>
      <c r="BW113" s="11"/>
      <c r="BX113" s="11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M113"/>
      <c r="CN113"/>
      <c r="CO113"/>
      <c r="CP113"/>
      <c r="CQ113"/>
      <c r="CR113"/>
      <c r="CS113"/>
      <c r="CT113"/>
      <c r="CU113"/>
      <c r="CV113"/>
    </row>
    <row r="114" spans="63:100">
      <c r="BK114"/>
      <c r="BM114" s="11"/>
      <c r="BN114"/>
      <c r="BO114"/>
      <c r="BP114"/>
      <c r="BQ114"/>
      <c r="BR114"/>
      <c r="BT114" s="11"/>
      <c r="BU114" s="11"/>
      <c r="BV114" s="11"/>
      <c r="BW114" s="11"/>
      <c r="BX114" s="11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M114"/>
      <c r="CN114"/>
      <c r="CO114"/>
      <c r="CP114"/>
      <c r="CQ114"/>
      <c r="CR114"/>
      <c r="CS114"/>
      <c r="CT114"/>
      <c r="CU114"/>
      <c r="CV114"/>
    </row>
    <row r="115" spans="63:100">
      <c r="BK115"/>
      <c r="BM115" s="11"/>
      <c r="BN115"/>
      <c r="BO115"/>
      <c r="BP115"/>
      <c r="BQ115"/>
      <c r="BR115"/>
      <c r="BT115" s="11"/>
      <c r="BU115" s="11"/>
      <c r="BV115" s="11"/>
      <c r="BW115" s="11"/>
      <c r="BX115" s="11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M115"/>
      <c r="CN115"/>
      <c r="CO115"/>
      <c r="CP115"/>
      <c r="CQ115"/>
      <c r="CR115"/>
      <c r="CS115"/>
      <c r="CT115"/>
      <c r="CU115"/>
      <c r="CV115"/>
    </row>
    <row r="116" spans="63:100">
      <c r="BK116"/>
      <c r="BM116" s="11"/>
      <c r="BN116"/>
      <c r="BO116"/>
      <c r="BP116"/>
      <c r="BQ116"/>
      <c r="BR116"/>
      <c r="BT116" s="11"/>
      <c r="BU116" s="11"/>
      <c r="BV116" s="11"/>
      <c r="BW116" s="11"/>
      <c r="BX116" s="11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M116"/>
      <c r="CN116"/>
      <c r="CO116"/>
      <c r="CP116"/>
      <c r="CQ116"/>
      <c r="CR116"/>
      <c r="CS116"/>
      <c r="CT116"/>
      <c r="CU116"/>
      <c r="CV116"/>
    </row>
    <row r="117" spans="63:100">
      <c r="BK117"/>
      <c r="BM117" s="11"/>
      <c r="BN117"/>
      <c r="BO117"/>
      <c r="BP117"/>
      <c r="BQ117"/>
      <c r="BR117"/>
      <c r="BT117" s="11"/>
      <c r="BU117" s="11"/>
      <c r="BV117" s="11"/>
      <c r="BW117" s="11"/>
      <c r="BX117" s="11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M117"/>
      <c r="CN117"/>
      <c r="CO117"/>
      <c r="CP117"/>
      <c r="CQ117"/>
      <c r="CR117"/>
      <c r="CS117"/>
      <c r="CT117"/>
      <c r="CU117"/>
      <c r="CV117"/>
    </row>
    <row r="118" spans="63:100">
      <c r="BK118"/>
      <c r="BM118" s="11"/>
      <c r="BN118"/>
      <c r="BO118"/>
      <c r="BP118"/>
      <c r="BQ118"/>
      <c r="BR118"/>
      <c r="BT118" s="11"/>
      <c r="BU118" s="11"/>
      <c r="BV118" s="11"/>
      <c r="BW118" s="11"/>
      <c r="BX118" s="11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M118"/>
      <c r="CN118"/>
      <c r="CO118"/>
      <c r="CP118"/>
      <c r="CQ118"/>
      <c r="CR118"/>
      <c r="CS118"/>
      <c r="CT118"/>
      <c r="CU118"/>
      <c r="CV118"/>
    </row>
    <row r="119" spans="63:100">
      <c r="BK119"/>
      <c r="BM119" s="11"/>
      <c r="BN119"/>
      <c r="BO119"/>
      <c r="BP119"/>
      <c r="BQ119"/>
      <c r="BR119"/>
      <c r="BT119" s="11"/>
      <c r="BU119" s="11"/>
      <c r="BV119" s="11"/>
      <c r="BW119" s="11"/>
      <c r="BX119" s="11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M119"/>
      <c r="CN119"/>
      <c r="CO119"/>
      <c r="CP119"/>
      <c r="CQ119"/>
      <c r="CR119"/>
      <c r="CS119"/>
      <c r="CT119"/>
      <c r="CU119"/>
      <c r="CV119"/>
    </row>
    <row r="120" spans="63:100">
      <c r="BK120"/>
      <c r="BM120" s="11"/>
      <c r="BN120"/>
      <c r="BO120"/>
      <c r="BP120"/>
      <c r="BQ120"/>
      <c r="BR120"/>
      <c r="BT120" s="11"/>
      <c r="BU120" s="11"/>
      <c r="BV120" s="11"/>
      <c r="BW120" s="11"/>
      <c r="BX120" s="11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M120"/>
      <c r="CN120"/>
      <c r="CO120"/>
      <c r="CP120"/>
      <c r="CQ120"/>
      <c r="CR120"/>
      <c r="CS120"/>
      <c r="CT120"/>
      <c r="CU120"/>
      <c r="CV120"/>
    </row>
    <row r="121" spans="63:100">
      <c r="BK121"/>
      <c r="BM121" s="11"/>
      <c r="BN121"/>
      <c r="BO121"/>
      <c r="BP121"/>
      <c r="BQ121"/>
      <c r="BR121"/>
      <c r="BT121" s="11"/>
      <c r="BU121" s="11"/>
      <c r="BV121" s="11"/>
      <c r="BW121" s="11"/>
      <c r="BX121" s="1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M121"/>
      <c r="CN121"/>
      <c r="CO121"/>
      <c r="CP121"/>
      <c r="CQ121"/>
      <c r="CR121"/>
      <c r="CS121"/>
      <c r="CT121"/>
      <c r="CU121"/>
      <c r="CV121"/>
    </row>
    <row r="122" spans="63:100">
      <c r="BK122"/>
      <c r="BM122" s="11"/>
      <c r="BN122"/>
      <c r="BO122"/>
      <c r="BP122"/>
      <c r="BQ122"/>
      <c r="BR122"/>
      <c r="BT122" s="11"/>
      <c r="BU122" s="11"/>
      <c r="BV122" s="11"/>
      <c r="BW122" s="11"/>
      <c r="BX122" s="11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M122"/>
      <c r="CN122"/>
      <c r="CO122"/>
      <c r="CP122"/>
      <c r="CQ122"/>
      <c r="CR122"/>
      <c r="CS122"/>
      <c r="CT122"/>
      <c r="CU122"/>
      <c r="CV122"/>
    </row>
    <row r="123" spans="63:100">
      <c r="BK123"/>
      <c r="BM123" s="11"/>
      <c r="BN123"/>
      <c r="BO123"/>
      <c r="BP123"/>
      <c r="BQ123"/>
      <c r="BR123"/>
      <c r="BT123" s="11"/>
      <c r="BU123" s="11"/>
      <c r="BV123" s="11"/>
      <c r="BW123" s="11"/>
      <c r="BX123" s="11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M123"/>
      <c r="CN123"/>
      <c r="CO123"/>
      <c r="CP123"/>
      <c r="CQ123"/>
      <c r="CR123"/>
      <c r="CS123"/>
      <c r="CT123"/>
      <c r="CU123"/>
      <c r="CV123"/>
    </row>
  </sheetData>
  <mergeCells count="22">
    <mergeCell ref="CH76:CH77"/>
    <mergeCell ref="CI76:CI77"/>
    <mergeCell ref="CJ76:CJ77"/>
    <mergeCell ref="CK76:CK77"/>
    <mergeCell ref="BL3:BU3"/>
    <mergeCell ref="CG70:CG71"/>
    <mergeCell ref="CH70:CH71"/>
    <mergeCell ref="CI70:CI71"/>
    <mergeCell ref="CJ70:CJ71"/>
    <mergeCell ref="CK70:CK71"/>
    <mergeCell ref="CF76:CF77"/>
    <mergeCell ref="CG76:CG77"/>
    <mergeCell ref="BK2:CR2"/>
    <mergeCell ref="AR2:AV2"/>
    <mergeCell ref="AH2:AL2"/>
    <mergeCell ref="D2:H2"/>
    <mergeCell ref="I2:M2"/>
    <mergeCell ref="N2:R2"/>
    <mergeCell ref="S2:W2"/>
    <mergeCell ref="X2:AB2"/>
    <mergeCell ref="AC2:AG2"/>
    <mergeCell ref="AM2:AQ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54673-C503-4180-BFE0-82D50DD9BB7F}">
  <dimension ref="B1:IQ1092"/>
  <sheetViews>
    <sheetView zoomScale="50" zoomScaleNormal="50" workbookViewId="0">
      <selection activeCell="O2" sqref="O2"/>
    </sheetView>
  </sheetViews>
  <sheetFormatPr defaultRowHeight="14.5"/>
  <cols>
    <col min="2" max="2" width="13.08984375" bestFit="1" customWidth="1"/>
    <col min="3" max="3" width="11.54296875" style="77" bestFit="1" customWidth="1"/>
    <col min="4" max="4" width="7" bestFit="1" customWidth="1"/>
    <col min="5" max="5" width="6.453125" bestFit="1" customWidth="1"/>
    <col min="6" max="6" width="9.90625" customWidth="1"/>
    <col min="7" max="7" width="13.54296875" bestFit="1" customWidth="1"/>
    <col min="8" max="8" width="12.54296875" customWidth="1"/>
    <col min="9" max="11" width="9.90625" customWidth="1"/>
    <col min="12" max="12" width="6.453125" bestFit="1" customWidth="1"/>
    <col min="13" max="13" width="8.90625" customWidth="1"/>
    <col min="15" max="15" width="13.08984375" style="85" bestFit="1" customWidth="1"/>
    <col min="16" max="16" width="14.36328125" style="85" bestFit="1" customWidth="1"/>
    <col min="18" max="18" width="12.36328125" bestFit="1" customWidth="1"/>
    <col min="19" max="19" width="15.54296875" style="77" bestFit="1" customWidth="1"/>
    <col min="20" max="20" width="13.36328125" bestFit="1" customWidth="1"/>
    <col min="21" max="21" width="17.6328125" bestFit="1" customWidth="1"/>
    <col min="22" max="22" width="8.36328125" style="70" bestFit="1" customWidth="1"/>
    <col min="23" max="23" width="14.54296875" style="70" bestFit="1" customWidth="1"/>
    <col min="24" max="24" width="10.36328125" bestFit="1" customWidth="1"/>
    <col min="25" max="25" width="9.6328125" style="70" bestFit="1" customWidth="1"/>
    <col min="27" max="27" width="8.7265625" style="83"/>
    <col min="28" max="28" width="6.453125" bestFit="1" customWidth="1"/>
    <col min="29" max="29" width="7.6328125" style="70" bestFit="1" customWidth="1"/>
    <col min="30" max="30" width="13" style="70" bestFit="1" customWidth="1"/>
    <col min="31" max="31" width="12.6328125" style="70" bestFit="1" customWidth="1"/>
    <col min="32" max="32" width="13.08984375" style="70" bestFit="1" customWidth="1"/>
    <col min="37" max="37" width="11.54296875" bestFit="1" customWidth="1"/>
  </cols>
  <sheetData>
    <row r="1" spans="10:251" ht="15" thickBot="1">
      <c r="J1" s="78"/>
      <c r="K1" s="79"/>
      <c r="L1" s="79"/>
      <c r="M1" s="79"/>
      <c r="N1" s="79"/>
      <c r="O1" s="80"/>
      <c r="P1" s="80"/>
      <c r="Q1" s="79"/>
      <c r="R1" s="79"/>
      <c r="S1" s="81"/>
      <c r="T1" s="79"/>
      <c r="U1" s="82"/>
    </row>
    <row r="2" spans="10:251" ht="15" thickBot="1">
      <c r="J2" s="156" t="s">
        <v>202</v>
      </c>
      <c r="K2" s="157"/>
      <c r="L2" s="157"/>
      <c r="M2" s="158"/>
      <c r="T2" s="2" t="s">
        <v>135</v>
      </c>
      <c r="U2" s="24" t="s">
        <v>136</v>
      </c>
      <c r="W2" s="70" t="s">
        <v>137</v>
      </c>
    </row>
    <row r="3" spans="10:251" ht="15" thickBot="1">
      <c r="J3" s="84"/>
      <c r="S3" s="77" t="s">
        <v>138</v>
      </c>
      <c r="T3" s="11">
        <f>'[9]May-June 2018'!$AP$99</f>
        <v>5.0042553191489356E-2</v>
      </c>
      <c r="U3" s="86">
        <f>'[9]May-June 2018'!$AQ$99</f>
        <v>4.4400000000000004</v>
      </c>
      <c r="W3" s="70">
        <f>T4</f>
        <v>7.7004337523046612E-2</v>
      </c>
      <c r="X3">
        <v>1</v>
      </c>
      <c r="BD3" s="155" t="s">
        <v>185</v>
      </c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5"/>
      <c r="CI3" s="155"/>
      <c r="CJ3" s="155"/>
      <c r="CK3" s="155"/>
      <c r="CL3" s="155"/>
      <c r="CM3" s="155"/>
      <c r="CN3" s="155"/>
      <c r="CO3" s="155"/>
      <c r="CP3" s="155"/>
      <c r="CQ3" s="155"/>
      <c r="CR3" s="155"/>
      <c r="CS3" s="155"/>
      <c r="CT3" s="155"/>
      <c r="CU3" s="155"/>
      <c r="CV3" s="155"/>
      <c r="CW3" s="155"/>
      <c r="CX3" s="155"/>
      <c r="CY3" s="155"/>
      <c r="CZ3" s="155"/>
      <c r="DA3" s="155"/>
      <c r="DB3" s="155"/>
      <c r="DC3" s="155"/>
      <c r="DD3" s="155"/>
      <c r="DE3" s="155"/>
      <c r="DF3" s="155"/>
      <c r="DG3" s="155"/>
      <c r="DH3" s="155"/>
      <c r="DI3" s="155"/>
      <c r="DJ3" s="155"/>
      <c r="DK3" s="155"/>
      <c r="DL3" s="155"/>
      <c r="DN3" s="166" t="s">
        <v>196</v>
      </c>
      <c r="DO3" s="166"/>
      <c r="DP3" s="166"/>
      <c r="DQ3" s="166"/>
      <c r="DR3" s="166"/>
      <c r="DS3" s="166"/>
      <c r="DT3" s="166"/>
      <c r="DU3" s="166"/>
      <c r="DV3" s="166"/>
      <c r="DW3" s="166"/>
      <c r="DX3" s="166"/>
      <c r="DY3" s="166"/>
      <c r="DZ3" s="166"/>
      <c r="EA3" s="166"/>
      <c r="EB3" s="166"/>
      <c r="EC3" s="166"/>
      <c r="ED3" s="166"/>
      <c r="EE3" s="166"/>
      <c r="EF3" s="166"/>
      <c r="EG3" s="166"/>
      <c r="EH3" s="166"/>
      <c r="EI3" s="166"/>
      <c r="EJ3" s="166"/>
      <c r="EK3" s="166"/>
      <c r="EL3" s="166"/>
      <c r="EM3" s="166"/>
      <c r="EN3" s="166"/>
      <c r="EO3" s="166"/>
      <c r="EP3" s="166"/>
      <c r="EQ3" s="166"/>
      <c r="ER3" s="166"/>
      <c r="ES3" s="166"/>
      <c r="ET3" s="166"/>
      <c r="EU3" s="166"/>
      <c r="EV3" s="166"/>
      <c r="EW3" s="166"/>
      <c r="EX3" s="166"/>
      <c r="EY3" s="166"/>
      <c r="EZ3" s="166"/>
      <c r="FA3" s="166"/>
      <c r="FB3" s="166"/>
      <c r="FC3" s="166"/>
      <c r="FD3" s="166"/>
      <c r="FE3" s="166"/>
      <c r="FF3" s="166"/>
      <c r="FG3" s="166"/>
      <c r="FH3" s="166"/>
      <c r="FI3" s="166"/>
      <c r="FJ3" s="166"/>
      <c r="FK3" s="166"/>
      <c r="FL3" s="166"/>
      <c r="FM3" s="166"/>
      <c r="FN3" s="166"/>
      <c r="FO3" s="166"/>
      <c r="FP3" s="166"/>
      <c r="FQ3" s="166"/>
      <c r="FR3" s="166"/>
      <c r="FS3" s="166"/>
      <c r="FT3" s="166"/>
      <c r="FU3" s="166"/>
      <c r="FV3" s="166"/>
      <c r="FW3" s="166"/>
      <c r="FX3" s="166"/>
      <c r="FY3" s="166"/>
      <c r="FZ3" s="166"/>
      <c r="GA3" s="166"/>
      <c r="GB3" s="166"/>
      <c r="GC3" s="166"/>
      <c r="GD3" s="166"/>
      <c r="GE3" s="166"/>
      <c r="GF3" s="166"/>
      <c r="GG3" s="166"/>
      <c r="GH3" s="166"/>
      <c r="GI3" s="166"/>
      <c r="GJ3" s="166"/>
      <c r="GK3" s="166"/>
      <c r="GL3" s="166"/>
      <c r="GM3" s="166"/>
      <c r="GN3" s="2"/>
      <c r="GO3" s="2"/>
      <c r="GP3" s="2"/>
      <c r="GQ3" s="164" t="s">
        <v>199</v>
      </c>
      <c r="GR3" s="164"/>
      <c r="GS3" s="164"/>
      <c r="GT3" s="164"/>
      <c r="GU3" s="164"/>
      <c r="GV3" s="164"/>
      <c r="GW3" s="164"/>
      <c r="GX3" s="164"/>
      <c r="GY3" s="164"/>
      <c r="GZ3" s="164"/>
      <c r="HA3" s="164"/>
      <c r="HB3" s="164"/>
      <c r="HC3" s="164"/>
      <c r="HD3" s="164"/>
      <c r="HE3" s="164"/>
      <c r="HF3" s="164"/>
      <c r="HI3" s="165" t="s">
        <v>200</v>
      </c>
      <c r="HJ3" s="165"/>
      <c r="HK3" s="165"/>
      <c r="HL3" s="165"/>
      <c r="HM3" s="165"/>
      <c r="HN3" s="165"/>
      <c r="HO3" s="165"/>
      <c r="HP3" s="165"/>
      <c r="HQ3" s="165"/>
      <c r="HR3" s="165"/>
      <c r="HS3" s="165"/>
      <c r="HT3" s="165"/>
      <c r="HU3" s="165"/>
      <c r="HV3" s="165"/>
      <c r="HW3" s="165"/>
      <c r="IA3" s="165" t="s">
        <v>201</v>
      </c>
      <c r="IB3" s="165"/>
      <c r="IC3" s="165"/>
      <c r="ID3" s="165"/>
      <c r="IE3" s="165"/>
      <c r="IF3" s="165"/>
      <c r="IG3" s="165"/>
      <c r="IH3" s="165"/>
      <c r="II3" s="165"/>
      <c r="IJ3" s="165"/>
      <c r="IK3" s="165"/>
      <c r="IL3" s="165"/>
      <c r="IM3" s="165"/>
      <c r="IN3" s="165"/>
      <c r="IO3" s="165"/>
      <c r="IP3" s="165"/>
    </row>
    <row r="4" spans="10:251">
      <c r="J4" s="84"/>
      <c r="S4" s="77" t="s">
        <v>139</v>
      </c>
      <c r="T4" s="11">
        <f>'[9]May-June 2018'!$AP$105</f>
        <v>7.7004337523046612E-2</v>
      </c>
      <c r="U4" s="86">
        <f>'[9]May-June 2018'!$AQ$105</f>
        <v>8.2584000000000017</v>
      </c>
      <c r="W4" s="70">
        <f>T4</f>
        <v>7.7004337523046612E-2</v>
      </c>
      <c r="X4">
        <v>100000000</v>
      </c>
      <c r="BD4" s="1" t="s">
        <v>170</v>
      </c>
      <c r="BE4" s="1"/>
      <c r="BF4" s="1"/>
      <c r="BG4" s="1"/>
      <c r="BH4" s="1"/>
      <c r="BI4" s="1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160" t="s">
        <v>171</v>
      </c>
      <c r="CA4" s="160"/>
      <c r="CB4" s="160"/>
      <c r="CC4" s="160"/>
      <c r="CD4" s="160"/>
      <c r="CE4" s="160"/>
      <c r="CF4" s="160"/>
      <c r="CG4" s="75"/>
      <c r="CH4" s="161" t="s">
        <v>172</v>
      </c>
      <c r="CI4" s="162"/>
      <c r="CJ4" s="162"/>
      <c r="CK4" s="162"/>
      <c r="CL4" s="162"/>
      <c r="CM4" s="163"/>
      <c r="CN4" s="75"/>
      <c r="CO4" s="160" t="s">
        <v>173</v>
      </c>
      <c r="CP4" s="160"/>
      <c r="CQ4" s="160"/>
      <c r="CR4" s="160"/>
      <c r="CS4" s="160"/>
      <c r="CT4" s="160"/>
      <c r="CU4" s="160"/>
      <c r="CV4" s="75"/>
      <c r="CW4" s="161" t="s">
        <v>172</v>
      </c>
      <c r="CX4" s="162"/>
      <c r="CY4" s="162"/>
      <c r="CZ4" s="162"/>
      <c r="DA4" s="162"/>
      <c r="DB4" s="163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160" t="s">
        <v>186</v>
      </c>
      <c r="DO4" s="160"/>
      <c r="DP4" s="160"/>
      <c r="DQ4" s="160"/>
      <c r="DR4" s="160"/>
      <c r="DS4" s="160"/>
      <c r="DT4" s="160"/>
      <c r="DU4" s="1"/>
      <c r="DV4" s="1"/>
      <c r="DW4" s="160" t="s">
        <v>187</v>
      </c>
      <c r="DX4" s="160"/>
      <c r="DY4" s="160"/>
      <c r="DZ4" s="160"/>
      <c r="EA4" s="160"/>
      <c r="EB4" s="160"/>
      <c r="EC4" s="1"/>
      <c r="ED4" s="1"/>
      <c r="EE4" s="160" t="s">
        <v>188</v>
      </c>
      <c r="EF4" s="160"/>
      <c r="EG4" s="160"/>
      <c r="EH4" s="160"/>
      <c r="EI4" s="160"/>
      <c r="EJ4" s="160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60" t="s">
        <v>189</v>
      </c>
      <c r="EZ4" s="160"/>
      <c r="FA4" s="160"/>
      <c r="FB4" s="160"/>
      <c r="FC4" s="160"/>
      <c r="FD4" s="160"/>
      <c r="FE4" s="160"/>
      <c r="FF4" s="160"/>
      <c r="FG4" s="1"/>
      <c r="FH4" s="160" t="s">
        <v>190</v>
      </c>
      <c r="FI4" s="160"/>
      <c r="FJ4" s="160"/>
      <c r="FK4" s="160"/>
      <c r="FL4" s="160"/>
      <c r="FM4" s="160"/>
      <c r="FN4" s="160"/>
      <c r="FO4" s="160"/>
      <c r="FP4" s="1"/>
      <c r="FQ4" s="160" t="s">
        <v>191</v>
      </c>
      <c r="FR4" s="160"/>
      <c r="FS4" s="160"/>
      <c r="FT4" s="160"/>
      <c r="FU4" s="160"/>
      <c r="FV4" s="160"/>
      <c r="FW4" s="160"/>
      <c r="FX4" s="1"/>
      <c r="FY4" s="160" t="s">
        <v>192</v>
      </c>
      <c r="FZ4" s="160"/>
      <c r="GA4" s="160"/>
      <c r="GB4" s="160"/>
      <c r="GC4" s="160"/>
      <c r="GD4" s="160"/>
      <c r="GE4" s="1"/>
      <c r="GF4" s="160" t="s">
        <v>193</v>
      </c>
      <c r="GG4" s="160"/>
      <c r="GH4" s="160"/>
      <c r="GI4" s="160"/>
      <c r="GJ4" s="160"/>
      <c r="GK4" s="160"/>
      <c r="GL4" s="1"/>
      <c r="GM4" s="1"/>
      <c r="GN4" s="1"/>
      <c r="GO4" s="1"/>
      <c r="GP4" s="2"/>
      <c r="GQ4" s="160" t="s">
        <v>198</v>
      </c>
      <c r="GR4" s="160"/>
      <c r="GS4" s="160"/>
      <c r="GT4" s="160"/>
      <c r="GU4" s="160"/>
      <c r="GV4" s="160"/>
      <c r="GW4" s="76"/>
      <c r="GX4" s="2"/>
      <c r="GY4" s="2"/>
      <c r="GZ4" s="2"/>
      <c r="HA4" s="2"/>
      <c r="HB4" s="2"/>
      <c r="HC4" s="2"/>
      <c r="HD4" s="2"/>
      <c r="HE4" s="2"/>
      <c r="HF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</row>
    <row r="5" spans="10:251">
      <c r="J5" s="84"/>
      <c r="U5" s="87"/>
      <c r="W5" s="70">
        <f>U4</f>
        <v>8.2584000000000017</v>
      </c>
      <c r="X5">
        <v>1</v>
      </c>
      <c r="BD5" s="1" t="s">
        <v>174</v>
      </c>
      <c r="BE5" s="1" t="s">
        <v>175</v>
      </c>
      <c r="BF5" s="1" t="s">
        <v>176</v>
      </c>
      <c r="BG5" s="1" t="s">
        <v>177</v>
      </c>
      <c r="BH5" s="1" t="s">
        <v>178</v>
      </c>
      <c r="BI5" s="1" t="s">
        <v>179</v>
      </c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1" t="s">
        <v>174</v>
      </c>
      <c r="CA5" s="1" t="s">
        <v>175</v>
      </c>
      <c r="CB5" s="1" t="s">
        <v>176</v>
      </c>
      <c r="CC5" s="1" t="s">
        <v>177</v>
      </c>
      <c r="CD5" s="1" t="s">
        <v>178</v>
      </c>
      <c r="CE5" s="1" t="s">
        <v>179</v>
      </c>
      <c r="CF5" s="1" t="s">
        <v>180</v>
      </c>
      <c r="CG5" s="75"/>
      <c r="CH5" s="134" t="s">
        <v>174</v>
      </c>
      <c r="CI5" s="1" t="s">
        <v>175</v>
      </c>
      <c r="CJ5" s="1" t="s">
        <v>176</v>
      </c>
      <c r="CK5" s="1" t="s">
        <v>177</v>
      </c>
      <c r="CL5" s="1" t="s">
        <v>178</v>
      </c>
      <c r="CM5" s="135" t="s">
        <v>179</v>
      </c>
      <c r="CN5" s="75"/>
      <c r="CO5" s="1" t="s">
        <v>174</v>
      </c>
      <c r="CP5" s="1" t="s">
        <v>175</v>
      </c>
      <c r="CQ5" s="1" t="s">
        <v>176</v>
      </c>
      <c r="CR5" s="1" t="s">
        <v>177</v>
      </c>
      <c r="CS5" s="1" t="s">
        <v>178</v>
      </c>
      <c r="CT5" s="1" t="s">
        <v>179</v>
      </c>
      <c r="CU5" s="1" t="s">
        <v>180</v>
      </c>
      <c r="CV5" s="75"/>
      <c r="CW5" s="134" t="s">
        <v>174</v>
      </c>
      <c r="CX5" s="1" t="s">
        <v>175</v>
      </c>
      <c r="CY5" s="1" t="s">
        <v>176</v>
      </c>
      <c r="CZ5" s="1" t="s">
        <v>177</v>
      </c>
      <c r="DA5" s="1" t="s">
        <v>178</v>
      </c>
      <c r="DB5" s="135" t="s">
        <v>179</v>
      </c>
      <c r="DC5" s="75"/>
      <c r="DD5" s="75"/>
      <c r="DE5" s="75"/>
      <c r="DF5" s="75"/>
      <c r="DG5" s="75"/>
      <c r="DH5" s="75"/>
      <c r="DI5" s="75"/>
      <c r="DJ5" s="75"/>
      <c r="DK5" s="75"/>
      <c r="DL5" s="75"/>
      <c r="DM5" s="75"/>
      <c r="DN5" s="1" t="s">
        <v>174</v>
      </c>
      <c r="DO5" s="1" t="s">
        <v>175</v>
      </c>
      <c r="DP5" s="1" t="s">
        <v>176</v>
      </c>
      <c r="DQ5" s="1" t="s">
        <v>177</v>
      </c>
      <c r="DR5" s="1" t="s">
        <v>178</v>
      </c>
      <c r="DS5" s="1" t="s">
        <v>179</v>
      </c>
      <c r="DT5" s="1" t="s">
        <v>180</v>
      </c>
      <c r="DU5" s="1" t="s">
        <v>176</v>
      </c>
      <c r="DV5" s="1"/>
      <c r="DW5" s="1" t="s">
        <v>174</v>
      </c>
      <c r="DX5" s="1" t="s">
        <v>175</v>
      </c>
      <c r="DY5" s="1" t="s">
        <v>176</v>
      </c>
      <c r="DZ5" s="1" t="s">
        <v>177</v>
      </c>
      <c r="EA5" s="1" t="s">
        <v>178</v>
      </c>
      <c r="EB5" s="1" t="s">
        <v>179</v>
      </c>
      <c r="EC5" s="1" t="s">
        <v>176</v>
      </c>
      <c r="ED5" s="1"/>
      <c r="EE5" s="1" t="s">
        <v>174</v>
      </c>
      <c r="EF5" s="1" t="s">
        <v>175</v>
      </c>
      <c r="EG5" s="1" t="s">
        <v>176</v>
      </c>
      <c r="EH5" s="1" t="s">
        <v>177</v>
      </c>
      <c r="EI5" s="1" t="s">
        <v>178</v>
      </c>
      <c r="EJ5" s="1" t="s">
        <v>179</v>
      </c>
      <c r="EK5" s="1" t="s">
        <v>176</v>
      </c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 t="s">
        <v>174</v>
      </c>
      <c r="EZ5" s="1" t="s">
        <v>175</v>
      </c>
      <c r="FA5" s="1" t="s">
        <v>176</v>
      </c>
      <c r="FB5" s="1" t="s">
        <v>177</v>
      </c>
      <c r="FC5" s="1" t="s">
        <v>178</v>
      </c>
      <c r="FD5" s="1" t="s">
        <v>179</v>
      </c>
      <c r="FE5" s="1" t="s">
        <v>180</v>
      </c>
      <c r="FF5" s="1" t="s">
        <v>144</v>
      </c>
      <c r="FG5" s="1"/>
      <c r="FH5" s="1" t="s">
        <v>174</v>
      </c>
      <c r="FI5" s="1" t="s">
        <v>175</v>
      </c>
      <c r="FJ5" s="1" t="s">
        <v>176</v>
      </c>
      <c r="FK5" s="1" t="s">
        <v>177</v>
      </c>
      <c r="FL5" s="1" t="s">
        <v>178</v>
      </c>
      <c r="FM5" s="1" t="s">
        <v>179</v>
      </c>
      <c r="FN5" s="1" t="s">
        <v>180</v>
      </c>
      <c r="FO5" s="1" t="s">
        <v>144</v>
      </c>
      <c r="FP5" s="1"/>
      <c r="FQ5" s="1" t="s">
        <v>174</v>
      </c>
      <c r="FR5" s="1" t="s">
        <v>175</v>
      </c>
      <c r="FS5" s="1" t="s">
        <v>176</v>
      </c>
      <c r="FT5" s="1" t="s">
        <v>177</v>
      </c>
      <c r="FU5" s="1" t="s">
        <v>178</v>
      </c>
      <c r="FV5" s="1" t="s">
        <v>179</v>
      </c>
      <c r="FW5" s="1" t="s">
        <v>180</v>
      </c>
      <c r="FX5" s="1"/>
      <c r="FY5" s="1" t="s">
        <v>174</v>
      </c>
      <c r="FZ5" s="1" t="s">
        <v>175</v>
      </c>
      <c r="GA5" s="1" t="s">
        <v>176</v>
      </c>
      <c r="GB5" s="1" t="s">
        <v>177</v>
      </c>
      <c r="GC5" s="1" t="s">
        <v>178</v>
      </c>
      <c r="GD5" s="1" t="s">
        <v>179</v>
      </c>
      <c r="GE5" s="1"/>
      <c r="GF5" s="1"/>
      <c r="GG5" t="s">
        <v>174</v>
      </c>
      <c r="GH5" t="s">
        <v>175</v>
      </c>
      <c r="GI5" t="s">
        <v>176</v>
      </c>
      <c r="GJ5" t="s">
        <v>177</v>
      </c>
      <c r="GK5" t="s">
        <v>178</v>
      </c>
      <c r="GL5" t="s">
        <v>179</v>
      </c>
      <c r="GM5" t="s">
        <v>144</v>
      </c>
      <c r="GN5" s="1"/>
      <c r="GO5" s="1"/>
      <c r="GP5" s="2"/>
      <c r="GQ5" s="2" t="s">
        <v>174</v>
      </c>
      <c r="GR5" s="2" t="s">
        <v>175</v>
      </c>
      <c r="GS5" s="2" t="s">
        <v>176</v>
      </c>
      <c r="GT5" s="2" t="s">
        <v>177</v>
      </c>
      <c r="GU5" s="2" t="s">
        <v>178</v>
      </c>
      <c r="GV5" s="2" t="s">
        <v>179</v>
      </c>
      <c r="GW5" s="2"/>
      <c r="GX5" s="2"/>
      <c r="GY5" s="2"/>
      <c r="GZ5" s="2"/>
      <c r="HA5" s="2"/>
      <c r="HB5" s="2"/>
      <c r="HC5" s="2"/>
      <c r="HD5" s="2"/>
      <c r="HE5" s="2"/>
      <c r="HF5" s="2"/>
      <c r="HH5" s="2"/>
      <c r="HI5" s="160" t="s">
        <v>198</v>
      </c>
      <c r="HJ5" s="160"/>
      <c r="HK5" s="160"/>
      <c r="HL5" s="160"/>
      <c r="HM5" s="160"/>
      <c r="HN5" s="160"/>
      <c r="HO5" s="2"/>
      <c r="HP5" s="2"/>
      <c r="HQ5" s="2"/>
      <c r="HR5" s="2"/>
      <c r="HS5" s="2"/>
      <c r="HT5" s="2"/>
      <c r="HU5" s="2"/>
      <c r="HV5" s="2"/>
      <c r="HW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</row>
    <row r="6" spans="10:251">
      <c r="J6" s="84"/>
      <c r="U6" s="87"/>
      <c r="W6" s="70">
        <f>U4</f>
        <v>8.2584000000000017</v>
      </c>
      <c r="X6">
        <v>100000000</v>
      </c>
      <c r="BD6" s="1" t="s">
        <v>181</v>
      </c>
      <c r="BE6" s="1" t="s">
        <v>161</v>
      </c>
      <c r="BF6" s="1" t="s">
        <v>163</v>
      </c>
      <c r="BG6" s="1" t="s">
        <v>182</v>
      </c>
      <c r="BH6" s="1" t="s">
        <v>183</v>
      </c>
      <c r="BI6" s="1" t="s">
        <v>181</v>
      </c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1" t="s">
        <v>181</v>
      </c>
      <c r="CA6" s="1" t="s">
        <v>161</v>
      </c>
      <c r="CB6" s="1" t="s">
        <v>163</v>
      </c>
      <c r="CC6" s="1" t="s">
        <v>182</v>
      </c>
      <c r="CD6" s="1" t="s">
        <v>183</v>
      </c>
      <c r="CE6" s="1" t="s">
        <v>181</v>
      </c>
      <c r="CF6" s="1" t="s">
        <v>184</v>
      </c>
      <c r="CG6" s="75"/>
      <c r="CH6" s="134" t="s">
        <v>181</v>
      </c>
      <c r="CI6" s="1" t="s">
        <v>161</v>
      </c>
      <c r="CJ6" s="1" t="s">
        <v>163</v>
      </c>
      <c r="CK6" s="1" t="s">
        <v>182</v>
      </c>
      <c r="CL6" s="1" t="s">
        <v>183</v>
      </c>
      <c r="CM6" s="135" t="s">
        <v>181</v>
      </c>
      <c r="CN6" s="75"/>
      <c r="CO6" s="1" t="s">
        <v>181</v>
      </c>
      <c r="CP6" s="1" t="s">
        <v>161</v>
      </c>
      <c r="CQ6" s="1" t="s">
        <v>163</v>
      </c>
      <c r="CR6" s="1" t="s">
        <v>182</v>
      </c>
      <c r="CS6" s="1" t="s">
        <v>183</v>
      </c>
      <c r="CT6" s="1" t="s">
        <v>181</v>
      </c>
      <c r="CU6" s="1" t="s">
        <v>184</v>
      </c>
      <c r="CV6" s="75"/>
      <c r="CW6" s="134" t="s">
        <v>181</v>
      </c>
      <c r="CX6" s="1" t="s">
        <v>161</v>
      </c>
      <c r="CY6" s="1" t="s">
        <v>163</v>
      </c>
      <c r="CZ6" s="1" t="s">
        <v>182</v>
      </c>
      <c r="DA6" s="1" t="s">
        <v>183</v>
      </c>
      <c r="DB6" s="135" t="s">
        <v>181</v>
      </c>
      <c r="DC6" s="75"/>
      <c r="DD6" s="75"/>
      <c r="DE6" s="75"/>
      <c r="DF6" s="75"/>
      <c r="DG6" s="75"/>
      <c r="DH6" s="75"/>
      <c r="DI6" s="75"/>
      <c r="DJ6" s="75"/>
      <c r="DK6" s="75"/>
      <c r="DL6" s="75"/>
      <c r="DM6" s="75"/>
      <c r="DN6" s="1" t="s">
        <v>181</v>
      </c>
      <c r="DO6" s="1" t="s">
        <v>161</v>
      </c>
      <c r="DP6" s="1" t="s">
        <v>163</v>
      </c>
      <c r="DQ6" s="1" t="s">
        <v>182</v>
      </c>
      <c r="DR6" s="1" t="s">
        <v>183</v>
      </c>
      <c r="DS6" s="1" t="s">
        <v>181</v>
      </c>
      <c r="DT6" s="1" t="s">
        <v>184</v>
      </c>
      <c r="DU6" s="1" t="s">
        <v>194</v>
      </c>
      <c r="DV6" s="1"/>
      <c r="DW6" s="1" t="s">
        <v>181</v>
      </c>
      <c r="DX6" s="1" t="s">
        <v>161</v>
      </c>
      <c r="DY6" s="1" t="s">
        <v>163</v>
      </c>
      <c r="DZ6" s="1" t="s">
        <v>182</v>
      </c>
      <c r="EA6" s="1" t="s">
        <v>183</v>
      </c>
      <c r="EB6" s="1" t="s">
        <v>181</v>
      </c>
      <c r="EC6" s="1" t="s">
        <v>194</v>
      </c>
      <c r="ED6" s="1"/>
      <c r="EE6" s="1" t="s">
        <v>181</v>
      </c>
      <c r="EF6" s="1" t="s">
        <v>161</v>
      </c>
      <c r="EG6" s="1" t="s">
        <v>163</v>
      </c>
      <c r="EH6" s="1" t="s">
        <v>182</v>
      </c>
      <c r="EI6" s="1" t="s">
        <v>183</v>
      </c>
      <c r="EJ6" s="1" t="s">
        <v>181</v>
      </c>
      <c r="EK6" s="1" t="s">
        <v>194</v>
      </c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 t="s">
        <v>181</v>
      </c>
      <c r="EZ6" s="1" t="s">
        <v>161</v>
      </c>
      <c r="FA6" s="1" t="s">
        <v>163</v>
      </c>
      <c r="FB6" s="1" t="s">
        <v>182</v>
      </c>
      <c r="FC6" s="1" t="s">
        <v>183</v>
      </c>
      <c r="FD6" s="1" t="s">
        <v>181</v>
      </c>
      <c r="FE6" s="1" t="s">
        <v>184</v>
      </c>
      <c r="FF6" s="1" t="s">
        <v>195</v>
      </c>
      <c r="FG6" s="1"/>
      <c r="FH6" s="1" t="s">
        <v>181</v>
      </c>
      <c r="FI6" s="1" t="s">
        <v>161</v>
      </c>
      <c r="FJ6" s="1" t="s">
        <v>163</v>
      </c>
      <c r="FK6" s="1" t="s">
        <v>182</v>
      </c>
      <c r="FL6" s="1" t="s">
        <v>183</v>
      </c>
      <c r="FM6" s="1" t="s">
        <v>181</v>
      </c>
      <c r="FN6" s="1" t="s">
        <v>184</v>
      </c>
      <c r="FO6" s="1" t="s">
        <v>195</v>
      </c>
      <c r="FP6" s="1"/>
      <c r="FQ6" s="1" t="s">
        <v>181</v>
      </c>
      <c r="FR6" s="1" t="s">
        <v>161</v>
      </c>
      <c r="FS6" s="1" t="s">
        <v>163</v>
      </c>
      <c r="FT6" s="1" t="s">
        <v>182</v>
      </c>
      <c r="FU6" s="1" t="s">
        <v>183</v>
      </c>
      <c r="FV6" s="1" t="s">
        <v>181</v>
      </c>
      <c r="FW6" s="1" t="s">
        <v>184</v>
      </c>
      <c r="FX6" s="1"/>
      <c r="FY6" s="1" t="s">
        <v>181</v>
      </c>
      <c r="FZ6" s="1" t="s">
        <v>161</v>
      </c>
      <c r="GA6" s="1" t="s">
        <v>163</v>
      </c>
      <c r="GB6" s="1" t="s">
        <v>182</v>
      </c>
      <c r="GC6" s="1" t="s">
        <v>183</v>
      </c>
      <c r="GD6" s="1" t="s">
        <v>181</v>
      </c>
      <c r="GE6" s="1"/>
      <c r="GF6" s="1"/>
      <c r="GG6" t="s">
        <v>181</v>
      </c>
      <c r="GH6" t="s">
        <v>161</v>
      </c>
      <c r="GI6" t="s">
        <v>163</v>
      </c>
      <c r="GJ6" t="s">
        <v>182</v>
      </c>
      <c r="GK6" t="s">
        <v>183</v>
      </c>
      <c r="GL6" t="s">
        <v>181</v>
      </c>
      <c r="GM6" t="s">
        <v>195</v>
      </c>
      <c r="GN6" s="1"/>
      <c r="GO6" s="1"/>
      <c r="GP6" s="2"/>
      <c r="GQ6" s="2" t="s">
        <v>181</v>
      </c>
      <c r="GR6" s="2" t="s">
        <v>161</v>
      </c>
      <c r="GS6" s="2" t="s">
        <v>163</v>
      </c>
      <c r="GT6" s="2" t="s">
        <v>182</v>
      </c>
      <c r="GU6" s="2" t="s">
        <v>183</v>
      </c>
      <c r="GV6" s="2" t="s">
        <v>181</v>
      </c>
      <c r="GW6" s="2"/>
      <c r="GX6" s="2"/>
      <c r="GY6" s="2"/>
      <c r="GZ6" s="2"/>
      <c r="HA6" s="2"/>
      <c r="HB6" s="2"/>
      <c r="HC6" s="2"/>
      <c r="HD6" s="2"/>
      <c r="HE6" s="2"/>
      <c r="HF6" s="2"/>
      <c r="HH6" s="2"/>
      <c r="HI6" s="2" t="s">
        <v>174</v>
      </c>
      <c r="HJ6" s="2" t="s">
        <v>175</v>
      </c>
      <c r="HK6" s="2" t="s">
        <v>176</v>
      </c>
      <c r="HL6" s="2" t="s">
        <v>177</v>
      </c>
      <c r="HM6" s="2" t="s">
        <v>178</v>
      </c>
      <c r="HN6" s="2" t="s">
        <v>179</v>
      </c>
      <c r="HO6" s="2"/>
      <c r="HP6" s="2"/>
      <c r="HQ6" s="2"/>
      <c r="HR6" s="2"/>
      <c r="HS6" s="2"/>
      <c r="HT6" s="2"/>
      <c r="HU6" s="2"/>
      <c r="HV6" s="2"/>
      <c r="HW6" s="2"/>
      <c r="HZ6" s="2"/>
      <c r="IA6" s="160" t="s">
        <v>198</v>
      </c>
      <c r="IB6" s="160"/>
      <c r="IC6" s="160"/>
      <c r="ID6" s="160"/>
      <c r="IE6" s="160"/>
      <c r="IF6" s="160"/>
      <c r="IG6" s="160"/>
      <c r="IH6" s="2"/>
      <c r="II6" s="2"/>
      <c r="IJ6" s="2"/>
      <c r="IK6" s="2"/>
      <c r="IL6" s="2"/>
      <c r="IM6" s="2"/>
      <c r="IN6" s="2"/>
      <c r="IO6" s="2"/>
      <c r="IP6" s="2"/>
      <c r="IQ6" s="2"/>
    </row>
    <row r="7" spans="10:251">
      <c r="J7" s="84"/>
      <c r="U7" s="87"/>
      <c r="W7" s="70" t="e">
        <f>#REF!</f>
        <v>#REF!</v>
      </c>
      <c r="X7">
        <v>1</v>
      </c>
      <c r="BD7" s="2">
        <v>688.84500000000003</v>
      </c>
      <c r="BE7" s="2">
        <v>1.0039599999999999E-2</v>
      </c>
      <c r="BF7" s="2">
        <v>68612.7</v>
      </c>
      <c r="BG7" s="2">
        <v>34.985799999999998</v>
      </c>
      <c r="BH7" s="2">
        <v>24.998999999999999</v>
      </c>
      <c r="BI7" s="2">
        <v>17240</v>
      </c>
      <c r="BZ7" s="2">
        <v>267.32299999999998</v>
      </c>
      <c r="CA7" s="2">
        <v>3.7313400000000001E-5</v>
      </c>
      <c r="CB7" s="2">
        <v>7164250</v>
      </c>
      <c r="CC7" s="2">
        <v>471.73399999999998</v>
      </c>
      <c r="CD7" s="2">
        <v>24.984999999999999</v>
      </c>
      <c r="CE7" s="2">
        <v>10416.4</v>
      </c>
      <c r="CF7" s="2">
        <v>3359.27</v>
      </c>
      <c r="CH7" s="22">
        <v>9.9405300000000008</v>
      </c>
      <c r="CI7" s="2">
        <v>6.33502E-6</v>
      </c>
      <c r="CJ7" s="2">
        <v>1569140</v>
      </c>
      <c r="CK7" s="2">
        <v>61.122599999999998</v>
      </c>
      <c r="CL7" s="2">
        <v>25.004999999999999</v>
      </c>
      <c r="CM7" s="24">
        <v>10705.8</v>
      </c>
      <c r="CO7">
        <v>124.92100000000001</v>
      </c>
      <c r="CP7">
        <v>8.5647900000000005E-4</v>
      </c>
      <c r="CQ7">
        <v>145855</v>
      </c>
      <c r="CR7">
        <v>61.0946</v>
      </c>
      <c r="CS7">
        <v>24.998999999999999</v>
      </c>
      <c r="CT7">
        <v>13137.3</v>
      </c>
      <c r="CU7">
        <v>1569.81</v>
      </c>
      <c r="CW7" s="22">
        <v>9.9405300000000008</v>
      </c>
      <c r="CX7" s="2">
        <v>6.33502E-6</v>
      </c>
      <c r="CY7" s="2">
        <v>1569140</v>
      </c>
      <c r="CZ7" s="2">
        <v>61.122599999999998</v>
      </c>
      <c r="DA7" s="2">
        <v>25.004999999999999</v>
      </c>
      <c r="DB7" s="24">
        <v>10705.8</v>
      </c>
      <c r="DN7" s="2">
        <v>679.17399999999998</v>
      </c>
      <c r="DO7" s="2">
        <v>0.13500799999999999</v>
      </c>
      <c r="DP7" s="2">
        <v>5030.63</v>
      </c>
      <c r="DQ7" s="2">
        <v>0.58985600000000005</v>
      </c>
      <c r="DR7" s="2">
        <v>25.003</v>
      </c>
      <c r="DS7" s="2">
        <v>12426.7</v>
      </c>
      <c r="DT7" s="2">
        <v>2083.6799999999998</v>
      </c>
      <c r="DU7" s="2">
        <f>DP7*1000</f>
        <v>5030630</v>
      </c>
      <c r="DV7" s="2"/>
      <c r="DW7" s="2">
        <v>-0.14716499999999999</v>
      </c>
      <c r="DX7" s="2">
        <v>7.8610899999999994E-3</v>
      </c>
      <c r="DY7" s="2">
        <v>-18.720600000000001</v>
      </c>
      <c r="DZ7" s="2">
        <v>0</v>
      </c>
      <c r="EA7" s="2">
        <v>25.012</v>
      </c>
      <c r="EB7" s="2">
        <v>29675</v>
      </c>
      <c r="EC7" s="2">
        <f>DY7*1000</f>
        <v>-18720.600000000002</v>
      </c>
      <c r="ED7" s="2"/>
      <c r="EE7" s="2">
        <v>111.538</v>
      </c>
      <c r="EF7" s="2">
        <v>2.1614300000000002E-3</v>
      </c>
      <c r="EG7" s="2">
        <v>51603.8</v>
      </c>
      <c r="EH7" s="2">
        <v>0.73402900000000004</v>
      </c>
      <c r="EI7" s="2">
        <v>25.015999999999998</v>
      </c>
      <c r="EJ7" s="2">
        <v>54532.4</v>
      </c>
      <c r="EK7" s="2">
        <f>EG7*1000</f>
        <v>51603800</v>
      </c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>
        <v>498.56900000000002</v>
      </c>
      <c r="EZ7">
        <v>5.1550400000000003E-2</v>
      </c>
      <c r="FA7">
        <v>9671.48</v>
      </c>
      <c r="FB7">
        <v>0.63081200000000004</v>
      </c>
      <c r="FC7">
        <v>25.004999999999999</v>
      </c>
      <c r="FD7">
        <v>15965.6</v>
      </c>
      <c r="FE7">
        <v>6265.2</v>
      </c>
      <c r="FF7">
        <v>2.5775799999999999E-3</v>
      </c>
      <c r="FG7" s="2"/>
      <c r="FH7">
        <v>409.03699999999998</v>
      </c>
      <c r="FI7">
        <v>6.6119500000000001E-3</v>
      </c>
      <c r="FJ7">
        <v>61863.3</v>
      </c>
      <c r="FK7">
        <v>0.53086999999999995</v>
      </c>
      <c r="FL7">
        <v>24.995000000000001</v>
      </c>
      <c r="FM7">
        <v>18577.8</v>
      </c>
      <c r="FN7">
        <v>5140.1099999999997</v>
      </c>
      <c r="FO7">
        <v>3.3060899999999999E-4</v>
      </c>
      <c r="FP7" s="2"/>
      <c r="FQ7">
        <v>119.646</v>
      </c>
      <c r="FR7">
        <v>5.3039100000000002E-3</v>
      </c>
      <c r="FS7">
        <v>22558</v>
      </c>
      <c r="FT7">
        <v>3.2784000000000001E-2</v>
      </c>
      <c r="FU7">
        <v>24.989000000000001</v>
      </c>
      <c r="FV7">
        <v>31902.7</v>
      </c>
      <c r="FW7">
        <v>1503.51</v>
      </c>
      <c r="FX7" s="2"/>
      <c r="FY7" s="2">
        <v>19.937799999999999</v>
      </c>
      <c r="FZ7" s="2">
        <v>1.3256400000000001E-3</v>
      </c>
      <c r="GA7" s="2">
        <v>15040.2</v>
      </c>
      <c r="GB7" s="2">
        <v>3.6700499999999998</v>
      </c>
      <c r="GC7" s="2">
        <v>25.007999999999999</v>
      </c>
      <c r="GD7" s="2">
        <v>13598.3</v>
      </c>
      <c r="GE7" s="2"/>
      <c r="GF7" s="2"/>
      <c r="GG7">
        <v>304.428</v>
      </c>
      <c r="GH7">
        <v>3.9411799999999999E-3</v>
      </c>
      <c r="GI7">
        <v>77243</v>
      </c>
      <c r="GJ7">
        <v>0.46606199999999998</v>
      </c>
      <c r="GK7">
        <v>22.001000000000001</v>
      </c>
      <c r="GL7">
        <v>17700.400000000001</v>
      </c>
      <c r="GM7">
        <v>3.1530300000000001E-4</v>
      </c>
      <c r="GN7" s="2"/>
      <c r="GO7" s="2"/>
      <c r="GP7" s="2"/>
      <c r="GQ7" s="2">
        <v>12.532500000000001</v>
      </c>
      <c r="GR7" s="2">
        <v>1.11982E-4</v>
      </c>
      <c r="GS7" s="2">
        <v>111915</v>
      </c>
      <c r="GT7" s="2">
        <v>61.085599999999999</v>
      </c>
      <c r="GU7" s="2">
        <v>25</v>
      </c>
      <c r="GV7" s="2">
        <v>8981.42</v>
      </c>
      <c r="GW7" s="2"/>
      <c r="GX7" s="2"/>
      <c r="GY7" s="2"/>
      <c r="GZ7" s="2"/>
      <c r="HA7" s="2"/>
      <c r="HB7" s="2"/>
      <c r="HC7" s="2"/>
      <c r="HD7" s="2"/>
      <c r="HE7" s="2"/>
      <c r="HF7" s="2"/>
      <c r="HH7" s="2"/>
      <c r="HI7" s="2" t="s">
        <v>181</v>
      </c>
      <c r="HJ7" s="2" t="s">
        <v>161</v>
      </c>
      <c r="HK7" s="2" t="s">
        <v>163</v>
      </c>
      <c r="HL7" s="2" t="s">
        <v>182</v>
      </c>
      <c r="HM7" s="2" t="s">
        <v>183</v>
      </c>
      <c r="HN7" s="2" t="s">
        <v>181</v>
      </c>
      <c r="HO7" s="2"/>
      <c r="HP7" s="2"/>
      <c r="HQ7" s="2"/>
      <c r="HR7" s="2"/>
      <c r="HS7" s="2"/>
      <c r="HT7" s="2"/>
      <c r="HU7" s="2"/>
      <c r="HV7" s="2"/>
      <c r="HW7" s="2"/>
      <c r="HZ7" s="2"/>
      <c r="IA7" s="2" t="s">
        <v>174</v>
      </c>
      <c r="IB7" s="2" t="s">
        <v>175</v>
      </c>
      <c r="IC7" s="2" t="s">
        <v>176</v>
      </c>
      <c r="ID7" s="2" t="s">
        <v>177</v>
      </c>
      <c r="IE7" s="2" t="s">
        <v>178</v>
      </c>
      <c r="IF7" s="2" t="s">
        <v>179</v>
      </c>
      <c r="IG7" s="2" t="s">
        <v>144</v>
      </c>
      <c r="IH7" s="2"/>
      <c r="II7" s="2"/>
      <c r="IJ7" s="2"/>
      <c r="IK7" s="2"/>
      <c r="IL7" s="2"/>
      <c r="IM7" s="2"/>
      <c r="IN7" s="2"/>
      <c r="IO7" s="2"/>
      <c r="IP7" s="2"/>
      <c r="IQ7" s="2"/>
    </row>
    <row r="8" spans="10:251">
      <c r="J8" s="84"/>
      <c r="U8" s="87"/>
      <c r="W8" s="70" t="e">
        <f>#REF!</f>
        <v>#REF!</v>
      </c>
      <c r="X8">
        <v>100000000</v>
      </c>
      <c r="BD8" s="2">
        <v>742.77499999999998</v>
      </c>
      <c r="BE8" s="2">
        <v>1.2564000000000001E-2</v>
      </c>
      <c r="BF8" s="2">
        <v>59119.4</v>
      </c>
      <c r="BG8" s="2">
        <v>70.0608</v>
      </c>
      <c r="BH8" s="2">
        <v>25</v>
      </c>
      <c r="BI8" s="2">
        <v>16016.8</v>
      </c>
      <c r="BZ8" s="2">
        <v>313.548</v>
      </c>
      <c r="CA8" s="2">
        <v>3.2511500000000002E-5</v>
      </c>
      <c r="CB8" s="2">
        <v>9644220</v>
      </c>
      <c r="CC8" s="2">
        <v>512.76800000000003</v>
      </c>
      <c r="CD8" s="2">
        <v>24.995000000000001</v>
      </c>
      <c r="CE8" s="2">
        <v>9651.11</v>
      </c>
      <c r="CF8" s="2">
        <v>3940.16</v>
      </c>
      <c r="CH8" s="22">
        <v>19.4589</v>
      </c>
      <c r="CI8" s="2">
        <v>2.6372200000000001E-5</v>
      </c>
      <c r="CJ8" s="2">
        <v>737858</v>
      </c>
      <c r="CK8" s="2">
        <v>122.264</v>
      </c>
      <c r="CL8" s="2">
        <v>25.007000000000001</v>
      </c>
      <c r="CM8" s="24">
        <v>9509.6</v>
      </c>
      <c r="CO8">
        <v>367.87400000000002</v>
      </c>
      <c r="CP8">
        <v>1.0064799999999999E-3</v>
      </c>
      <c r="CQ8">
        <v>365505</v>
      </c>
      <c r="CR8">
        <v>122.21599999999999</v>
      </c>
      <c r="CS8">
        <v>25.006</v>
      </c>
      <c r="CT8">
        <v>11509.9</v>
      </c>
      <c r="CU8">
        <v>4622.84</v>
      </c>
      <c r="CW8" s="22">
        <v>19.4589</v>
      </c>
      <c r="CX8" s="2">
        <v>2.6372200000000001E-5</v>
      </c>
      <c r="CY8" s="2">
        <v>737858</v>
      </c>
      <c r="CZ8" s="2">
        <v>122.264</v>
      </c>
      <c r="DA8" s="2">
        <v>25.007000000000001</v>
      </c>
      <c r="DB8" s="24">
        <v>9509.6</v>
      </c>
      <c r="DN8" s="2">
        <v>2544.9899999999998</v>
      </c>
      <c r="DO8" s="2">
        <v>0.438635</v>
      </c>
      <c r="DP8" s="2">
        <v>5802.06</v>
      </c>
      <c r="DQ8" s="2">
        <v>1.6384300000000001</v>
      </c>
      <c r="DR8" s="2">
        <v>24.998999999999999</v>
      </c>
      <c r="DS8" s="2">
        <v>14303.2</v>
      </c>
      <c r="DT8" s="2">
        <v>7807.93</v>
      </c>
      <c r="DU8" s="2">
        <f t="shared" ref="DU8:DU71" si="0">DP8*1000</f>
        <v>5802060</v>
      </c>
      <c r="DV8" s="2"/>
      <c r="DW8" s="2">
        <v>264.11200000000002</v>
      </c>
      <c r="DX8" s="2">
        <v>1.04966E-2</v>
      </c>
      <c r="DY8" s="2">
        <v>25161.599999999999</v>
      </c>
      <c r="DZ8" s="2">
        <v>1.70397</v>
      </c>
      <c r="EA8" s="2">
        <v>25.016999999999999</v>
      </c>
      <c r="EB8" s="2">
        <v>29663.9</v>
      </c>
      <c r="EC8" s="2">
        <f t="shared" ref="EC8:EC71" si="1">DY8*1000</f>
        <v>25161600</v>
      </c>
      <c r="ED8" s="2"/>
      <c r="EE8" s="2">
        <v>776.88499999999999</v>
      </c>
      <c r="EF8" s="2">
        <v>7.3069999999999996E-2</v>
      </c>
      <c r="EG8" s="2">
        <v>10632.1</v>
      </c>
      <c r="EH8" s="2">
        <v>1.6384300000000001</v>
      </c>
      <c r="EI8" s="2">
        <v>25.035</v>
      </c>
      <c r="EJ8" s="2">
        <v>54189.3</v>
      </c>
      <c r="EK8" s="2">
        <f t="shared" ref="EK8:EK71" si="2">EG8*1000</f>
        <v>10632100</v>
      </c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>
        <v>3241.24</v>
      </c>
      <c r="EZ8">
        <v>0.131102</v>
      </c>
      <c r="FA8">
        <v>24723</v>
      </c>
      <c r="FB8">
        <v>1.6384300000000001</v>
      </c>
      <c r="FC8">
        <v>25.016999999999999</v>
      </c>
      <c r="FD8">
        <v>20443.099999999999</v>
      </c>
      <c r="FE8">
        <v>40730.6</v>
      </c>
      <c r="FF8">
        <v>6.55531E-3</v>
      </c>
      <c r="FG8" s="2"/>
      <c r="FH8">
        <v>432.29500000000002</v>
      </c>
      <c r="FI8">
        <v>3.3387E-3</v>
      </c>
      <c r="FJ8">
        <v>129480</v>
      </c>
      <c r="FK8">
        <v>1.6384300000000001</v>
      </c>
      <c r="FL8">
        <v>25.001999999999999</v>
      </c>
      <c r="FM8">
        <v>18626</v>
      </c>
      <c r="FN8">
        <v>5432.38</v>
      </c>
      <c r="FO8">
        <v>1.66937E-4</v>
      </c>
      <c r="FP8" s="2"/>
      <c r="FQ8">
        <v>132.19499999999999</v>
      </c>
      <c r="FR8">
        <v>2.0678300000000001E-3</v>
      </c>
      <c r="FS8">
        <v>63929.2</v>
      </c>
      <c r="FT8">
        <v>1.50736</v>
      </c>
      <c r="FU8">
        <v>25.001999999999999</v>
      </c>
      <c r="FV8">
        <v>31814.400000000001</v>
      </c>
      <c r="FW8">
        <v>1661.21</v>
      </c>
      <c r="FX8" s="2"/>
      <c r="FY8" s="2">
        <v>25.278199999999998</v>
      </c>
      <c r="FZ8" s="2">
        <v>1.41665E-3</v>
      </c>
      <c r="GA8" s="2">
        <v>17843.599999999999</v>
      </c>
      <c r="GB8" s="2">
        <v>4.6530899999999997</v>
      </c>
      <c r="GC8" s="2">
        <v>24.995000000000001</v>
      </c>
      <c r="GD8" s="2">
        <v>14038.4</v>
      </c>
      <c r="GE8" s="2"/>
      <c r="GF8" s="2"/>
      <c r="GG8">
        <v>315.358</v>
      </c>
      <c r="GH8">
        <v>1.9868199999999998E-3</v>
      </c>
      <c r="GI8">
        <v>158725</v>
      </c>
      <c r="GJ8">
        <v>1.61659</v>
      </c>
      <c r="GK8">
        <v>22</v>
      </c>
      <c r="GL8">
        <v>17507.900000000001</v>
      </c>
      <c r="GM8">
        <v>1.5894999999999999E-4</v>
      </c>
      <c r="GN8" s="2"/>
      <c r="GO8" s="2"/>
      <c r="GP8" s="2"/>
      <c r="GQ8" s="2">
        <v>12.858700000000001</v>
      </c>
      <c r="GR8" s="2">
        <v>-8.2715799999999998E-5</v>
      </c>
      <c r="GS8" s="2">
        <v>-155456</v>
      </c>
      <c r="GT8" s="2">
        <v>102.242</v>
      </c>
      <c r="GU8" s="2">
        <v>25</v>
      </c>
      <c r="GV8" s="2">
        <v>8550.93</v>
      </c>
      <c r="GW8" s="2"/>
      <c r="GX8" s="2"/>
      <c r="GY8" s="2"/>
      <c r="GZ8" s="2"/>
      <c r="HA8" s="2"/>
      <c r="HB8" s="2"/>
      <c r="HC8" s="2"/>
      <c r="HD8" s="2"/>
      <c r="HE8" s="2"/>
      <c r="HF8" s="2"/>
      <c r="HH8" s="2"/>
      <c r="HI8" s="2">
        <v>15.2942</v>
      </c>
      <c r="HJ8" s="2">
        <v>1.47865E-5</v>
      </c>
      <c r="HK8" s="2">
        <v>1034330</v>
      </c>
      <c r="HL8" s="2">
        <v>61.087800000000001</v>
      </c>
      <c r="HM8" s="2">
        <v>24.995999999999999</v>
      </c>
      <c r="HN8" s="2">
        <v>713.22</v>
      </c>
      <c r="HO8" s="2"/>
      <c r="HP8" s="2"/>
      <c r="HQ8" s="2"/>
      <c r="HR8" s="2"/>
      <c r="HS8" s="2"/>
      <c r="HT8" s="2"/>
      <c r="HU8" s="2"/>
      <c r="HV8" s="2"/>
      <c r="HW8" s="2"/>
      <c r="HZ8" s="2"/>
      <c r="IA8" s="2" t="s">
        <v>181</v>
      </c>
      <c r="IB8" s="2" t="s">
        <v>161</v>
      </c>
      <c r="IC8" s="2" t="s">
        <v>163</v>
      </c>
      <c r="ID8" s="2" t="s">
        <v>182</v>
      </c>
      <c r="IE8" s="2" t="s">
        <v>183</v>
      </c>
      <c r="IF8" s="2" t="s">
        <v>181</v>
      </c>
      <c r="IG8" s="2" t="s">
        <v>195</v>
      </c>
      <c r="IH8" s="2"/>
      <c r="II8" s="2"/>
      <c r="IJ8" s="2"/>
      <c r="IK8" s="2"/>
      <c r="IL8" s="2"/>
      <c r="IM8" s="2"/>
      <c r="IN8" s="2"/>
      <c r="IO8" s="2"/>
      <c r="IP8" s="2"/>
      <c r="IQ8" s="2"/>
    </row>
    <row r="9" spans="10:251">
      <c r="J9" s="84"/>
      <c r="U9" s="87"/>
      <c r="W9" s="88">
        <v>150</v>
      </c>
      <c r="X9">
        <v>1</v>
      </c>
      <c r="BD9" s="2">
        <v>737.20899999999995</v>
      </c>
      <c r="BE9" s="2">
        <v>1.5958799999999999E-2</v>
      </c>
      <c r="BF9" s="2">
        <v>46194.400000000001</v>
      </c>
      <c r="BG9" s="2">
        <v>105.17</v>
      </c>
      <c r="BH9" s="2">
        <v>24.998999999999999</v>
      </c>
      <c r="BI9" s="2">
        <v>14812.3</v>
      </c>
      <c r="BZ9" s="2">
        <v>372.39299999999997</v>
      </c>
      <c r="CA9" s="2">
        <v>6.0000500000000003E-5</v>
      </c>
      <c r="CB9" s="2">
        <v>6206510</v>
      </c>
      <c r="CC9" s="2">
        <v>553.81600000000003</v>
      </c>
      <c r="CD9" s="2">
        <v>24.995000000000001</v>
      </c>
      <c r="CE9" s="2">
        <v>8866.23</v>
      </c>
      <c r="CF9" s="2">
        <v>4679.63</v>
      </c>
      <c r="CH9" s="22">
        <v>28.3887</v>
      </c>
      <c r="CI9" s="2">
        <v>4.7350399999999998E-6</v>
      </c>
      <c r="CJ9" s="2">
        <v>5995440</v>
      </c>
      <c r="CK9" s="2">
        <v>183.38200000000001</v>
      </c>
      <c r="CL9" s="2">
        <v>24.998999999999999</v>
      </c>
      <c r="CM9" s="24">
        <v>8166.97</v>
      </c>
      <c r="CO9">
        <v>649.30200000000002</v>
      </c>
      <c r="CP9">
        <v>1.2996399999999999E-3</v>
      </c>
      <c r="CQ9">
        <v>499600</v>
      </c>
      <c r="CR9">
        <v>183.321</v>
      </c>
      <c r="CS9">
        <v>24.995999999999999</v>
      </c>
      <c r="CT9">
        <v>10165.1</v>
      </c>
      <c r="CU9">
        <v>8159.37</v>
      </c>
      <c r="CW9" s="22">
        <v>28.3887</v>
      </c>
      <c r="CX9" s="2">
        <v>4.7350399999999998E-6</v>
      </c>
      <c r="CY9" s="2">
        <v>5995440</v>
      </c>
      <c r="CZ9" s="2">
        <v>183.38200000000001</v>
      </c>
      <c r="DA9" s="2">
        <v>24.998999999999999</v>
      </c>
      <c r="DB9" s="24">
        <v>8166.97</v>
      </c>
      <c r="DN9" s="2">
        <v>3766.8</v>
      </c>
      <c r="DO9" s="2">
        <v>0.72365199999999996</v>
      </c>
      <c r="DP9" s="2">
        <v>5205.2700000000004</v>
      </c>
      <c r="DQ9" s="2">
        <v>2.62147</v>
      </c>
      <c r="DR9" s="2">
        <v>24.986999999999998</v>
      </c>
      <c r="DS9" s="2">
        <v>13790.2</v>
      </c>
      <c r="DT9" s="2">
        <v>11556.4</v>
      </c>
      <c r="DU9" s="2">
        <f t="shared" si="0"/>
        <v>5205270</v>
      </c>
      <c r="DV9" s="2"/>
      <c r="DW9" s="2">
        <v>759.70899999999995</v>
      </c>
      <c r="DX9" s="2">
        <v>4.7722899999999999E-2</v>
      </c>
      <c r="DY9" s="2">
        <v>15919.2</v>
      </c>
      <c r="DZ9" s="2">
        <v>2.62147</v>
      </c>
      <c r="EA9" s="2">
        <v>25.007000000000001</v>
      </c>
      <c r="EB9" s="2">
        <v>29843.9</v>
      </c>
      <c r="EC9" s="2">
        <f t="shared" si="1"/>
        <v>15919200</v>
      </c>
      <c r="ED9" s="2"/>
      <c r="EE9" s="2">
        <v>1670.81</v>
      </c>
      <c r="EF9" s="2">
        <v>0.17423</v>
      </c>
      <c r="EG9" s="2">
        <v>9589.7099999999991</v>
      </c>
      <c r="EH9" s="2">
        <v>2.62147</v>
      </c>
      <c r="EI9" s="2">
        <v>24.998000000000001</v>
      </c>
      <c r="EJ9" s="2">
        <v>52747.3</v>
      </c>
      <c r="EK9" s="2">
        <f t="shared" si="2"/>
        <v>9589710</v>
      </c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>
        <v>5641.96</v>
      </c>
      <c r="EZ9">
        <v>0.81195899999999999</v>
      </c>
      <c r="FA9">
        <v>6948.58</v>
      </c>
      <c r="FB9">
        <v>2.62147</v>
      </c>
      <c r="FC9">
        <v>25.001000000000001</v>
      </c>
      <c r="FD9">
        <v>24230.2</v>
      </c>
      <c r="FE9">
        <v>70899</v>
      </c>
      <c r="FF9">
        <v>4.0600499999999998E-2</v>
      </c>
      <c r="FG9" s="2"/>
      <c r="FH9">
        <v>452.93900000000002</v>
      </c>
      <c r="FI9">
        <v>2.9913399999999999E-3</v>
      </c>
      <c r="FJ9">
        <v>151417</v>
      </c>
      <c r="FK9">
        <v>2.62147</v>
      </c>
      <c r="FL9">
        <v>25.015000000000001</v>
      </c>
      <c r="FM9">
        <v>18571.2</v>
      </c>
      <c r="FN9">
        <v>5691.79</v>
      </c>
      <c r="FO9">
        <v>1.49572E-4</v>
      </c>
      <c r="FP9" s="2"/>
      <c r="FQ9">
        <v>141.119</v>
      </c>
      <c r="FR9">
        <v>2.0230299999999999E-3</v>
      </c>
      <c r="FS9">
        <v>69756</v>
      </c>
      <c r="FT9">
        <v>2.5559400000000001</v>
      </c>
      <c r="FU9">
        <v>25.021999999999998</v>
      </c>
      <c r="FV9">
        <v>31725.200000000001</v>
      </c>
      <c r="FW9">
        <v>1773.35</v>
      </c>
      <c r="FX9" s="2"/>
      <c r="FY9" s="2">
        <v>30.618500000000001</v>
      </c>
      <c r="FZ9" s="2">
        <v>1.44045E-3</v>
      </c>
      <c r="GA9" s="2">
        <v>21256.2</v>
      </c>
      <c r="GB9" s="2">
        <v>5.6361299999999996</v>
      </c>
      <c r="GC9" s="2">
        <v>24.998000000000001</v>
      </c>
      <c r="GD9" s="2">
        <v>14388.7</v>
      </c>
      <c r="GE9" s="2"/>
      <c r="GF9" s="2"/>
      <c r="GG9">
        <v>324.90499999999997</v>
      </c>
      <c r="GH9">
        <v>1.6164599999999999E-3</v>
      </c>
      <c r="GI9">
        <v>200997</v>
      </c>
      <c r="GJ9">
        <v>2.62147</v>
      </c>
      <c r="GK9">
        <v>22</v>
      </c>
      <c r="GL9">
        <v>17378.099999999999</v>
      </c>
      <c r="GM9">
        <v>1.29321E-4</v>
      </c>
      <c r="GN9" s="2"/>
      <c r="GO9" s="2"/>
      <c r="GP9" s="2"/>
      <c r="GQ9" s="2">
        <v>15.1571</v>
      </c>
      <c r="GR9" s="2">
        <v>2.74086E-5</v>
      </c>
      <c r="GS9" s="2">
        <v>553006</v>
      </c>
      <c r="GT9" s="2">
        <v>143.34700000000001</v>
      </c>
      <c r="GU9" s="2">
        <v>25.004999999999999</v>
      </c>
      <c r="GV9" s="2">
        <v>7976.5</v>
      </c>
      <c r="GW9" s="2"/>
      <c r="GX9" s="2"/>
      <c r="GY9" s="2"/>
      <c r="GZ9" s="2"/>
      <c r="HA9" s="2"/>
      <c r="HB9" s="2"/>
      <c r="HC9" s="2"/>
      <c r="HD9" s="2"/>
      <c r="HE9" s="2"/>
      <c r="HF9" s="2"/>
      <c r="HH9" s="2"/>
      <c r="HI9" s="2">
        <v>23.780999999999999</v>
      </c>
      <c r="HJ9" s="2">
        <v>3.26558E-5</v>
      </c>
      <c r="HK9" s="2">
        <v>728232</v>
      </c>
      <c r="HL9" s="2">
        <v>122.241</v>
      </c>
      <c r="HM9" s="2">
        <v>24.988</v>
      </c>
      <c r="HN9" s="2">
        <v>-186.05500000000001</v>
      </c>
      <c r="HO9" s="2"/>
      <c r="HP9" s="2"/>
      <c r="HQ9" s="2"/>
      <c r="HR9" s="2"/>
      <c r="HS9" s="2"/>
      <c r="HT9" s="2"/>
      <c r="HU9" s="2"/>
      <c r="HV9" s="2"/>
      <c r="HW9" s="2"/>
      <c r="HZ9" s="2"/>
      <c r="IA9" s="2">
        <v>-23.2668</v>
      </c>
      <c r="IB9" s="2">
        <v>2.03623E-5</v>
      </c>
      <c r="IC9" s="2">
        <v>1142640</v>
      </c>
      <c r="ID9" s="2">
        <v>61.142000000000003</v>
      </c>
      <c r="IE9" s="2">
        <v>25.003</v>
      </c>
      <c r="IF9" s="2">
        <v>26803.8</v>
      </c>
      <c r="IG9" s="2">
        <v>-1.0181499999999999E-6</v>
      </c>
      <c r="IH9" s="2"/>
      <c r="II9" s="2"/>
      <c r="IJ9" s="2"/>
      <c r="IK9" s="2"/>
      <c r="IL9" s="2"/>
      <c r="IM9" s="2"/>
      <c r="IN9" s="2"/>
      <c r="IO9" s="2"/>
      <c r="IP9" s="2"/>
      <c r="IQ9" s="2"/>
    </row>
    <row r="10" spans="10:251">
      <c r="J10" s="84"/>
      <c r="U10" s="87"/>
      <c r="W10" s="70">
        <f>W9</f>
        <v>150</v>
      </c>
      <c r="X10">
        <v>100000000</v>
      </c>
      <c r="BD10" s="2">
        <v>713.50800000000004</v>
      </c>
      <c r="BE10" s="2">
        <v>1.9940300000000001E-2</v>
      </c>
      <c r="BF10" s="2">
        <v>35782.199999999997</v>
      </c>
      <c r="BG10" s="2">
        <v>140.262</v>
      </c>
      <c r="BH10" s="2">
        <v>25</v>
      </c>
      <c r="BI10" s="2">
        <v>13718.7</v>
      </c>
      <c r="BZ10" s="2">
        <v>446.97399999999999</v>
      </c>
      <c r="CA10" s="2">
        <v>8.1891400000000007E-5</v>
      </c>
      <c r="CB10" s="2">
        <v>5458130</v>
      </c>
      <c r="CC10" s="2">
        <v>594.87800000000004</v>
      </c>
      <c r="CD10" s="2">
        <v>25</v>
      </c>
      <c r="CE10" s="2">
        <v>8130.62</v>
      </c>
      <c r="CF10" s="2">
        <v>5616.84</v>
      </c>
      <c r="CH10" s="22">
        <v>39.309199999999997</v>
      </c>
      <c r="CI10" s="2">
        <v>2.38476E-7</v>
      </c>
      <c r="CJ10" s="2">
        <v>164835000</v>
      </c>
      <c r="CK10" s="2">
        <v>244.488</v>
      </c>
      <c r="CL10" s="2">
        <v>25.015000000000001</v>
      </c>
      <c r="CM10" s="24">
        <v>6784.66</v>
      </c>
      <c r="CO10">
        <v>1086.3800000000001</v>
      </c>
      <c r="CP10">
        <v>1.4596800000000001E-3</v>
      </c>
      <c r="CQ10">
        <v>744260</v>
      </c>
      <c r="CR10">
        <v>244.44</v>
      </c>
      <c r="CS10">
        <v>24.988</v>
      </c>
      <c r="CT10">
        <v>9236.16</v>
      </c>
      <c r="CU10">
        <v>13651.9</v>
      </c>
      <c r="CW10" s="22">
        <v>39.309199999999997</v>
      </c>
      <c r="CX10" s="2">
        <v>2.38476E-7</v>
      </c>
      <c r="CY10" s="2">
        <v>164835000</v>
      </c>
      <c r="CZ10" s="2">
        <v>244.488</v>
      </c>
      <c r="DA10" s="2">
        <v>25.015000000000001</v>
      </c>
      <c r="DB10" s="24">
        <v>6784.66</v>
      </c>
      <c r="DN10" s="2">
        <v>4138.68</v>
      </c>
      <c r="DO10" s="2">
        <v>1.01959</v>
      </c>
      <c r="DP10" s="2">
        <v>4059.15</v>
      </c>
      <c r="DQ10" s="2">
        <v>3.6700499999999998</v>
      </c>
      <c r="DR10" s="2">
        <v>24.997</v>
      </c>
      <c r="DS10" s="2">
        <v>11687.1</v>
      </c>
      <c r="DT10" s="2">
        <v>12697.3</v>
      </c>
      <c r="DU10" s="2">
        <f t="shared" si="0"/>
        <v>4059150</v>
      </c>
      <c r="DV10" s="2"/>
      <c r="DW10" s="2">
        <v>1226.25</v>
      </c>
      <c r="DX10" s="2">
        <v>8.0042299999999997E-2</v>
      </c>
      <c r="DY10" s="2">
        <v>15320</v>
      </c>
      <c r="DZ10" s="2">
        <v>3.6700499999999998</v>
      </c>
      <c r="EA10" s="2">
        <v>25.003</v>
      </c>
      <c r="EB10" s="2">
        <v>30048.400000000001</v>
      </c>
      <c r="EC10" s="2">
        <f t="shared" si="1"/>
        <v>15320000</v>
      </c>
      <c r="ED10" s="2"/>
      <c r="EE10" s="2">
        <v>2475.9</v>
      </c>
      <c r="EF10" s="2">
        <v>0.26687100000000002</v>
      </c>
      <c r="EG10" s="2">
        <v>9277.5</v>
      </c>
      <c r="EH10" s="2">
        <v>3.6700499999999998</v>
      </c>
      <c r="EI10" s="2">
        <v>24.997</v>
      </c>
      <c r="EJ10" s="2">
        <v>49419.8</v>
      </c>
      <c r="EK10" s="2">
        <f t="shared" si="2"/>
        <v>9277500</v>
      </c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>
        <v>4627.29</v>
      </c>
      <c r="EZ10">
        <v>1.0706500000000001</v>
      </c>
      <c r="FA10">
        <v>4321.96</v>
      </c>
      <c r="FB10">
        <v>3.6700499999999998</v>
      </c>
      <c r="FC10">
        <v>25.003</v>
      </c>
      <c r="FD10">
        <v>20291.099999999999</v>
      </c>
      <c r="FE10">
        <v>58148.3</v>
      </c>
      <c r="FF10">
        <v>5.3534699999999998E-2</v>
      </c>
      <c r="FG10" s="2"/>
      <c r="FH10">
        <v>474.95800000000003</v>
      </c>
      <c r="FI10">
        <v>2.9048099999999999E-3</v>
      </c>
      <c r="FJ10">
        <v>163507</v>
      </c>
      <c r="FK10">
        <v>3.6700499999999998</v>
      </c>
      <c r="FL10">
        <v>25.009</v>
      </c>
      <c r="FM10">
        <v>18597</v>
      </c>
      <c r="FN10">
        <v>5968.5</v>
      </c>
      <c r="FO10">
        <v>1.4524199999999999E-4</v>
      </c>
      <c r="FP10" s="2"/>
      <c r="FQ10">
        <v>186.85300000000001</v>
      </c>
      <c r="FR10">
        <v>2.0395600000000002E-3</v>
      </c>
      <c r="FS10">
        <v>91614.3</v>
      </c>
      <c r="FT10">
        <v>7.9298900000000003</v>
      </c>
      <c r="FU10">
        <v>25.007000000000001</v>
      </c>
      <c r="FV10">
        <v>31500.5</v>
      </c>
      <c r="FW10">
        <v>2348.06</v>
      </c>
      <c r="FX10" s="2"/>
      <c r="FY10" s="2">
        <v>35.424900000000001</v>
      </c>
      <c r="FZ10" s="2">
        <v>1.5157199999999999E-3</v>
      </c>
      <c r="GA10" s="2">
        <v>23371.599999999999</v>
      </c>
      <c r="GB10" s="2">
        <v>6.5208599999999999</v>
      </c>
      <c r="GC10" s="2">
        <v>25.001000000000001</v>
      </c>
      <c r="GD10" s="2">
        <v>14711</v>
      </c>
      <c r="GE10" s="2"/>
      <c r="GF10" s="2"/>
      <c r="GG10">
        <v>334.24299999999999</v>
      </c>
      <c r="GH10">
        <v>1.43082E-3</v>
      </c>
      <c r="GI10">
        <v>233603</v>
      </c>
      <c r="GJ10">
        <v>3.6045099999999999</v>
      </c>
      <c r="GK10">
        <v>22.004000000000001</v>
      </c>
      <c r="GL10">
        <v>17289.3</v>
      </c>
      <c r="GM10">
        <v>1.1446999999999999E-4</v>
      </c>
      <c r="GN10" s="2"/>
      <c r="GO10" s="2"/>
      <c r="GP10" s="2"/>
      <c r="GQ10" s="2">
        <v>20.299700000000001</v>
      </c>
      <c r="GR10" s="2">
        <v>1.4875700000000001E-5</v>
      </c>
      <c r="GS10" s="2">
        <v>1364620</v>
      </c>
      <c r="GT10" s="2">
        <v>204.43899999999999</v>
      </c>
      <c r="GU10" s="2">
        <v>24.984999999999999</v>
      </c>
      <c r="GV10" s="2">
        <v>7078.44</v>
      </c>
      <c r="GW10" s="2"/>
      <c r="GX10" s="2"/>
      <c r="GY10" s="2"/>
      <c r="GZ10" s="2"/>
      <c r="HA10" s="2"/>
      <c r="HB10" s="2"/>
      <c r="HC10" s="2"/>
      <c r="HD10" s="2"/>
      <c r="HE10" s="2"/>
      <c r="HF10" s="2"/>
      <c r="HH10" s="2"/>
      <c r="HI10" s="2">
        <v>34.024500000000003</v>
      </c>
      <c r="HJ10" s="2">
        <v>3.1705000000000002E-5</v>
      </c>
      <c r="HK10" s="2">
        <v>1073160</v>
      </c>
      <c r="HL10" s="2">
        <v>183.39699999999999</v>
      </c>
      <c r="HM10" s="2">
        <v>25.007000000000001</v>
      </c>
      <c r="HN10" s="2">
        <v>-1235.98</v>
      </c>
      <c r="HO10" s="2"/>
      <c r="HP10" s="2"/>
      <c r="HQ10" s="2"/>
      <c r="HR10" s="2"/>
      <c r="HS10" s="2"/>
      <c r="HT10" s="2"/>
      <c r="HU10" s="2"/>
      <c r="HV10" s="2"/>
      <c r="HW10" s="2"/>
      <c r="HZ10" s="2"/>
      <c r="IA10" s="2">
        <v>-20.186599999999999</v>
      </c>
      <c r="IB10" s="2">
        <v>6.0968699999999998E-5</v>
      </c>
      <c r="IC10" s="2">
        <v>-331097</v>
      </c>
      <c r="ID10" s="2">
        <v>102.31399999999999</v>
      </c>
      <c r="IE10" s="2">
        <v>24.995000000000001</v>
      </c>
      <c r="IF10" s="2">
        <v>26080.5</v>
      </c>
      <c r="IG10" s="2">
        <v>3.0485600000000001E-6</v>
      </c>
      <c r="IH10" s="2"/>
      <c r="II10" s="2"/>
      <c r="IJ10" s="2"/>
      <c r="IK10" s="2"/>
      <c r="IL10" s="2"/>
      <c r="IM10" s="2"/>
      <c r="IN10" s="2"/>
      <c r="IO10" s="2"/>
      <c r="IP10" s="2"/>
      <c r="IQ10" s="2"/>
    </row>
    <row r="11" spans="10:251">
      <c r="J11" s="84"/>
      <c r="U11" s="87"/>
      <c r="W11" s="89">
        <v>212.33600000000001</v>
      </c>
      <c r="X11">
        <v>1</v>
      </c>
      <c r="BD11" s="2">
        <v>674.43100000000004</v>
      </c>
      <c r="BE11" s="2">
        <v>2.52058E-2</v>
      </c>
      <c r="BF11" s="2">
        <v>26757</v>
      </c>
      <c r="BG11" s="2">
        <v>175.303</v>
      </c>
      <c r="BH11" s="2">
        <v>25</v>
      </c>
      <c r="BI11" s="2">
        <v>12738.4</v>
      </c>
      <c r="BZ11" s="2">
        <v>564.21299999999997</v>
      </c>
      <c r="CA11" s="2">
        <v>1.00121E-4</v>
      </c>
      <c r="CB11" s="2">
        <v>5635290</v>
      </c>
      <c r="CC11" s="2">
        <v>645.92200000000003</v>
      </c>
      <c r="CD11" s="2">
        <v>24.998999999999999</v>
      </c>
      <c r="CE11" s="2">
        <v>7244.17</v>
      </c>
      <c r="CF11" s="2">
        <v>7090.11</v>
      </c>
      <c r="CH11" s="22">
        <v>54.952199999999998</v>
      </c>
      <c r="CI11" s="2">
        <v>2.1776800000000001E-5</v>
      </c>
      <c r="CJ11" s="2">
        <v>2523430</v>
      </c>
      <c r="CK11" s="2">
        <v>305.57799999999997</v>
      </c>
      <c r="CL11" s="2">
        <v>25.009</v>
      </c>
      <c r="CM11" s="24">
        <v>5335.42</v>
      </c>
      <c r="CO11">
        <v>1650.6</v>
      </c>
      <c r="CP11">
        <v>1.8946E-3</v>
      </c>
      <c r="CQ11">
        <v>871212</v>
      </c>
      <c r="CR11">
        <v>305.53899999999999</v>
      </c>
      <c r="CS11">
        <v>24.989000000000001</v>
      </c>
      <c r="CT11">
        <v>8575.8799999999992</v>
      </c>
      <c r="CU11">
        <v>20742</v>
      </c>
      <c r="CW11" s="22">
        <v>54.952199999999998</v>
      </c>
      <c r="CX11" s="2">
        <v>2.1776800000000001E-5</v>
      </c>
      <c r="CY11" s="2">
        <v>2523430</v>
      </c>
      <c r="CZ11" s="2">
        <v>305.57799999999997</v>
      </c>
      <c r="DA11" s="2">
        <v>25.009</v>
      </c>
      <c r="DB11" s="24">
        <v>5335.42</v>
      </c>
      <c r="DN11" s="2">
        <v>4212.38</v>
      </c>
      <c r="DO11" s="2">
        <v>1.2927</v>
      </c>
      <c r="DP11" s="2">
        <v>3258.6</v>
      </c>
      <c r="DQ11" s="2">
        <v>4.6530899999999997</v>
      </c>
      <c r="DR11" s="2">
        <v>24.986999999999998</v>
      </c>
      <c r="DS11" s="2">
        <v>9644.34</v>
      </c>
      <c r="DT11" s="2">
        <v>12923.4</v>
      </c>
      <c r="DU11" s="2">
        <f t="shared" si="0"/>
        <v>3258600</v>
      </c>
      <c r="DV11" s="2"/>
      <c r="DW11" s="2">
        <v>1625.95</v>
      </c>
      <c r="DX11" s="2">
        <v>0.104731</v>
      </c>
      <c r="DY11" s="2">
        <v>15525</v>
      </c>
      <c r="DZ11" s="2">
        <v>4.6530899999999997</v>
      </c>
      <c r="EA11" s="2">
        <v>24.998000000000001</v>
      </c>
      <c r="EB11" s="2">
        <v>30127.3</v>
      </c>
      <c r="EC11" s="2">
        <f t="shared" si="1"/>
        <v>15525000</v>
      </c>
      <c r="ED11" s="2"/>
      <c r="EE11" s="2">
        <v>3045.41</v>
      </c>
      <c r="EF11" s="2">
        <v>0.36054399999999998</v>
      </c>
      <c r="EG11" s="2">
        <v>8446.69</v>
      </c>
      <c r="EH11" s="2">
        <v>4.6530899999999997</v>
      </c>
      <c r="EI11" s="2">
        <v>25</v>
      </c>
      <c r="EJ11" s="2">
        <v>44915.9</v>
      </c>
      <c r="EK11" s="2">
        <f t="shared" si="2"/>
        <v>8446690</v>
      </c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>
        <v>4251.12</v>
      </c>
      <c r="EZ11">
        <v>1.31471</v>
      </c>
      <c r="FA11">
        <v>3233.5</v>
      </c>
      <c r="FB11">
        <v>4.6530899999999997</v>
      </c>
      <c r="FC11">
        <v>24.992999999999999</v>
      </c>
      <c r="FD11">
        <v>18456.2</v>
      </c>
      <c r="FE11">
        <v>53421.2</v>
      </c>
      <c r="FF11">
        <v>6.5735299999999997E-2</v>
      </c>
      <c r="FG11" s="2"/>
      <c r="FH11">
        <v>495.60199999999998</v>
      </c>
      <c r="FI11">
        <v>2.9715000000000002E-3</v>
      </c>
      <c r="FJ11">
        <v>166785</v>
      </c>
      <c r="FK11">
        <v>4.6530899999999997</v>
      </c>
      <c r="FL11">
        <v>25.007000000000001</v>
      </c>
      <c r="FM11">
        <v>18574.900000000001</v>
      </c>
      <c r="FN11">
        <v>6227.92</v>
      </c>
      <c r="FO11">
        <v>1.48579E-4</v>
      </c>
      <c r="FP11" s="2"/>
      <c r="FQ11">
        <v>190.19900000000001</v>
      </c>
      <c r="FR11">
        <v>2.0602799999999998E-3</v>
      </c>
      <c r="FS11">
        <v>92317.5</v>
      </c>
      <c r="FT11">
        <v>8.3231000000000002</v>
      </c>
      <c r="FU11">
        <v>24.998999999999999</v>
      </c>
      <c r="FV11">
        <v>31461.9</v>
      </c>
      <c r="FW11">
        <v>2390.12</v>
      </c>
      <c r="FX11" s="2"/>
      <c r="FY11" s="2">
        <v>40.943199999999997</v>
      </c>
      <c r="FZ11" s="2">
        <v>1.57215E-3</v>
      </c>
      <c r="GA11" s="2">
        <v>26042.799999999999</v>
      </c>
      <c r="GB11" s="2">
        <v>7.53667</v>
      </c>
      <c r="GC11" s="2">
        <v>25.003</v>
      </c>
      <c r="GD11" s="2">
        <v>14775.7</v>
      </c>
      <c r="GE11" s="2"/>
      <c r="GF11" s="2"/>
      <c r="GG11">
        <v>344.45400000000001</v>
      </c>
      <c r="GH11">
        <v>1.3160800000000001E-3</v>
      </c>
      <c r="GI11">
        <v>261728</v>
      </c>
      <c r="GJ11">
        <v>4.6792999999999996</v>
      </c>
      <c r="GK11">
        <v>22.004999999999999</v>
      </c>
      <c r="GL11">
        <v>17195</v>
      </c>
      <c r="GM11">
        <v>1.05289E-4</v>
      </c>
      <c r="GN11" s="2"/>
      <c r="GO11" s="2"/>
      <c r="GP11" s="2"/>
      <c r="GQ11" s="2">
        <v>29.6312</v>
      </c>
      <c r="GR11" s="2">
        <v>-8.3455599999999994E-5</v>
      </c>
      <c r="GS11" s="2">
        <v>-355053</v>
      </c>
      <c r="GT11" s="2">
        <v>265.55200000000002</v>
      </c>
      <c r="GU11" s="2">
        <v>25.02</v>
      </c>
      <c r="GV11" s="2">
        <v>6096.96</v>
      </c>
      <c r="GW11" s="2"/>
      <c r="GX11" s="2"/>
      <c r="GY11" s="2"/>
      <c r="GZ11" s="2"/>
      <c r="HA11" s="2"/>
      <c r="HB11" s="2"/>
      <c r="HC11" s="2"/>
      <c r="HD11" s="2"/>
      <c r="HE11" s="2"/>
      <c r="HF11" s="2"/>
      <c r="HH11" s="2"/>
      <c r="HI11" s="2">
        <v>40.977400000000003</v>
      </c>
      <c r="HJ11" s="2">
        <v>7.1554899999999997E-6</v>
      </c>
      <c r="HK11" s="2">
        <v>5726710</v>
      </c>
      <c r="HL11" s="2">
        <v>224.483</v>
      </c>
      <c r="HM11" s="2">
        <v>24.997</v>
      </c>
      <c r="HN11" s="2">
        <v>-1964.01</v>
      </c>
      <c r="HO11" s="2"/>
      <c r="HP11" s="2"/>
      <c r="HQ11" s="2"/>
      <c r="HR11" s="2"/>
      <c r="HS11" s="2"/>
      <c r="HT11" s="2"/>
      <c r="HU11" s="2"/>
      <c r="HV11" s="2"/>
      <c r="HW11" s="2"/>
      <c r="HZ11" s="2"/>
      <c r="IA11" s="2">
        <v>-15.0578</v>
      </c>
      <c r="IB11" s="2">
        <v>6.9024199999999996E-5</v>
      </c>
      <c r="IC11" s="2">
        <v>-218152</v>
      </c>
      <c r="ID11" s="2">
        <v>163.39500000000001</v>
      </c>
      <c r="IE11" s="2">
        <v>25.013000000000002</v>
      </c>
      <c r="IF11" s="2">
        <v>24763.5</v>
      </c>
      <c r="IG11" s="2">
        <v>3.4512800000000002E-6</v>
      </c>
      <c r="IH11" s="2"/>
      <c r="II11" s="2"/>
      <c r="IJ11" s="2"/>
      <c r="IK11" s="2"/>
      <c r="IL11" s="2"/>
      <c r="IM11" s="2"/>
      <c r="IN11" s="2"/>
      <c r="IO11" s="2"/>
      <c r="IP11" s="2"/>
      <c r="IQ11" s="2"/>
    </row>
    <row r="12" spans="10:251">
      <c r="J12" s="84"/>
      <c r="U12" s="87"/>
      <c r="W12" s="83">
        <f>W11</f>
        <v>212.33600000000001</v>
      </c>
      <c r="X12">
        <v>100000000</v>
      </c>
      <c r="BD12" s="2">
        <v>876.84</v>
      </c>
      <c r="BE12" s="2">
        <v>3.0561700000000001E-2</v>
      </c>
      <c r="BF12" s="2">
        <v>28690.799999999999</v>
      </c>
      <c r="BG12" s="2">
        <v>210.40799999999999</v>
      </c>
      <c r="BH12" s="2">
        <v>25</v>
      </c>
      <c r="BI12" s="2">
        <v>11649.7</v>
      </c>
      <c r="BZ12" s="2">
        <v>711.08699999999999</v>
      </c>
      <c r="CA12" s="2">
        <v>1.2549699999999999E-4</v>
      </c>
      <c r="CB12" s="2">
        <v>5666180</v>
      </c>
      <c r="CC12" s="2">
        <v>696.96299999999997</v>
      </c>
      <c r="CD12" s="2">
        <v>24.986000000000001</v>
      </c>
      <c r="CE12" s="2">
        <v>6421.21</v>
      </c>
      <c r="CF12" s="2">
        <v>8935.7900000000009</v>
      </c>
      <c r="CH12" s="22">
        <v>73.782399999999996</v>
      </c>
      <c r="CI12" s="2">
        <v>3.20576E-6</v>
      </c>
      <c r="CJ12" s="2">
        <v>23015600</v>
      </c>
      <c r="CK12" s="2">
        <v>366.68</v>
      </c>
      <c r="CL12" s="2">
        <v>24.994</v>
      </c>
      <c r="CM12" s="24">
        <v>3881.78</v>
      </c>
      <c r="CO12">
        <v>2256.48</v>
      </c>
      <c r="CP12">
        <v>2.55105E-3</v>
      </c>
      <c r="CQ12">
        <v>884531</v>
      </c>
      <c r="CR12">
        <v>356.62900000000002</v>
      </c>
      <c r="CS12">
        <v>24.992000000000001</v>
      </c>
      <c r="CT12">
        <v>8251.7999999999993</v>
      </c>
      <c r="CU12">
        <v>28355.8</v>
      </c>
      <c r="CW12" s="22">
        <v>73.782399999999996</v>
      </c>
      <c r="CX12" s="2">
        <v>3.20576E-6</v>
      </c>
      <c r="CY12" s="2">
        <v>23015600</v>
      </c>
      <c r="CZ12" s="2">
        <v>366.68</v>
      </c>
      <c r="DA12" s="2">
        <v>24.994</v>
      </c>
      <c r="DB12" s="24">
        <v>3881.78</v>
      </c>
      <c r="DN12" s="2">
        <v>4248.7700000000004</v>
      </c>
      <c r="DO12" s="2">
        <v>1.5653600000000001</v>
      </c>
      <c r="DP12" s="2">
        <v>2714.25</v>
      </c>
      <c r="DQ12" s="2">
        <v>5.6361299999999996</v>
      </c>
      <c r="DR12" s="2">
        <v>24.992999999999999</v>
      </c>
      <c r="DS12" s="2">
        <v>7842.87</v>
      </c>
      <c r="DT12" s="2">
        <v>13035</v>
      </c>
      <c r="DU12" s="2">
        <f t="shared" si="0"/>
        <v>2714250</v>
      </c>
      <c r="DV12" s="2"/>
      <c r="DW12" s="2">
        <v>2026.2</v>
      </c>
      <c r="DX12" s="2">
        <v>0.131077</v>
      </c>
      <c r="DY12" s="2">
        <v>15458</v>
      </c>
      <c r="DZ12" s="2">
        <v>5.6361299999999996</v>
      </c>
      <c r="EA12" s="2">
        <v>24.98</v>
      </c>
      <c r="EB12" s="2">
        <v>30046.400000000001</v>
      </c>
      <c r="EC12" s="2">
        <f t="shared" si="1"/>
        <v>15458000</v>
      </c>
      <c r="ED12" s="2"/>
      <c r="EE12" s="2">
        <v>3389.76</v>
      </c>
      <c r="EF12" s="2">
        <v>0.45412999999999998</v>
      </c>
      <c r="EG12" s="2">
        <v>7464.3</v>
      </c>
      <c r="EH12" s="2">
        <v>5.6361299999999996</v>
      </c>
      <c r="EI12" s="2">
        <v>24.998000000000001</v>
      </c>
      <c r="EJ12" s="2">
        <v>39664.6</v>
      </c>
      <c r="EK12" s="2">
        <f t="shared" si="2"/>
        <v>7464300</v>
      </c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>
        <v>4047.38</v>
      </c>
      <c r="EZ12">
        <v>1.57761</v>
      </c>
      <c r="FA12">
        <v>2565.52</v>
      </c>
      <c r="FB12">
        <v>5.6361299999999996</v>
      </c>
      <c r="FC12">
        <v>25.001000000000001</v>
      </c>
      <c r="FD12">
        <v>16632.900000000001</v>
      </c>
      <c r="FE12">
        <v>50860.800000000003</v>
      </c>
      <c r="FF12">
        <v>7.8880199999999998E-2</v>
      </c>
      <c r="FG12" s="2"/>
      <c r="FH12">
        <v>516.245</v>
      </c>
      <c r="FI12">
        <v>3.0652800000000001E-3</v>
      </c>
      <c r="FJ12">
        <v>168417</v>
      </c>
      <c r="FK12">
        <v>5.6361299999999996</v>
      </c>
      <c r="FL12">
        <v>25.01</v>
      </c>
      <c r="FM12">
        <v>18545.3</v>
      </c>
      <c r="FN12">
        <v>6487.33</v>
      </c>
      <c r="FO12">
        <v>1.53268E-4</v>
      </c>
      <c r="FP12" s="2"/>
      <c r="FQ12">
        <v>211.393</v>
      </c>
      <c r="FR12">
        <v>2.1683399999999999E-3</v>
      </c>
      <c r="FS12">
        <v>97491</v>
      </c>
      <c r="FT12">
        <v>10.813499999999999</v>
      </c>
      <c r="FU12">
        <v>24.992999999999999</v>
      </c>
      <c r="FV12">
        <v>31288.9</v>
      </c>
      <c r="FW12">
        <v>2656.45</v>
      </c>
      <c r="FX12" s="2"/>
      <c r="FY12" s="2">
        <v>47.232999999999997</v>
      </c>
      <c r="FZ12" s="2">
        <v>1.5277999999999999E-3</v>
      </c>
      <c r="GA12" s="2">
        <v>30915.7</v>
      </c>
      <c r="GB12" s="2">
        <v>8.6944800000000004</v>
      </c>
      <c r="GC12" s="2">
        <v>24.994</v>
      </c>
      <c r="GD12" s="2">
        <v>15108.8</v>
      </c>
      <c r="GE12" s="2"/>
      <c r="GF12" s="2"/>
      <c r="GG12">
        <v>353.17</v>
      </c>
      <c r="GH12">
        <v>1.2584899999999999E-3</v>
      </c>
      <c r="GI12">
        <v>280630</v>
      </c>
      <c r="GJ12">
        <v>5.5968099999999996</v>
      </c>
      <c r="GK12">
        <v>22.001999999999999</v>
      </c>
      <c r="GL12">
        <v>17103.3</v>
      </c>
      <c r="GM12">
        <v>1.0068099999999999E-4</v>
      </c>
      <c r="GN12" s="2"/>
      <c r="GO12" s="2"/>
      <c r="GP12" s="2"/>
      <c r="GQ12" s="2">
        <v>44.898000000000003</v>
      </c>
      <c r="GR12" s="2">
        <v>5.0791300000000003E-5</v>
      </c>
      <c r="GS12" s="2">
        <v>883970</v>
      </c>
      <c r="GT12" s="2">
        <v>326.62299999999999</v>
      </c>
      <c r="GU12" s="2">
        <v>25.029</v>
      </c>
      <c r="GV12" s="2">
        <v>5080.53</v>
      </c>
      <c r="GW12" s="2"/>
      <c r="GX12" s="2"/>
      <c r="GY12" s="2"/>
      <c r="GZ12" s="2"/>
      <c r="HA12" s="2"/>
      <c r="HB12" s="2"/>
      <c r="HC12" s="2"/>
      <c r="HD12" s="2"/>
      <c r="HE12" s="2"/>
      <c r="HF12" s="2"/>
      <c r="HH12" s="2"/>
      <c r="HI12" s="2">
        <v>51.331099999999999</v>
      </c>
      <c r="HJ12" s="2">
        <v>3.5624999999999999E-5</v>
      </c>
      <c r="HK12" s="2">
        <v>1440870</v>
      </c>
      <c r="HL12" s="2">
        <v>275.59300000000002</v>
      </c>
      <c r="HM12" s="2">
        <v>24.992000000000001</v>
      </c>
      <c r="HN12" s="2">
        <v>-2894.63</v>
      </c>
      <c r="HO12" s="2"/>
      <c r="HP12" s="2"/>
      <c r="HQ12" s="2"/>
      <c r="HR12" s="2"/>
      <c r="HS12" s="2"/>
      <c r="HT12" s="2"/>
      <c r="HU12" s="2"/>
      <c r="HV12" s="2"/>
      <c r="HW12" s="2"/>
      <c r="HZ12" s="2"/>
      <c r="IA12" s="2">
        <v>-8.0397099999999995</v>
      </c>
      <c r="IB12" s="2">
        <v>1.0913100000000001E-5</v>
      </c>
      <c r="IC12" s="2">
        <v>736701</v>
      </c>
      <c r="ID12" s="2">
        <v>224.47499999999999</v>
      </c>
      <c r="IE12" s="2">
        <v>25.02</v>
      </c>
      <c r="IF12" s="2">
        <v>23285.200000000001</v>
      </c>
      <c r="IG12" s="2">
        <v>-5.4567300000000002E-7</v>
      </c>
      <c r="IH12" s="2"/>
      <c r="II12" s="2"/>
      <c r="IJ12" s="2"/>
      <c r="IK12" s="2"/>
      <c r="IL12" s="2"/>
      <c r="IM12" s="2"/>
      <c r="IN12" s="2"/>
      <c r="IO12" s="2"/>
      <c r="IP12" s="2"/>
      <c r="IQ12" s="2"/>
    </row>
    <row r="13" spans="10:251">
      <c r="J13" s="84"/>
      <c r="U13" s="87"/>
      <c r="BD13" s="2">
        <v>2041.72</v>
      </c>
      <c r="BE13" s="2">
        <v>3.6757600000000001E-2</v>
      </c>
      <c r="BF13" s="2">
        <v>55545.4</v>
      </c>
      <c r="BG13" s="2">
        <v>245.464</v>
      </c>
      <c r="BH13" s="2">
        <v>25.001000000000001</v>
      </c>
      <c r="BI13" s="2">
        <v>11376</v>
      </c>
      <c r="BZ13" s="2">
        <v>893.274</v>
      </c>
      <c r="CA13" s="2">
        <v>1.87305E-4</v>
      </c>
      <c r="CB13" s="2">
        <v>4769080</v>
      </c>
      <c r="CC13" s="2">
        <v>748.01599999999996</v>
      </c>
      <c r="CD13" s="2">
        <v>25.004999999999999</v>
      </c>
      <c r="CE13" s="2">
        <v>5693.35</v>
      </c>
      <c r="CF13" s="2">
        <v>11225.2</v>
      </c>
      <c r="CH13" s="22">
        <v>98.6785</v>
      </c>
      <c r="CI13" s="2">
        <v>2.9142600000000001E-5</v>
      </c>
      <c r="CJ13" s="2">
        <v>3386050</v>
      </c>
      <c r="CK13" s="2">
        <v>427.77300000000002</v>
      </c>
      <c r="CL13" s="2">
        <v>25.001000000000001</v>
      </c>
      <c r="CM13" s="24">
        <v>2407.92</v>
      </c>
      <c r="CO13">
        <v>2676.98</v>
      </c>
      <c r="CP13">
        <v>3.4477100000000001E-3</v>
      </c>
      <c r="CQ13">
        <v>776452</v>
      </c>
      <c r="CR13">
        <v>397.77800000000002</v>
      </c>
      <c r="CS13">
        <v>24.99</v>
      </c>
      <c r="CT13">
        <v>7965.7</v>
      </c>
      <c r="CU13">
        <v>33640</v>
      </c>
      <c r="CW13" s="22">
        <v>98.6785</v>
      </c>
      <c r="CX13" s="2">
        <v>2.9142600000000001E-5</v>
      </c>
      <c r="CY13" s="2">
        <v>3386050</v>
      </c>
      <c r="CZ13" s="2">
        <v>427.77300000000002</v>
      </c>
      <c r="DA13" s="2">
        <v>25.001000000000001</v>
      </c>
      <c r="DB13" s="24">
        <v>2407.92</v>
      </c>
      <c r="DN13" s="2">
        <v>4270.51</v>
      </c>
      <c r="DO13" s="2">
        <v>1.8382799999999999</v>
      </c>
      <c r="DP13" s="2">
        <v>2323.1</v>
      </c>
      <c r="DQ13" s="2">
        <v>6.6191700000000004</v>
      </c>
      <c r="DR13" s="2">
        <v>24.995000000000001</v>
      </c>
      <c r="DS13" s="2">
        <v>6340.4</v>
      </c>
      <c r="DT13" s="2">
        <v>13101.8</v>
      </c>
      <c r="DU13" s="2">
        <f t="shared" si="0"/>
        <v>2323100</v>
      </c>
      <c r="DV13" s="2"/>
      <c r="DW13" s="2">
        <v>2411.31</v>
      </c>
      <c r="DX13" s="2">
        <v>0.159942</v>
      </c>
      <c r="DY13" s="2">
        <v>15076.2</v>
      </c>
      <c r="DZ13" s="2">
        <v>6.6191700000000004</v>
      </c>
      <c r="EA13" s="2">
        <v>24.989000000000001</v>
      </c>
      <c r="EB13" s="2">
        <v>29769.5</v>
      </c>
      <c r="EC13" s="2">
        <f t="shared" si="1"/>
        <v>15076200</v>
      </c>
      <c r="ED13" s="2"/>
      <c r="EE13" s="2">
        <v>3575.14</v>
      </c>
      <c r="EF13" s="2">
        <v>0.54357999999999995</v>
      </c>
      <c r="EG13" s="2">
        <v>6577.03</v>
      </c>
      <c r="EH13" s="2">
        <v>6.6191700000000004</v>
      </c>
      <c r="EI13" s="2">
        <v>24.991</v>
      </c>
      <c r="EJ13" s="2">
        <v>34453.1</v>
      </c>
      <c r="EK13" s="2">
        <f t="shared" si="2"/>
        <v>6577030</v>
      </c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>
        <v>3877.82</v>
      </c>
      <c r="EZ13">
        <v>1.8500799999999999</v>
      </c>
      <c r="FA13">
        <v>2096.0300000000002</v>
      </c>
      <c r="FB13">
        <v>6.6191700000000004</v>
      </c>
      <c r="FC13">
        <v>24.998999999999999</v>
      </c>
      <c r="FD13">
        <v>14734.5</v>
      </c>
      <c r="FE13">
        <v>48730.2</v>
      </c>
      <c r="FF13">
        <v>9.2504699999999995E-2</v>
      </c>
      <c r="FG13" s="2"/>
      <c r="FH13">
        <v>536.88900000000001</v>
      </c>
      <c r="FI13">
        <v>3.2104099999999999E-3</v>
      </c>
      <c r="FJ13">
        <v>167234</v>
      </c>
      <c r="FK13">
        <v>6.6191700000000004</v>
      </c>
      <c r="FL13">
        <v>25.003</v>
      </c>
      <c r="FM13">
        <v>18541.3</v>
      </c>
      <c r="FN13">
        <v>6746.74</v>
      </c>
      <c r="FO13">
        <v>1.6052300000000001E-4</v>
      </c>
      <c r="FP13" s="2"/>
      <c r="FQ13">
        <v>235.934</v>
      </c>
      <c r="FR13">
        <v>2.3456699999999998E-3</v>
      </c>
      <c r="FS13">
        <v>100583</v>
      </c>
      <c r="FT13">
        <v>13.697100000000001</v>
      </c>
      <c r="FU13">
        <v>25.001999999999999</v>
      </c>
      <c r="FV13">
        <v>31127.1</v>
      </c>
      <c r="FW13">
        <v>2964.83</v>
      </c>
      <c r="FX13" s="2"/>
      <c r="FY13" s="2">
        <v>52.478400000000001</v>
      </c>
      <c r="FZ13" s="2">
        <v>1.56291E-3</v>
      </c>
      <c r="GA13" s="2">
        <v>33577.300000000003</v>
      </c>
      <c r="GB13" s="2">
        <v>9.6600400000000004</v>
      </c>
      <c r="GC13" s="2">
        <v>24.998000000000001</v>
      </c>
      <c r="GD13" s="2">
        <v>15445.2</v>
      </c>
      <c r="GE13" s="2"/>
      <c r="GF13" s="2"/>
      <c r="GG13">
        <v>562.85900000000004</v>
      </c>
      <c r="GH13">
        <v>1.2532299999999999E-3</v>
      </c>
      <c r="GI13">
        <v>449129</v>
      </c>
      <c r="GJ13">
        <v>27.6693</v>
      </c>
      <c r="GK13">
        <v>21.989000000000001</v>
      </c>
      <c r="GL13">
        <v>15617.8</v>
      </c>
      <c r="GM13">
        <v>1.00259E-4</v>
      </c>
      <c r="GN13" s="2"/>
      <c r="GO13" s="2"/>
      <c r="GP13" s="2"/>
      <c r="GQ13" s="2">
        <v>68.713800000000006</v>
      </c>
      <c r="GR13" s="2">
        <v>-6.6291000000000006E-5</v>
      </c>
      <c r="GS13" s="2">
        <v>-1036550</v>
      </c>
      <c r="GT13" s="2">
        <v>387.74400000000003</v>
      </c>
      <c r="GU13" s="2">
        <v>25.007000000000001</v>
      </c>
      <c r="GV13" s="2">
        <v>4081.18</v>
      </c>
      <c r="GW13" s="2"/>
      <c r="GX13" s="2"/>
      <c r="GY13" s="2"/>
      <c r="GZ13" s="2"/>
      <c r="HA13" s="2"/>
      <c r="HB13" s="2"/>
      <c r="HC13" s="2"/>
      <c r="HD13" s="2"/>
      <c r="HE13" s="2"/>
      <c r="HF13" s="2"/>
      <c r="HH13" s="2"/>
      <c r="HI13" s="2">
        <v>64.002899999999997</v>
      </c>
      <c r="HJ13" s="2">
        <v>1.9911999999999998E-5</v>
      </c>
      <c r="HK13" s="2">
        <v>3214280</v>
      </c>
      <c r="HL13" s="2">
        <v>326.649</v>
      </c>
      <c r="HM13" s="2">
        <v>25.001000000000001</v>
      </c>
      <c r="HN13" s="2">
        <v>-3823.51</v>
      </c>
      <c r="HO13" s="2"/>
      <c r="HP13" s="2"/>
      <c r="HQ13" s="2"/>
      <c r="HR13" s="2"/>
      <c r="HS13" s="2"/>
      <c r="HT13" s="2"/>
      <c r="HU13" s="2"/>
      <c r="HV13" s="2"/>
      <c r="HW13" s="2"/>
      <c r="HZ13" s="2"/>
      <c r="IA13" s="2">
        <v>-2.2689300000000001</v>
      </c>
      <c r="IB13" s="2">
        <v>6.6661299999999998E-5</v>
      </c>
      <c r="IC13" s="2">
        <v>34036.699999999997</v>
      </c>
      <c r="ID13" s="2">
        <v>285.58600000000001</v>
      </c>
      <c r="IE13" s="2">
        <v>24.989000000000001</v>
      </c>
      <c r="IF13" s="2">
        <v>21904.2</v>
      </c>
      <c r="IG13" s="2">
        <v>-3.3331599999999999E-6</v>
      </c>
      <c r="IH13" s="2"/>
      <c r="II13" s="2"/>
      <c r="IJ13" s="2"/>
      <c r="IK13" s="2"/>
      <c r="IL13" s="2"/>
      <c r="IM13" s="2"/>
      <c r="IN13" s="2"/>
      <c r="IO13" s="2"/>
      <c r="IP13" s="2"/>
      <c r="IQ13" s="2"/>
    </row>
    <row r="14" spans="10:251">
      <c r="J14" s="84"/>
      <c r="U14" s="87"/>
      <c r="W14" s="88">
        <v>0.51</v>
      </c>
      <c r="X14">
        <v>1</v>
      </c>
      <c r="BD14" s="2">
        <v>3902.88</v>
      </c>
      <c r="BE14" s="2">
        <v>4.7824400000000003E-2</v>
      </c>
      <c r="BF14" s="2">
        <v>81608.399999999994</v>
      </c>
      <c r="BG14" s="2">
        <v>280.50200000000001</v>
      </c>
      <c r="BH14" s="2">
        <v>25</v>
      </c>
      <c r="BI14" s="2">
        <v>13438.4</v>
      </c>
      <c r="BZ14" s="2">
        <v>1119.02</v>
      </c>
      <c r="CA14" s="2">
        <v>2.01683E-4</v>
      </c>
      <c r="CB14" s="2">
        <v>5548410</v>
      </c>
      <c r="CC14" s="2">
        <v>799.10299999999995</v>
      </c>
      <c r="CD14" s="2">
        <v>24.986000000000001</v>
      </c>
      <c r="CE14" s="2">
        <v>5104.72</v>
      </c>
      <c r="CF14" s="2">
        <v>14062</v>
      </c>
      <c r="CH14" s="22">
        <v>133.12</v>
      </c>
      <c r="CI14" s="2">
        <v>3.2222199999999998E-5</v>
      </c>
      <c r="CJ14" s="2">
        <v>4131320</v>
      </c>
      <c r="CK14" s="2">
        <v>488.851</v>
      </c>
      <c r="CL14" s="2">
        <v>25.001999999999999</v>
      </c>
      <c r="CM14" s="24">
        <v>925.63599999999997</v>
      </c>
      <c r="CO14">
        <v>3036.76</v>
      </c>
      <c r="CP14">
        <v>4.5530900000000001E-3</v>
      </c>
      <c r="CQ14">
        <v>666969</v>
      </c>
      <c r="CR14">
        <v>438.86900000000003</v>
      </c>
      <c r="CS14">
        <v>25.004000000000001</v>
      </c>
      <c r="CT14">
        <v>8027.29</v>
      </c>
      <c r="CU14">
        <v>38161.1</v>
      </c>
      <c r="CW14" s="22">
        <v>133.12</v>
      </c>
      <c r="CX14" s="2">
        <v>3.2222199999999998E-5</v>
      </c>
      <c r="CY14" s="2">
        <v>4131320</v>
      </c>
      <c r="CZ14" s="2">
        <v>488.851</v>
      </c>
      <c r="DA14" s="2">
        <v>25.001999999999999</v>
      </c>
      <c r="DB14" s="24">
        <v>925.63599999999997</v>
      </c>
      <c r="DN14" s="2">
        <v>4288.47</v>
      </c>
      <c r="DO14" s="2">
        <v>2.1113499999999998</v>
      </c>
      <c r="DP14" s="2">
        <v>2031.15</v>
      </c>
      <c r="DQ14" s="2">
        <v>7.6022100000000004</v>
      </c>
      <c r="DR14" s="2">
        <v>24.997</v>
      </c>
      <c r="DS14" s="2">
        <v>5105.49</v>
      </c>
      <c r="DT14" s="2">
        <v>13156.9</v>
      </c>
      <c r="DU14" s="2">
        <f t="shared" si="0"/>
        <v>2031150</v>
      </c>
      <c r="DV14" s="2"/>
      <c r="DW14" s="2">
        <v>2744.24</v>
      </c>
      <c r="DX14" s="2">
        <v>0.19131799999999999</v>
      </c>
      <c r="DY14" s="2">
        <v>14343.9</v>
      </c>
      <c r="DZ14" s="2">
        <v>7.6022100000000004</v>
      </c>
      <c r="EA14" s="2">
        <v>24.995999999999999</v>
      </c>
      <c r="EB14" s="2">
        <v>29203.200000000001</v>
      </c>
      <c r="EC14" s="2">
        <f t="shared" si="1"/>
        <v>14343900</v>
      </c>
      <c r="ED14" s="2"/>
      <c r="EE14" s="2">
        <v>3675.2</v>
      </c>
      <c r="EF14" s="2">
        <v>0.62868199999999996</v>
      </c>
      <c r="EG14" s="2">
        <v>5845.88</v>
      </c>
      <c r="EH14" s="2">
        <v>7.6022100000000004</v>
      </c>
      <c r="EI14" s="2">
        <v>24.984000000000002</v>
      </c>
      <c r="EJ14" s="2">
        <v>29550</v>
      </c>
      <c r="EK14" s="2">
        <f t="shared" si="2"/>
        <v>5845880</v>
      </c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>
        <v>3766.62</v>
      </c>
      <c r="EZ14">
        <v>2.1173500000000001</v>
      </c>
      <c r="FA14">
        <v>1778.93</v>
      </c>
      <c r="FB14">
        <v>7.6022100000000004</v>
      </c>
      <c r="FC14">
        <v>25.016999999999999</v>
      </c>
      <c r="FD14">
        <v>12808.8</v>
      </c>
      <c r="FE14">
        <v>47332.7</v>
      </c>
      <c r="FF14">
        <v>0.105869</v>
      </c>
      <c r="FG14" s="2"/>
      <c r="FH14">
        <v>557.53200000000004</v>
      </c>
      <c r="FI14">
        <v>3.35016E-3</v>
      </c>
      <c r="FJ14">
        <v>166420</v>
      </c>
      <c r="FK14">
        <v>7.6022100000000004</v>
      </c>
      <c r="FL14">
        <v>24.997</v>
      </c>
      <c r="FM14">
        <v>18523.5</v>
      </c>
      <c r="FN14">
        <v>7006.16</v>
      </c>
      <c r="FO14">
        <v>1.6751299999999999E-4</v>
      </c>
      <c r="FP14" s="2"/>
      <c r="FQ14">
        <v>241.511</v>
      </c>
      <c r="FR14">
        <v>2.1747400000000001E-3</v>
      </c>
      <c r="FS14">
        <v>111053</v>
      </c>
      <c r="FT14">
        <v>14.352399999999999</v>
      </c>
      <c r="FU14">
        <v>24.995999999999999</v>
      </c>
      <c r="FV14">
        <v>31157.3</v>
      </c>
      <c r="FW14">
        <v>3034.92</v>
      </c>
      <c r="FX14" s="2"/>
      <c r="FY14" s="2">
        <v>57.828899999999997</v>
      </c>
      <c r="FZ14" s="2">
        <v>1.86674E-3</v>
      </c>
      <c r="GA14" s="2">
        <v>30978.6</v>
      </c>
      <c r="GB14" s="2">
        <v>10.645</v>
      </c>
      <c r="GC14" s="2">
        <v>24.994</v>
      </c>
      <c r="GD14" s="2">
        <v>15716.8</v>
      </c>
      <c r="GE14" s="2"/>
      <c r="GF14" s="2"/>
      <c r="GG14">
        <v>572.38499999999999</v>
      </c>
      <c r="GH14">
        <v>1.27509E-3</v>
      </c>
      <c r="GI14">
        <v>448898</v>
      </c>
      <c r="GJ14">
        <v>28.672000000000001</v>
      </c>
      <c r="GK14">
        <v>22.007000000000001</v>
      </c>
      <c r="GL14">
        <v>15571.5</v>
      </c>
      <c r="GM14">
        <v>1.0200999999999999E-4</v>
      </c>
      <c r="GN14" s="2"/>
      <c r="GO14" s="2"/>
      <c r="GP14" s="2"/>
      <c r="GQ14" s="2">
        <v>104.018</v>
      </c>
      <c r="GR14" s="2">
        <v>1.00419E-4</v>
      </c>
      <c r="GS14" s="2">
        <v>1035830</v>
      </c>
      <c r="GT14" s="2">
        <v>448.84500000000003</v>
      </c>
      <c r="GU14" s="2">
        <v>24.995999999999999</v>
      </c>
      <c r="GV14" s="2">
        <v>3146.8</v>
      </c>
      <c r="GW14" s="2"/>
      <c r="GX14" s="2"/>
      <c r="GY14" s="2"/>
      <c r="GZ14" s="2"/>
      <c r="HA14" s="2"/>
      <c r="HB14" s="2"/>
      <c r="HC14" s="2"/>
      <c r="HD14" s="2"/>
      <c r="HE14" s="2"/>
      <c r="HF14" s="2"/>
      <c r="HH14" s="2"/>
      <c r="HI14" s="2">
        <v>76.634200000000007</v>
      </c>
      <c r="HJ14" s="2">
        <v>1.71158E-5</v>
      </c>
      <c r="HK14" s="2">
        <v>4477380</v>
      </c>
      <c r="HL14" s="2">
        <v>367.738</v>
      </c>
      <c r="HM14" s="2">
        <v>25.007999999999999</v>
      </c>
      <c r="HN14" s="2">
        <v>-4571.7</v>
      </c>
      <c r="HO14" s="2"/>
      <c r="HP14" s="2"/>
      <c r="HQ14" s="2"/>
      <c r="HR14" s="2"/>
      <c r="HS14" s="2"/>
      <c r="HT14" s="2"/>
      <c r="HU14" s="2"/>
      <c r="HV14" s="2"/>
      <c r="HW14" s="2"/>
      <c r="HZ14" s="2"/>
      <c r="IA14" s="2">
        <v>-0.26188499999999998</v>
      </c>
      <c r="IB14" s="2">
        <v>7.1068400000000006E-5</v>
      </c>
      <c r="IC14" s="2">
        <v>-3684.97</v>
      </c>
      <c r="ID14" s="2">
        <v>346.63499999999999</v>
      </c>
      <c r="IE14" s="2">
        <v>24.989000000000001</v>
      </c>
      <c r="IF14" s="2">
        <v>20509.7</v>
      </c>
      <c r="IG14" s="2">
        <v>3.5534900000000001E-6</v>
      </c>
      <c r="IH14" s="2"/>
      <c r="II14" s="2"/>
      <c r="IJ14" s="2"/>
      <c r="IK14" s="2"/>
      <c r="IL14" s="2"/>
      <c r="IM14" s="2"/>
      <c r="IN14" s="2"/>
      <c r="IO14" s="2"/>
      <c r="IP14" s="2"/>
      <c r="IQ14" s="2"/>
    </row>
    <row r="15" spans="10:251">
      <c r="J15" s="84"/>
      <c r="U15" s="87"/>
      <c r="W15" s="70">
        <f>W14</f>
        <v>0.51</v>
      </c>
      <c r="X15">
        <v>10000</v>
      </c>
      <c r="BD15" s="2">
        <v>3810.09</v>
      </c>
      <c r="BE15" s="2">
        <v>6.4231300000000005E-2</v>
      </c>
      <c r="BF15" s="2">
        <v>59318.3</v>
      </c>
      <c r="BG15" s="2">
        <v>315.61099999999999</v>
      </c>
      <c r="BH15" s="2">
        <v>24.998999999999999</v>
      </c>
      <c r="BI15" s="2">
        <v>13459</v>
      </c>
      <c r="BZ15" s="2">
        <v>1338.68</v>
      </c>
      <c r="CA15" s="2">
        <v>2.8516099999999998E-4</v>
      </c>
      <c r="CB15" s="2">
        <v>4694460</v>
      </c>
      <c r="CC15" s="2">
        <v>840.16300000000001</v>
      </c>
      <c r="CD15" s="2">
        <v>24.99</v>
      </c>
      <c r="CE15" s="2">
        <v>4673.51</v>
      </c>
      <c r="CF15" s="2">
        <v>16822.3</v>
      </c>
      <c r="CH15" s="22">
        <v>173.10400000000001</v>
      </c>
      <c r="CI15" s="2">
        <v>2.91868E-5</v>
      </c>
      <c r="CJ15" s="2">
        <v>5930910</v>
      </c>
      <c r="CK15" s="2">
        <v>549.97199999999998</v>
      </c>
      <c r="CL15" s="2">
        <v>24.992999999999999</v>
      </c>
      <c r="CM15" s="24">
        <v>-468.923</v>
      </c>
      <c r="CO15">
        <v>3318.02</v>
      </c>
      <c r="CP15">
        <v>6.0472900000000003E-3</v>
      </c>
      <c r="CQ15">
        <v>548679</v>
      </c>
      <c r="CR15">
        <v>479.91399999999999</v>
      </c>
      <c r="CS15">
        <v>24.997</v>
      </c>
      <c r="CT15">
        <v>8274.2199999999993</v>
      </c>
      <c r="CU15">
        <v>41695.4</v>
      </c>
      <c r="CW15" s="22">
        <v>173.10400000000001</v>
      </c>
      <c r="CX15" s="2">
        <v>2.91868E-5</v>
      </c>
      <c r="CY15" s="2">
        <v>5930910</v>
      </c>
      <c r="CZ15" s="2">
        <v>549.97199999999998</v>
      </c>
      <c r="DA15" s="2">
        <v>24.992999999999999</v>
      </c>
      <c r="DB15" s="24">
        <v>-468.923</v>
      </c>
      <c r="DN15" s="2">
        <v>4294.05</v>
      </c>
      <c r="DO15" s="2">
        <v>2.4028900000000002</v>
      </c>
      <c r="DP15" s="2">
        <v>1787.03</v>
      </c>
      <c r="DQ15" s="2">
        <v>8.6507799999999992</v>
      </c>
      <c r="DR15" s="2">
        <v>25.007000000000001</v>
      </c>
      <c r="DS15" s="2">
        <v>4068.28</v>
      </c>
      <c r="DT15" s="2">
        <v>13174</v>
      </c>
      <c r="DU15" s="2">
        <f t="shared" si="0"/>
        <v>1787030</v>
      </c>
      <c r="DV15" s="2"/>
      <c r="DW15" s="2">
        <v>3010.75</v>
      </c>
      <c r="DX15" s="2">
        <v>0.226659</v>
      </c>
      <c r="DY15" s="2">
        <v>13283.2</v>
      </c>
      <c r="DZ15" s="2">
        <v>8.6507799999999992</v>
      </c>
      <c r="EA15" s="2">
        <v>24.994</v>
      </c>
      <c r="EB15" s="2">
        <v>28284.799999999999</v>
      </c>
      <c r="EC15" s="2">
        <f t="shared" si="1"/>
        <v>13283200</v>
      </c>
      <c r="ED15" s="2"/>
      <c r="EE15" s="2">
        <v>3737.06</v>
      </c>
      <c r="EF15" s="2">
        <v>0.71826900000000005</v>
      </c>
      <c r="EG15" s="2">
        <v>5202.87</v>
      </c>
      <c r="EH15" s="2">
        <v>8.6507799999999992</v>
      </c>
      <c r="EI15" s="2">
        <v>24.994</v>
      </c>
      <c r="EJ15" s="2">
        <v>24998.7</v>
      </c>
      <c r="EK15" s="2">
        <f t="shared" si="2"/>
        <v>5202870</v>
      </c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>
        <v>3663.66</v>
      </c>
      <c r="EZ15">
        <v>2.4094000000000002</v>
      </c>
      <c r="FA15">
        <v>1520.57</v>
      </c>
      <c r="FB15">
        <v>8.6507799999999992</v>
      </c>
      <c r="FC15">
        <v>25.004000000000001</v>
      </c>
      <c r="FD15">
        <v>11032.6</v>
      </c>
      <c r="FE15">
        <v>46038.9</v>
      </c>
      <c r="FF15">
        <v>0.120472</v>
      </c>
      <c r="FG15" s="2"/>
      <c r="FH15">
        <v>579.55200000000002</v>
      </c>
      <c r="FI15">
        <v>3.5592599999999999E-3</v>
      </c>
      <c r="FJ15">
        <v>162829</v>
      </c>
      <c r="FK15">
        <v>8.6507799999999992</v>
      </c>
      <c r="FL15">
        <v>25.004000000000001</v>
      </c>
      <c r="FM15">
        <v>18508.900000000001</v>
      </c>
      <c r="FN15">
        <v>7282.86</v>
      </c>
      <c r="FO15">
        <v>1.77968E-4</v>
      </c>
      <c r="FP15" s="2"/>
      <c r="FQ15">
        <v>266.05099999999999</v>
      </c>
      <c r="FR15">
        <v>2.2474800000000001E-3</v>
      </c>
      <c r="FS15">
        <v>118378</v>
      </c>
      <c r="FT15">
        <v>17.236000000000001</v>
      </c>
      <c r="FU15">
        <v>25.010999999999999</v>
      </c>
      <c r="FV15">
        <v>30916.5</v>
      </c>
      <c r="FW15">
        <v>3343.3</v>
      </c>
      <c r="FX15" s="2"/>
      <c r="FY15" s="2">
        <v>63.321800000000003</v>
      </c>
      <c r="FZ15" s="2">
        <v>1.8496299999999999E-3</v>
      </c>
      <c r="GA15" s="2">
        <v>34234.9</v>
      </c>
      <c r="GB15" s="2">
        <v>11.6561</v>
      </c>
      <c r="GC15" s="2">
        <v>24.998000000000001</v>
      </c>
      <c r="GD15" s="2">
        <v>15936.8</v>
      </c>
      <c r="GE15" s="2"/>
      <c r="GF15" s="2"/>
      <c r="GG15">
        <v>581.53700000000003</v>
      </c>
      <c r="GH15">
        <v>1.2899400000000001E-3</v>
      </c>
      <c r="GI15">
        <v>450823</v>
      </c>
      <c r="GJ15">
        <v>29.635400000000001</v>
      </c>
      <c r="GK15">
        <v>22.001999999999999</v>
      </c>
      <c r="GL15">
        <v>15525.6</v>
      </c>
      <c r="GM15">
        <v>1.0319600000000001E-4</v>
      </c>
      <c r="GN15" s="2"/>
      <c r="GO15" s="2"/>
      <c r="GP15" s="2"/>
      <c r="GQ15" s="2">
        <v>155.24100000000001</v>
      </c>
      <c r="GR15" s="2">
        <v>-5.1882899999999998E-5</v>
      </c>
      <c r="GS15" s="2">
        <v>-2992140</v>
      </c>
      <c r="GT15" s="2">
        <v>509.91800000000001</v>
      </c>
      <c r="GU15" s="2">
        <v>24.969000000000001</v>
      </c>
      <c r="GV15" s="2">
        <v>2220.31</v>
      </c>
      <c r="GW15" s="2"/>
      <c r="GX15" s="2"/>
      <c r="GY15" s="2"/>
      <c r="GZ15" s="2"/>
      <c r="HA15" s="2"/>
      <c r="HB15" s="2"/>
      <c r="HC15" s="2"/>
      <c r="HD15" s="2"/>
      <c r="HE15" s="2"/>
      <c r="HF15" s="2"/>
      <c r="HH15" s="2"/>
      <c r="HI15" s="2">
        <v>100.834</v>
      </c>
      <c r="HJ15" s="2">
        <v>2.22923E-5</v>
      </c>
      <c r="HK15" s="2">
        <v>4523260</v>
      </c>
      <c r="HL15" s="2">
        <v>428.84</v>
      </c>
      <c r="HM15" s="2">
        <v>25.006</v>
      </c>
      <c r="HN15" s="2">
        <v>-5706.91</v>
      </c>
      <c r="HO15" s="2"/>
      <c r="HP15" s="2"/>
      <c r="HQ15" s="2"/>
      <c r="HR15" s="2"/>
      <c r="HS15" s="2"/>
      <c r="HT15" s="2"/>
      <c r="HU15" s="2"/>
      <c r="HV15" s="2"/>
      <c r="HW15" s="2"/>
      <c r="HZ15" s="2"/>
      <c r="IA15" s="2">
        <v>-9.41496E-3</v>
      </c>
      <c r="IB15" s="2">
        <v>3.97575E-5</v>
      </c>
      <c r="IC15" s="2">
        <v>-236.81</v>
      </c>
      <c r="ID15" s="2">
        <v>407.73</v>
      </c>
      <c r="IE15" s="2">
        <v>25.006</v>
      </c>
      <c r="IF15" s="2">
        <v>19198.8</v>
      </c>
      <c r="IG15" s="2">
        <v>1.9878400000000001E-6</v>
      </c>
      <c r="IH15" s="2"/>
      <c r="II15" s="2"/>
      <c r="IJ15" s="2"/>
      <c r="IK15" s="2"/>
      <c r="IL15" s="2"/>
      <c r="IM15" s="2"/>
      <c r="IN15" s="2"/>
      <c r="IO15" s="2"/>
      <c r="IP15" s="2"/>
      <c r="IQ15" s="2"/>
    </row>
    <row r="16" spans="10:251">
      <c r="J16" s="84"/>
      <c r="U16" s="87"/>
      <c r="W16" s="89">
        <v>0.13100000000000001</v>
      </c>
      <c r="X16">
        <v>1</v>
      </c>
      <c r="BD16" s="2">
        <v>3452.57</v>
      </c>
      <c r="BE16" s="2">
        <v>8.0021900000000007E-2</v>
      </c>
      <c r="BF16" s="2">
        <v>43145.4</v>
      </c>
      <c r="BG16" s="2">
        <v>350.661</v>
      </c>
      <c r="BH16" s="2">
        <v>24.998999999999999</v>
      </c>
      <c r="BI16" s="2">
        <v>12062.4</v>
      </c>
      <c r="BZ16" s="2">
        <v>1677.35</v>
      </c>
      <c r="CA16" s="2">
        <v>3.5838800000000001E-4</v>
      </c>
      <c r="CB16" s="2">
        <v>4680270</v>
      </c>
      <c r="CC16" s="2">
        <v>891.20600000000002</v>
      </c>
      <c r="CD16" s="2">
        <v>24.992999999999999</v>
      </c>
      <c r="CE16" s="2">
        <v>4433.1499999999996</v>
      </c>
      <c r="CF16" s="2">
        <v>21078.2</v>
      </c>
      <c r="CH16" s="22">
        <v>198.11799999999999</v>
      </c>
      <c r="CI16" s="2">
        <v>1.2002699999999999E-5</v>
      </c>
      <c r="CJ16" s="2">
        <v>16506100</v>
      </c>
      <c r="CK16" s="2">
        <v>591.03800000000001</v>
      </c>
      <c r="CL16" s="2">
        <v>24.997</v>
      </c>
      <c r="CM16" s="24">
        <v>-1356.24</v>
      </c>
      <c r="CO16">
        <v>3494.66</v>
      </c>
      <c r="CP16">
        <v>7.7936799999999999E-3</v>
      </c>
      <c r="CQ16">
        <v>448396</v>
      </c>
      <c r="CR16">
        <v>520.97699999999998</v>
      </c>
      <c r="CS16">
        <v>25.001999999999999</v>
      </c>
      <c r="CT16">
        <v>8562.0300000000007</v>
      </c>
      <c r="CU16">
        <v>43915.199999999997</v>
      </c>
      <c r="CW16" s="22">
        <v>198.11799999999999</v>
      </c>
      <c r="CX16" s="2">
        <v>1.2002699999999999E-5</v>
      </c>
      <c r="CY16" s="2">
        <v>16506100</v>
      </c>
      <c r="CZ16" s="2">
        <v>591.03800000000001</v>
      </c>
      <c r="DA16" s="2">
        <v>24.997</v>
      </c>
      <c r="DB16" s="24">
        <v>-1356.24</v>
      </c>
      <c r="DN16" s="2">
        <v>4295.51</v>
      </c>
      <c r="DO16" s="2">
        <v>2.6760199999999998</v>
      </c>
      <c r="DP16" s="2">
        <v>1605.19</v>
      </c>
      <c r="DQ16" s="2">
        <v>9.6338200000000001</v>
      </c>
      <c r="DR16" s="2">
        <v>25.01</v>
      </c>
      <c r="DS16" s="2">
        <v>3418.74</v>
      </c>
      <c r="DT16" s="2">
        <v>13178.5</v>
      </c>
      <c r="DU16" s="2">
        <f t="shared" si="0"/>
        <v>1605190</v>
      </c>
      <c r="DV16" s="2"/>
      <c r="DW16" s="2">
        <v>3180.21</v>
      </c>
      <c r="DX16" s="2">
        <v>0.258602</v>
      </c>
      <c r="DY16" s="2">
        <v>12297.7</v>
      </c>
      <c r="DZ16" s="2">
        <v>9.6338200000000001</v>
      </c>
      <c r="EA16" s="2">
        <v>24.995999999999999</v>
      </c>
      <c r="EB16" s="2">
        <v>27185.7</v>
      </c>
      <c r="EC16" s="2">
        <f t="shared" si="1"/>
        <v>12297700</v>
      </c>
      <c r="ED16" s="2"/>
      <c r="EE16" s="2">
        <v>3767.17</v>
      </c>
      <c r="EF16" s="2">
        <v>0.801118</v>
      </c>
      <c r="EG16" s="2">
        <v>4702.3900000000003</v>
      </c>
      <c r="EH16" s="2">
        <v>9.6338200000000001</v>
      </c>
      <c r="EI16" s="2">
        <v>24.986999999999998</v>
      </c>
      <c r="EJ16" s="2">
        <v>21264</v>
      </c>
      <c r="EK16" s="2">
        <f t="shared" si="2"/>
        <v>4702390</v>
      </c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>
        <v>3593.86</v>
      </c>
      <c r="EZ16">
        <v>2.6794699999999998</v>
      </c>
      <c r="FA16">
        <v>1341.26</v>
      </c>
      <c r="FB16">
        <v>9.6338200000000001</v>
      </c>
      <c r="FC16">
        <v>24.994</v>
      </c>
      <c r="FD16">
        <v>9626.57</v>
      </c>
      <c r="FE16">
        <v>45161.8</v>
      </c>
      <c r="FF16">
        <v>0.13397500000000001</v>
      </c>
      <c r="FG16" s="2"/>
      <c r="FH16">
        <v>600.19500000000005</v>
      </c>
      <c r="FI16">
        <v>3.71536E-3</v>
      </c>
      <c r="FJ16">
        <v>161544</v>
      </c>
      <c r="FK16">
        <v>9.6338200000000001</v>
      </c>
      <c r="FL16">
        <v>25.003</v>
      </c>
      <c r="FM16">
        <v>18496.400000000001</v>
      </c>
      <c r="FN16">
        <v>7542.28</v>
      </c>
      <c r="FO16">
        <v>1.85773E-4</v>
      </c>
      <c r="FP16" s="2"/>
      <c r="FQ16">
        <v>281.66800000000001</v>
      </c>
      <c r="FR16">
        <v>2.4677599999999998E-3</v>
      </c>
      <c r="FS16">
        <v>114139</v>
      </c>
      <c r="FT16">
        <v>19.071000000000002</v>
      </c>
      <c r="FU16">
        <v>25.001000000000001</v>
      </c>
      <c r="FV16">
        <v>30881.7</v>
      </c>
      <c r="FW16">
        <v>3539.55</v>
      </c>
      <c r="FX16" s="2"/>
      <c r="FY16" s="2">
        <v>68.950400000000002</v>
      </c>
      <c r="FZ16" s="2">
        <v>1.84312E-3</v>
      </c>
      <c r="GA16" s="2">
        <v>37409.699999999997</v>
      </c>
      <c r="GB16" s="2">
        <v>12.6922</v>
      </c>
      <c r="GC16" s="2">
        <v>24.99</v>
      </c>
      <c r="GD16" s="2">
        <v>15885.8</v>
      </c>
      <c r="GE16" s="2"/>
      <c r="GF16" s="2"/>
      <c r="GG16">
        <v>591.99699999999996</v>
      </c>
      <c r="GH16">
        <v>1.30591E-3</v>
      </c>
      <c r="GI16">
        <v>453320</v>
      </c>
      <c r="GJ16">
        <v>30.7364</v>
      </c>
      <c r="GK16">
        <v>22.001999999999999</v>
      </c>
      <c r="GL16">
        <v>15476.1</v>
      </c>
      <c r="GM16">
        <v>1.0447599999999999E-4</v>
      </c>
      <c r="GN16" s="2"/>
      <c r="GO16" s="2"/>
      <c r="GP16" s="2"/>
      <c r="GQ16" s="2">
        <v>189.67099999999999</v>
      </c>
      <c r="GR16" s="2">
        <v>1.16632E-4</v>
      </c>
      <c r="GS16" s="2">
        <v>1626230</v>
      </c>
      <c r="GT16" s="2">
        <v>550.98299999999995</v>
      </c>
      <c r="GU16" s="2">
        <v>25.007999999999999</v>
      </c>
      <c r="GV16" s="2">
        <v>1638.45</v>
      </c>
      <c r="GW16" s="2"/>
      <c r="GX16" s="2"/>
      <c r="GY16" s="2"/>
      <c r="GZ16" s="2"/>
      <c r="HA16" s="2"/>
      <c r="HB16" s="2"/>
      <c r="HC16" s="2"/>
      <c r="HD16" s="2"/>
      <c r="HE16" s="2"/>
      <c r="HF16" s="2"/>
      <c r="HH16" s="2"/>
      <c r="HI16" s="2">
        <v>137.833</v>
      </c>
      <c r="HJ16" s="2">
        <v>4.4755900000000003E-5</v>
      </c>
      <c r="HK16" s="2">
        <v>3079670</v>
      </c>
      <c r="HL16" s="2">
        <v>489.88200000000001</v>
      </c>
      <c r="HM16" s="2">
        <v>24.994</v>
      </c>
      <c r="HN16" s="2">
        <v>-6872.89</v>
      </c>
      <c r="HO16" s="2"/>
      <c r="HP16" s="2"/>
      <c r="HQ16" s="2"/>
      <c r="HR16" s="2"/>
      <c r="HS16" s="2"/>
      <c r="HT16" s="2"/>
      <c r="HU16" s="2"/>
      <c r="HV16" s="2"/>
      <c r="HW16" s="2"/>
      <c r="HZ16" s="2"/>
      <c r="IA16" s="2">
        <v>0.118274</v>
      </c>
      <c r="IB16" s="2">
        <v>4.8440700000000004E-6</v>
      </c>
      <c r="IC16" s="2">
        <v>24416.3</v>
      </c>
      <c r="ID16" s="2">
        <v>468.84</v>
      </c>
      <c r="IE16" s="2">
        <v>25.006</v>
      </c>
      <c r="IF16" s="2">
        <v>17901.099999999999</v>
      </c>
      <c r="IG16" s="2">
        <v>2.4221300000000003E-7</v>
      </c>
      <c r="IH16" s="2"/>
      <c r="II16" s="2"/>
      <c r="IJ16" s="2"/>
      <c r="IK16" s="2"/>
      <c r="IL16" s="2"/>
      <c r="IM16" s="2"/>
      <c r="IN16" s="2"/>
      <c r="IO16" s="2"/>
      <c r="IP16" s="2"/>
      <c r="IQ16" s="2"/>
    </row>
    <row r="17" spans="2:251">
      <c r="J17" s="84"/>
      <c r="U17" s="87"/>
      <c r="W17" s="83">
        <f>W16</f>
        <v>0.13100000000000001</v>
      </c>
      <c r="X17">
        <v>10000</v>
      </c>
      <c r="BD17" s="2">
        <v>3284.97</v>
      </c>
      <c r="BE17" s="2">
        <v>0.100317</v>
      </c>
      <c r="BF17" s="2">
        <v>32746</v>
      </c>
      <c r="BG17" s="2">
        <v>385.75900000000001</v>
      </c>
      <c r="BH17" s="2">
        <v>25.001000000000001</v>
      </c>
      <c r="BI17" s="2">
        <v>10395.4</v>
      </c>
      <c r="BZ17" s="2">
        <v>2001.32</v>
      </c>
      <c r="CA17" s="2">
        <v>4.70166E-4</v>
      </c>
      <c r="CB17" s="2">
        <v>4256610</v>
      </c>
      <c r="CC17" s="2">
        <v>932.22699999999998</v>
      </c>
      <c r="CD17" s="2">
        <v>25.004999999999999</v>
      </c>
      <c r="CE17" s="2">
        <v>4407.08</v>
      </c>
      <c r="CF17" s="2">
        <v>25149.3</v>
      </c>
      <c r="CH17" s="22">
        <v>232.64</v>
      </c>
      <c r="CI17" s="2">
        <v>6.0791300000000002E-5</v>
      </c>
      <c r="CJ17" s="2">
        <v>3826870</v>
      </c>
      <c r="CK17" s="2">
        <v>632.14499999999998</v>
      </c>
      <c r="CL17" s="2">
        <v>25.004999999999999</v>
      </c>
      <c r="CM17" s="24">
        <v>-2209.15</v>
      </c>
      <c r="CO17">
        <v>3569.01</v>
      </c>
      <c r="CP17">
        <v>1.0038200000000001E-2</v>
      </c>
      <c r="CQ17">
        <v>355543</v>
      </c>
      <c r="CR17">
        <v>562.053</v>
      </c>
      <c r="CS17">
        <v>25.004000000000001</v>
      </c>
      <c r="CT17">
        <v>8773.0300000000007</v>
      </c>
      <c r="CU17">
        <v>44849.5</v>
      </c>
      <c r="CW17" s="22">
        <v>232.64</v>
      </c>
      <c r="CX17" s="2">
        <v>6.0791300000000002E-5</v>
      </c>
      <c r="CY17" s="2">
        <v>3826870</v>
      </c>
      <c r="CZ17" s="2">
        <v>632.14499999999998</v>
      </c>
      <c r="DA17" s="2">
        <v>25.004999999999999</v>
      </c>
      <c r="DB17" s="24">
        <v>-2209.15</v>
      </c>
      <c r="DN17" s="2">
        <v>4289.63</v>
      </c>
      <c r="DO17" s="2">
        <v>2.9490099999999999</v>
      </c>
      <c r="DP17" s="2">
        <v>1454.6</v>
      </c>
      <c r="DQ17" s="2">
        <v>10.616899999999999</v>
      </c>
      <c r="DR17" s="2">
        <v>24.995000000000001</v>
      </c>
      <c r="DS17" s="2">
        <v>2892.44</v>
      </c>
      <c r="DT17" s="2">
        <v>13160.4</v>
      </c>
      <c r="DU17" s="2">
        <f t="shared" si="0"/>
        <v>1454600</v>
      </c>
      <c r="DV17" s="2"/>
      <c r="DW17" s="2">
        <v>3286.29</v>
      </c>
      <c r="DX17" s="2">
        <v>0.28953299999999998</v>
      </c>
      <c r="DY17" s="2">
        <v>11350.3</v>
      </c>
      <c r="DZ17" s="2">
        <v>10.616899999999999</v>
      </c>
      <c r="EA17" s="2">
        <v>25.010999999999999</v>
      </c>
      <c r="EB17" s="2">
        <v>25842.799999999999</v>
      </c>
      <c r="EC17" s="2">
        <f t="shared" si="1"/>
        <v>11350300</v>
      </c>
      <c r="ED17" s="2"/>
      <c r="EE17" s="2">
        <v>3781.06</v>
      </c>
      <c r="EF17" s="2">
        <v>0.884633</v>
      </c>
      <c r="EG17" s="2">
        <v>4274.16</v>
      </c>
      <c r="EH17" s="2">
        <v>10.616899999999999</v>
      </c>
      <c r="EI17" s="2">
        <v>24.991</v>
      </c>
      <c r="EJ17" s="2">
        <v>18056.900000000001</v>
      </c>
      <c r="EK17" s="2">
        <f t="shared" si="2"/>
        <v>4274160</v>
      </c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>
        <v>3543.63</v>
      </c>
      <c r="EZ17">
        <v>2.9515199999999999</v>
      </c>
      <c r="FA17">
        <v>1200.6099999999999</v>
      </c>
      <c r="FB17">
        <v>10.616899999999999</v>
      </c>
      <c r="FC17">
        <v>25.003</v>
      </c>
      <c r="FD17">
        <v>8400.85</v>
      </c>
      <c r="FE17">
        <v>44530.5</v>
      </c>
      <c r="FF17">
        <v>0.14757300000000001</v>
      </c>
      <c r="FG17" s="2"/>
      <c r="FH17">
        <v>620.83900000000006</v>
      </c>
      <c r="FI17">
        <v>3.8890700000000001E-3</v>
      </c>
      <c r="FJ17">
        <v>159637</v>
      </c>
      <c r="FK17">
        <v>10.616899999999999</v>
      </c>
      <c r="FL17">
        <v>24.99</v>
      </c>
      <c r="FM17">
        <v>18487</v>
      </c>
      <c r="FN17">
        <v>7801.69</v>
      </c>
      <c r="FO17">
        <v>1.9445899999999999E-4</v>
      </c>
      <c r="FP17" s="2"/>
      <c r="FQ17">
        <v>306.20800000000003</v>
      </c>
      <c r="FR17">
        <v>2.1937800000000002E-3</v>
      </c>
      <c r="FS17">
        <v>139580</v>
      </c>
      <c r="FT17">
        <v>21.954599999999999</v>
      </c>
      <c r="FU17">
        <v>24.98</v>
      </c>
      <c r="FV17">
        <v>30740.400000000001</v>
      </c>
      <c r="FW17">
        <v>3847.93</v>
      </c>
      <c r="FX17" s="2"/>
      <c r="FY17" s="2">
        <v>74.002499999999998</v>
      </c>
      <c r="FZ17" s="2">
        <v>1.83482E-3</v>
      </c>
      <c r="GA17" s="2">
        <v>40332.199999999997</v>
      </c>
      <c r="GB17" s="2">
        <v>13.622199999999999</v>
      </c>
      <c r="GC17" s="2">
        <v>24.998000000000001</v>
      </c>
      <c r="GD17" s="2">
        <v>13912.8</v>
      </c>
      <c r="GE17" s="2"/>
      <c r="GF17" s="2"/>
      <c r="GG17">
        <v>601.33500000000004</v>
      </c>
      <c r="GH17">
        <v>1.34151E-3</v>
      </c>
      <c r="GI17">
        <v>448251</v>
      </c>
      <c r="GJ17">
        <v>31.7195</v>
      </c>
      <c r="GK17">
        <v>22.01</v>
      </c>
      <c r="GL17">
        <v>15417.2</v>
      </c>
      <c r="GM17">
        <v>1.07321E-4</v>
      </c>
      <c r="GN17" s="2"/>
      <c r="GO17" s="2"/>
      <c r="GP17" s="2"/>
      <c r="GQ17" s="2">
        <v>226.44499999999999</v>
      </c>
      <c r="GR17" s="2">
        <v>4.3844000000000002E-5</v>
      </c>
      <c r="GS17" s="2">
        <v>5164780</v>
      </c>
      <c r="GT17" s="2">
        <v>592.04499999999996</v>
      </c>
      <c r="GU17" s="2">
        <v>24.984000000000002</v>
      </c>
      <c r="GV17" s="2">
        <v>1078.3599999999999</v>
      </c>
      <c r="GW17" s="2"/>
      <c r="GX17" s="2"/>
      <c r="GY17" s="2"/>
      <c r="GZ17" s="2"/>
      <c r="HA17" s="2"/>
      <c r="HB17" s="2"/>
      <c r="HC17" s="2"/>
      <c r="HD17" s="2"/>
      <c r="HE17" s="2"/>
      <c r="HF17" s="2"/>
      <c r="HH17" s="2"/>
      <c r="HI17" s="2">
        <v>177.80699999999999</v>
      </c>
      <c r="HJ17" s="2">
        <v>7.9098799999999996E-5</v>
      </c>
      <c r="HK17" s="2">
        <v>2247910</v>
      </c>
      <c r="HL17" s="2">
        <v>540.94200000000001</v>
      </c>
      <c r="HM17" s="2">
        <v>24.994</v>
      </c>
      <c r="HN17" s="2">
        <v>-7755.97</v>
      </c>
      <c r="HO17" s="2"/>
      <c r="HP17" s="2"/>
      <c r="HQ17" s="2"/>
      <c r="HR17" s="2"/>
      <c r="HS17" s="2"/>
      <c r="HT17" s="2"/>
      <c r="HU17" s="2"/>
      <c r="HV17" s="2"/>
      <c r="HW17" s="2"/>
      <c r="HZ17" s="2"/>
      <c r="IA17" s="2">
        <v>11.168799999999999</v>
      </c>
      <c r="IB17" s="2">
        <v>6.3858599999999999E-5</v>
      </c>
      <c r="IC17" s="2">
        <v>174899</v>
      </c>
      <c r="ID17" s="2">
        <v>529.92100000000005</v>
      </c>
      <c r="IE17" s="2">
        <v>25.021000000000001</v>
      </c>
      <c r="IF17" s="2">
        <v>16602.400000000001</v>
      </c>
      <c r="IG17" s="2">
        <v>3.1930900000000001E-6</v>
      </c>
      <c r="IH17" s="2"/>
      <c r="II17" s="2"/>
      <c r="IJ17" s="2"/>
      <c r="IK17" s="2"/>
      <c r="IL17" s="2"/>
      <c r="IM17" s="2"/>
      <c r="IN17" s="2"/>
      <c r="IO17" s="2"/>
      <c r="IP17" s="2"/>
      <c r="IQ17" s="2"/>
    </row>
    <row r="18" spans="2:251">
      <c r="J18" s="84"/>
      <c r="U18" s="87"/>
      <c r="BD18" s="2">
        <v>3122.48</v>
      </c>
      <c r="BE18" s="2">
        <v>0.12637300000000001</v>
      </c>
      <c r="BF18" s="2">
        <v>24708.400000000001</v>
      </c>
      <c r="BG18" s="2">
        <v>420.827</v>
      </c>
      <c r="BH18" s="2">
        <v>25.001999999999999</v>
      </c>
      <c r="BI18" s="2">
        <v>8309.34</v>
      </c>
      <c r="BZ18" s="2">
        <v>2382.9299999999998</v>
      </c>
      <c r="CA18" s="2">
        <v>6.69716E-4</v>
      </c>
      <c r="CB18" s="2">
        <v>3558110</v>
      </c>
      <c r="CC18" s="2">
        <v>973.29200000000003</v>
      </c>
      <c r="CD18" s="2">
        <v>24.984999999999999</v>
      </c>
      <c r="CE18" s="2">
        <v>4549.28</v>
      </c>
      <c r="CF18" s="2">
        <v>29944.799999999999</v>
      </c>
      <c r="CH18" s="22">
        <v>278.529</v>
      </c>
      <c r="CI18" s="2">
        <v>8.1658599999999998E-5</v>
      </c>
      <c r="CJ18" s="2">
        <v>3410900</v>
      </c>
      <c r="CK18" s="2">
        <v>673.25699999999995</v>
      </c>
      <c r="CL18" s="2">
        <v>25.003</v>
      </c>
      <c r="CM18" s="24">
        <v>-3016.48</v>
      </c>
      <c r="CO18">
        <v>3521.49</v>
      </c>
      <c r="CP18">
        <v>1.2683699999999999E-2</v>
      </c>
      <c r="CQ18">
        <v>277639</v>
      </c>
      <c r="CR18">
        <v>603.173</v>
      </c>
      <c r="CS18">
        <v>24.991</v>
      </c>
      <c r="CT18">
        <v>8941.2800000000007</v>
      </c>
      <c r="CU18">
        <v>44252.3</v>
      </c>
      <c r="CW18" s="22">
        <v>278.529</v>
      </c>
      <c r="CX18" s="2">
        <v>8.1658599999999998E-5</v>
      </c>
      <c r="CY18" s="2">
        <v>3410900</v>
      </c>
      <c r="CZ18" s="2">
        <v>673.25699999999995</v>
      </c>
      <c r="DA18" s="2">
        <v>25.003</v>
      </c>
      <c r="DB18" s="24">
        <v>-3016.48</v>
      </c>
      <c r="DN18" s="2">
        <v>4276.57</v>
      </c>
      <c r="DO18" s="2">
        <v>3.2398600000000002</v>
      </c>
      <c r="DP18" s="2">
        <v>1319.99</v>
      </c>
      <c r="DQ18" s="2">
        <v>11.6654</v>
      </c>
      <c r="DR18" s="2">
        <v>25.006</v>
      </c>
      <c r="DS18" s="2">
        <v>2538.1</v>
      </c>
      <c r="DT18" s="2">
        <v>13120.4</v>
      </c>
      <c r="DU18" s="2">
        <f t="shared" si="0"/>
        <v>1319990</v>
      </c>
      <c r="DV18" s="2"/>
      <c r="DW18" s="2">
        <v>3354.17</v>
      </c>
      <c r="DX18" s="2">
        <v>0.32048599999999999</v>
      </c>
      <c r="DY18" s="2">
        <v>10465.9</v>
      </c>
      <c r="DZ18" s="2">
        <v>11.6654</v>
      </c>
      <c r="EA18" s="2">
        <v>25.02</v>
      </c>
      <c r="EB18" s="2">
        <v>24345.3</v>
      </c>
      <c r="EC18" s="2">
        <f t="shared" si="1"/>
        <v>10465900</v>
      </c>
      <c r="ED18" s="2"/>
      <c r="EE18" s="2">
        <v>3780.35</v>
      </c>
      <c r="EF18" s="2">
        <v>0.97251299999999996</v>
      </c>
      <c r="EG18" s="2">
        <v>3887.2</v>
      </c>
      <c r="EH18" s="2">
        <v>11.6654</v>
      </c>
      <c r="EI18" s="2">
        <v>25</v>
      </c>
      <c r="EJ18" s="2">
        <v>15169</v>
      </c>
      <c r="EK18" s="2">
        <f t="shared" si="2"/>
        <v>3887200</v>
      </c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>
        <v>3482.65</v>
      </c>
      <c r="EZ18">
        <v>3.24532</v>
      </c>
      <c r="FA18">
        <v>1073.1300000000001</v>
      </c>
      <c r="FB18">
        <v>11.6654</v>
      </c>
      <c r="FC18">
        <v>25.006</v>
      </c>
      <c r="FD18">
        <v>7260.97</v>
      </c>
      <c r="FE18">
        <v>43764.3</v>
      </c>
      <c r="FF18">
        <v>0.16226599999999999</v>
      </c>
      <c r="FG18" s="2"/>
      <c r="FH18">
        <v>642.85799999999995</v>
      </c>
      <c r="FI18">
        <v>4.0707900000000003E-3</v>
      </c>
      <c r="FJ18">
        <v>157920</v>
      </c>
      <c r="FK18">
        <v>11.6654</v>
      </c>
      <c r="FL18">
        <v>24.981999999999999</v>
      </c>
      <c r="FM18">
        <v>18485</v>
      </c>
      <c r="FN18">
        <v>8078.4</v>
      </c>
      <c r="FO18">
        <v>2.0354300000000001E-4</v>
      </c>
      <c r="FP18" s="2"/>
      <c r="FQ18">
        <v>320.70999999999998</v>
      </c>
      <c r="FR18">
        <v>2.5397000000000002E-3</v>
      </c>
      <c r="FS18">
        <v>126278</v>
      </c>
      <c r="FT18">
        <v>23.6585</v>
      </c>
      <c r="FU18">
        <v>24.991</v>
      </c>
      <c r="FV18">
        <v>30667.5</v>
      </c>
      <c r="FW18">
        <v>4030.16</v>
      </c>
      <c r="FX18" s="2"/>
      <c r="FY18" s="2">
        <v>79.215800000000002</v>
      </c>
      <c r="FZ18" s="2">
        <v>1.70495E-3</v>
      </c>
      <c r="GA18" s="2">
        <v>46462.2</v>
      </c>
      <c r="GB18" s="2">
        <v>14.581799999999999</v>
      </c>
      <c r="GC18" s="2">
        <v>25.007000000000001</v>
      </c>
      <c r="GD18" s="2">
        <v>14520.1</v>
      </c>
      <c r="GE18" s="2"/>
      <c r="GF18" s="2"/>
      <c r="GG18">
        <v>610.67399999999998</v>
      </c>
      <c r="GH18">
        <v>1.35297E-3</v>
      </c>
      <c r="GI18">
        <v>451358</v>
      </c>
      <c r="GJ18">
        <v>32.702500000000001</v>
      </c>
      <c r="GK18">
        <v>22.006</v>
      </c>
      <c r="GL18">
        <v>15362.1</v>
      </c>
      <c r="GM18">
        <v>1.08238E-4</v>
      </c>
      <c r="GN18" s="2"/>
      <c r="GO18" s="2"/>
      <c r="GP18" s="2"/>
      <c r="GQ18" s="2">
        <v>286.88</v>
      </c>
      <c r="GR18" s="2">
        <v>1.12555E-4</v>
      </c>
      <c r="GS18" s="2">
        <v>2548810</v>
      </c>
      <c r="GT18" s="2">
        <v>643.11300000000006</v>
      </c>
      <c r="GU18" s="2">
        <v>25.018999999999998</v>
      </c>
      <c r="GV18" s="2">
        <v>386.81400000000002</v>
      </c>
      <c r="GW18" s="2"/>
      <c r="GX18" s="2"/>
      <c r="GY18" s="2"/>
      <c r="GZ18" s="2"/>
      <c r="HA18" s="2"/>
      <c r="HB18" s="2"/>
      <c r="HC18" s="2"/>
      <c r="HD18" s="2"/>
      <c r="HE18" s="2"/>
      <c r="HF18" s="2"/>
      <c r="HH18" s="2"/>
      <c r="HI18" s="2">
        <v>207.583</v>
      </c>
      <c r="HJ18" s="2">
        <v>-3.3283099999999998E-6</v>
      </c>
      <c r="HK18" s="2">
        <v>-62368800</v>
      </c>
      <c r="HL18" s="2">
        <v>581.99699999999996</v>
      </c>
      <c r="HM18" s="2">
        <v>25.012</v>
      </c>
      <c r="HN18" s="2">
        <v>-8452.66</v>
      </c>
      <c r="HO18" s="2"/>
      <c r="HP18" s="2"/>
      <c r="HQ18" s="2"/>
      <c r="HR18" s="2"/>
      <c r="HS18" s="2"/>
      <c r="HT18" s="2"/>
      <c r="HU18" s="2"/>
      <c r="HV18" s="2"/>
      <c r="HW18" s="2"/>
      <c r="HZ18" s="2"/>
      <c r="IA18" s="2">
        <v>104.297</v>
      </c>
      <c r="IB18" s="2">
        <v>4.6771499999999998E-5</v>
      </c>
      <c r="IC18" s="2">
        <v>2229930</v>
      </c>
      <c r="ID18" s="2">
        <v>591.00099999999998</v>
      </c>
      <c r="IE18" s="2">
        <v>24.981999999999999</v>
      </c>
      <c r="IF18" s="2">
        <v>15366.6</v>
      </c>
      <c r="IG18" s="2">
        <v>2.3385999999999999E-6</v>
      </c>
      <c r="IH18" s="2"/>
      <c r="II18" s="2"/>
      <c r="IJ18" s="2"/>
      <c r="IK18" s="2"/>
      <c r="IL18" s="2"/>
      <c r="IM18" s="2"/>
      <c r="IN18" s="2"/>
      <c r="IO18" s="2"/>
      <c r="IP18" s="2"/>
      <c r="IQ18" s="2"/>
    </row>
    <row r="19" spans="2:251" ht="15" thickBot="1">
      <c r="J19" s="84"/>
      <c r="U19" s="87"/>
      <c r="BD19" s="2">
        <v>2920.39</v>
      </c>
      <c r="BE19" s="2">
        <v>0.15917300000000001</v>
      </c>
      <c r="BF19" s="2">
        <v>18347.3</v>
      </c>
      <c r="BG19" s="2">
        <v>455.89</v>
      </c>
      <c r="BH19" s="2">
        <v>25</v>
      </c>
      <c r="BI19" s="2">
        <v>6523.91</v>
      </c>
      <c r="BZ19" s="2">
        <v>2825.25</v>
      </c>
      <c r="CA19" s="2">
        <v>9.0100599999999999E-4</v>
      </c>
      <c r="CB19" s="2">
        <v>3135660</v>
      </c>
      <c r="CC19" s="2">
        <v>1014.39</v>
      </c>
      <c r="CD19" s="2">
        <v>25.001999999999999</v>
      </c>
      <c r="CE19" s="2">
        <v>4982.47</v>
      </c>
      <c r="CF19" s="2">
        <v>35503.1</v>
      </c>
      <c r="CH19" s="22">
        <v>352.46699999999998</v>
      </c>
      <c r="CI19" s="2">
        <v>4.6925000000000002E-5</v>
      </c>
      <c r="CJ19" s="2">
        <v>7511280</v>
      </c>
      <c r="CK19" s="2">
        <v>724.3</v>
      </c>
      <c r="CL19" s="2">
        <v>25.001999999999999</v>
      </c>
      <c r="CM19" s="24">
        <v>-3932.01</v>
      </c>
      <c r="CO19">
        <v>3503.7</v>
      </c>
      <c r="CP19">
        <v>1.5907899999999999E-2</v>
      </c>
      <c r="CQ19">
        <v>220249</v>
      </c>
      <c r="CR19">
        <v>644.23800000000006</v>
      </c>
      <c r="CS19">
        <v>24.981999999999999</v>
      </c>
      <c r="CT19">
        <v>9134.06</v>
      </c>
      <c r="CU19">
        <v>44028.800000000003</v>
      </c>
      <c r="CW19" s="22">
        <v>352.46699999999998</v>
      </c>
      <c r="CX19" s="2">
        <v>4.6925000000000002E-5</v>
      </c>
      <c r="CY19" s="2">
        <v>7511280</v>
      </c>
      <c r="CZ19" s="2">
        <v>724.3</v>
      </c>
      <c r="DA19" s="2">
        <v>25.001999999999999</v>
      </c>
      <c r="DB19" s="24">
        <v>-3932.01</v>
      </c>
      <c r="DN19" s="2">
        <v>4251.17</v>
      </c>
      <c r="DO19" s="2">
        <v>3.5121099999999998</v>
      </c>
      <c r="DP19" s="2">
        <v>1210.43</v>
      </c>
      <c r="DQ19" s="2">
        <v>12.6485</v>
      </c>
      <c r="DR19" s="2">
        <v>25.015000000000001</v>
      </c>
      <c r="DS19" s="2">
        <v>2287.91</v>
      </c>
      <c r="DT19" s="2">
        <v>13042.4</v>
      </c>
      <c r="DU19" s="2">
        <f t="shared" si="0"/>
        <v>1210430</v>
      </c>
      <c r="DV19" s="2"/>
      <c r="DW19" s="2">
        <v>3395.3</v>
      </c>
      <c r="DX19" s="2">
        <v>0.34916399999999997</v>
      </c>
      <c r="DY19" s="2">
        <v>9724.08</v>
      </c>
      <c r="DZ19" s="2">
        <v>12.6485</v>
      </c>
      <c r="EA19" s="2">
        <v>24.995000000000001</v>
      </c>
      <c r="EB19" s="2">
        <v>22926.9</v>
      </c>
      <c r="EC19" s="2">
        <f t="shared" si="1"/>
        <v>9724080</v>
      </c>
      <c r="ED19" s="2"/>
      <c r="EE19" s="2">
        <v>3775.17</v>
      </c>
      <c r="EF19" s="2">
        <v>1.05477</v>
      </c>
      <c r="EG19" s="2">
        <v>3579.15</v>
      </c>
      <c r="EH19" s="2">
        <v>12.6485</v>
      </c>
      <c r="EI19" s="2">
        <v>25.003</v>
      </c>
      <c r="EJ19" s="2">
        <v>12846.2</v>
      </c>
      <c r="EK19" s="2">
        <f t="shared" si="2"/>
        <v>3579150</v>
      </c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>
        <v>3429.66</v>
      </c>
      <c r="EZ19">
        <v>3.5174799999999999</v>
      </c>
      <c r="FA19">
        <v>975.03200000000004</v>
      </c>
      <c r="FB19">
        <v>12.6485</v>
      </c>
      <c r="FC19">
        <v>24.986999999999998</v>
      </c>
      <c r="FD19">
        <v>6340.88</v>
      </c>
      <c r="FE19">
        <v>43098.400000000001</v>
      </c>
      <c r="FF19">
        <v>0.175871</v>
      </c>
      <c r="FG19" s="2"/>
      <c r="FH19">
        <v>663.50199999999995</v>
      </c>
      <c r="FI19">
        <v>4.2979999999999997E-3</v>
      </c>
      <c r="FJ19">
        <v>154375</v>
      </c>
      <c r="FK19">
        <v>12.6485</v>
      </c>
      <c r="FL19">
        <v>24.991</v>
      </c>
      <c r="FM19">
        <v>18454</v>
      </c>
      <c r="FN19">
        <v>8337.81</v>
      </c>
      <c r="FO19">
        <v>2.1490600000000001E-4</v>
      </c>
      <c r="FP19" s="2"/>
      <c r="FQ19">
        <v>330.74900000000002</v>
      </c>
      <c r="FR19">
        <v>2.0326900000000002E-3</v>
      </c>
      <c r="FS19">
        <v>162715</v>
      </c>
      <c r="FT19">
        <v>24.838200000000001</v>
      </c>
      <c r="FU19">
        <v>24.994</v>
      </c>
      <c r="FV19">
        <v>30618.9</v>
      </c>
      <c r="FW19">
        <v>4156.3100000000004</v>
      </c>
      <c r="FX19" s="2"/>
      <c r="FY19" s="2">
        <v>84.988399999999999</v>
      </c>
      <c r="FZ19" s="2">
        <v>1.8096200000000001E-3</v>
      </c>
      <c r="GA19" s="2">
        <v>46964.800000000003</v>
      </c>
      <c r="GB19" s="2">
        <v>15.644399999999999</v>
      </c>
      <c r="GC19" s="2">
        <v>25.004999999999999</v>
      </c>
      <c r="GD19" s="2">
        <v>15017.9</v>
      </c>
      <c r="GE19" s="2"/>
      <c r="GF19" s="2"/>
      <c r="GG19">
        <v>620.221</v>
      </c>
      <c r="GH19">
        <v>1.3732499999999999E-3</v>
      </c>
      <c r="GI19">
        <v>451646</v>
      </c>
      <c r="GJ19">
        <v>33.7074</v>
      </c>
      <c r="GK19">
        <v>21.992999999999999</v>
      </c>
      <c r="GL19">
        <v>15316.9</v>
      </c>
      <c r="GM19">
        <v>1.09863E-4</v>
      </c>
      <c r="GN19" s="2"/>
      <c r="GO19" s="2"/>
      <c r="GP19" s="2"/>
      <c r="GQ19" s="2">
        <v>364.98700000000002</v>
      </c>
      <c r="GR19" s="2">
        <v>-1.8073000000000001E-5</v>
      </c>
      <c r="GS19" s="2">
        <v>-20195100</v>
      </c>
      <c r="GT19" s="2">
        <v>694.19600000000003</v>
      </c>
      <c r="GU19" s="2">
        <v>24.988</v>
      </c>
      <c r="GV19" s="2">
        <v>-305.73</v>
      </c>
      <c r="GW19" s="2"/>
      <c r="GX19" s="2"/>
      <c r="GY19" s="2"/>
      <c r="GZ19" s="2"/>
      <c r="HA19" s="2"/>
      <c r="HB19" s="2"/>
      <c r="HC19" s="2"/>
      <c r="HD19" s="2"/>
      <c r="HE19" s="2"/>
      <c r="HF19" s="2"/>
      <c r="HH19" s="2"/>
      <c r="HI19" s="2">
        <v>247.39500000000001</v>
      </c>
      <c r="HJ19" s="2">
        <v>3.0255599999999999E-5</v>
      </c>
      <c r="HK19" s="2">
        <v>8176850</v>
      </c>
      <c r="HL19" s="2">
        <v>623.09400000000005</v>
      </c>
      <c r="HM19" s="2">
        <v>25.01</v>
      </c>
      <c r="HN19" s="2">
        <v>-9145.86</v>
      </c>
      <c r="HO19" s="2"/>
      <c r="HP19" s="2"/>
      <c r="HQ19" s="2"/>
      <c r="HR19" s="2"/>
      <c r="HS19" s="2"/>
      <c r="HT19" s="2"/>
      <c r="HU19" s="2"/>
      <c r="HV19" s="2"/>
      <c r="HW19" s="2"/>
      <c r="HZ19" s="2"/>
      <c r="IA19" s="2">
        <v>209.81800000000001</v>
      </c>
      <c r="IB19" s="2">
        <v>1.11863E-4</v>
      </c>
      <c r="IC19" s="2">
        <v>1875670</v>
      </c>
      <c r="ID19" s="2">
        <v>652.06399999999996</v>
      </c>
      <c r="IE19" s="2">
        <v>24.983000000000001</v>
      </c>
      <c r="IF19" s="2">
        <v>14168.9</v>
      </c>
      <c r="IG19" s="2">
        <v>5.5932699999999999E-6</v>
      </c>
      <c r="IH19" s="2"/>
      <c r="II19" s="2"/>
      <c r="IJ19" s="2"/>
      <c r="IK19" s="2"/>
      <c r="IL19" s="2"/>
      <c r="IM19" s="2"/>
      <c r="IN19" s="2"/>
      <c r="IO19" s="2"/>
      <c r="IP19" s="2"/>
      <c r="IQ19" s="2"/>
    </row>
    <row r="20" spans="2:251">
      <c r="J20" s="84"/>
      <c r="U20" s="87"/>
      <c r="W20" s="139" t="s">
        <v>38</v>
      </c>
      <c r="X20" s="140">
        <v>290418</v>
      </c>
      <c r="BD20" s="2">
        <v>2631.96</v>
      </c>
      <c r="BE20" s="2">
        <v>0.20010600000000001</v>
      </c>
      <c r="BF20" s="2">
        <v>13152.8</v>
      </c>
      <c r="BG20" s="2">
        <v>490.971</v>
      </c>
      <c r="BH20" s="2">
        <v>25.001000000000001</v>
      </c>
      <c r="BI20" s="2">
        <v>4722.95</v>
      </c>
      <c r="BZ20" s="2">
        <v>3329.37</v>
      </c>
      <c r="CA20" s="2">
        <v>1.2711000000000001E-3</v>
      </c>
      <c r="CB20" s="2">
        <v>2619280</v>
      </c>
      <c r="CC20" s="2">
        <v>1055.42</v>
      </c>
      <c r="CD20" s="2">
        <v>24.991</v>
      </c>
      <c r="CE20" s="2">
        <v>5697.89</v>
      </c>
      <c r="CF20" s="2">
        <v>41838.1</v>
      </c>
      <c r="CH20" s="22">
        <v>446.98899999999998</v>
      </c>
      <c r="CI20" s="2">
        <v>8.6735899999999997E-5</v>
      </c>
      <c r="CJ20" s="2">
        <v>5153450</v>
      </c>
      <c r="CK20" s="2">
        <v>775.38400000000001</v>
      </c>
      <c r="CL20" s="2">
        <v>24.995000000000001</v>
      </c>
      <c r="CM20" s="24">
        <v>-4820.6499999999996</v>
      </c>
      <c r="CO20">
        <v>3484.15</v>
      </c>
      <c r="CP20">
        <v>2.0154200000000001E-2</v>
      </c>
      <c r="CQ20">
        <v>172875</v>
      </c>
      <c r="CR20">
        <v>685.33199999999999</v>
      </c>
      <c r="CS20">
        <v>25.004000000000001</v>
      </c>
      <c r="CT20">
        <v>9095.2900000000009</v>
      </c>
      <c r="CU20">
        <v>43783.1</v>
      </c>
      <c r="CW20" s="22">
        <v>446.98899999999998</v>
      </c>
      <c r="CX20" s="2">
        <v>8.6735899999999997E-5</v>
      </c>
      <c r="CY20" s="2">
        <v>5153450</v>
      </c>
      <c r="CZ20" s="2">
        <v>775.38400000000001</v>
      </c>
      <c r="DA20" s="2">
        <v>24.995000000000001</v>
      </c>
      <c r="DB20" s="24">
        <v>-4820.6499999999996</v>
      </c>
      <c r="DN20" s="2">
        <v>4215.75</v>
      </c>
      <c r="DO20" s="2">
        <v>3.78457</v>
      </c>
      <c r="DP20" s="2">
        <v>1113.93</v>
      </c>
      <c r="DQ20" s="2">
        <v>13.631500000000001</v>
      </c>
      <c r="DR20" s="2">
        <v>24.998999999999999</v>
      </c>
      <c r="DS20" s="2">
        <v>2178.7600000000002</v>
      </c>
      <c r="DT20" s="2">
        <v>12933.8</v>
      </c>
      <c r="DU20" s="2">
        <f t="shared" si="0"/>
        <v>1113930</v>
      </c>
      <c r="DV20" s="2"/>
      <c r="DW20" s="2">
        <v>3420.13</v>
      </c>
      <c r="DX20" s="2">
        <v>0.37753199999999998</v>
      </c>
      <c r="DY20" s="2">
        <v>9059.17</v>
      </c>
      <c r="DZ20" s="2">
        <v>13.631500000000001</v>
      </c>
      <c r="EA20" s="2">
        <v>25.001999999999999</v>
      </c>
      <c r="EB20" s="2">
        <v>21472.400000000001</v>
      </c>
      <c r="EC20" s="2">
        <f t="shared" si="1"/>
        <v>9059170</v>
      </c>
      <c r="ED20" s="2"/>
      <c r="EE20" s="2">
        <v>3762.8</v>
      </c>
      <c r="EF20" s="2">
        <v>1.1370100000000001</v>
      </c>
      <c r="EG20" s="2">
        <v>3309.38</v>
      </c>
      <c r="EH20" s="2">
        <v>13.631500000000001</v>
      </c>
      <c r="EI20" s="2">
        <v>24.995999999999999</v>
      </c>
      <c r="EJ20" s="2">
        <v>10894.1</v>
      </c>
      <c r="EK20" s="2">
        <f t="shared" si="2"/>
        <v>3309380</v>
      </c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>
        <v>3368.55</v>
      </c>
      <c r="EZ20">
        <v>3.7898999999999998</v>
      </c>
      <c r="FA20">
        <v>888.82299999999998</v>
      </c>
      <c r="FB20">
        <v>13.631500000000001</v>
      </c>
      <c r="FC20">
        <v>24.986999999999998</v>
      </c>
      <c r="FD20">
        <v>5569.89</v>
      </c>
      <c r="FE20">
        <v>42330.5</v>
      </c>
      <c r="FF20">
        <v>0.18948999999999999</v>
      </c>
      <c r="FG20" s="2"/>
      <c r="FH20">
        <v>684.14499999999998</v>
      </c>
      <c r="FI20">
        <v>4.4825400000000001E-3</v>
      </c>
      <c r="FJ20">
        <v>152625</v>
      </c>
      <c r="FK20">
        <v>13.631500000000001</v>
      </c>
      <c r="FL20">
        <v>24.995000000000001</v>
      </c>
      <c r="FM20">
        <v>18450.5</v>
      </c>
      <c r="FN20">
        <v>8597.2199999999993</v>
      </c>
      <c r="FO20">
        <v>2.24133E-4</v>
      </c>
      <c r="FP20" s="2"/>
      <c r="FQ20">
        <v>350.827</v>
      </c>
      <c r="FR20">
        <v>2.0537799999999998E-3</v>
      </c>
      <c r="FS20">
        <v>170821</v>
      </c>
      <c r="FT20">
        <v>27.197500000000002</v>
      </c>
      <c r="FU20">
        <v>24.998000000000001</v>
      </c>
      <c r="FV20">
        <v>30425.200000000001</v>
      </c>
      <c r="FW20">
        <v>4408.63</v>
      </c>
      <c r="FX20" s="2"/>
      <c r="FY20" s="2">
        <v>90.684799999999996</v>
      </c>
      <c r="FZ20" s="2">
        <v>2.2610199999999999E-3</v>
      </c>
      <c r="GA20" s="2">
        <v>40108</v>
      </c>
      <c r="GB20" s="2">
        <v>16.693000000000001</v>
      </c>
      <c r="GC20" s="2">
        <v>25.012</v>
      </c>
      <c r="GD20" s="2">
        <v>15212.9</v>
      </c>
      <c r="GE20" s="2"/>
      <c r="GF20" s="2"/>
      <c r="GG20">
        <v>629.35199999999998</v>
      </c>
      <c r="GH20">
        <v>1.39449E-3</v>
      </c>
      <c r="GI20">
        <v>451314</v>
      </c>
      <c r="GJ20">
        <v>34.668599999999998</v>
      </c>
      <c r="GK20">
        <v>21.995000000000001</v>
      </c>
      <c r="GL20">
        <v>15256.4</v>
      </c>
      <c r="GM20">
        <v>1.11561E-4</v>
      </c>
      <c r="GN20" s="2"/>
      <c r="GO20" s="2"/>
      <c r="GP20" s="2"/>
      <c r="GQ20" s="2">
        <v>485.89100000000002</v>
      </c>
      <c r="GR20" s="2">
        <v>1.16795E-4</v>
      </c>
      <c r="GS20" s="2">
        <v>4160220</v>
      </c>
      <c r="GT20" s="2">
        <v>755.26700000000005</v>
      </c>
      <c r="GU20" s="2">
        <v>25.027000000000001</v>
      </c>
      <c r="GV20" s="2">
        <v>-1053.69</v>
      </c>
      <c r="GW20" s="2"/>
      <c r="GX20" s="2"/>
      <c r="GY20" s="2"/>
      <c r="GZ20" s="2"/>
      <c r="HA20" s="2"/>
      <c r="HB20" s="2"/>
      <c r="HC20" s="2"/>
      <c r="HD20" s="2"/>
      <c r="HE20" s="2"/>
      <c r="HF20" s="2"/>
      <c r="HH20" s="2"/>
      <c r="HI20" s="2">
        <v>312.50599999999997</v>
      </c>
      <c r="HJ20" s="2">
        <v>7.3057600000000002E-6</v>
      </c>
      <c r="HK20" s="2">
        <v>42775300</v>
      </c>
      <c r="HL20" s="2">
        <v>674.19399999999996</v>
      </c>
      <c r="HM20" s="2">
        <v>25.007000000000001</v>
      </c>
      <c r="HN20" s="2">
        <v>-9939.77</v>
      </c>
      <c r="HO20" s="2"/>
      <c r="HP20" s="2"/>
      <c r="HQ20" s="2"/>
      <c r="HR20" s="2"/>
      <c r="HS20" s="2"/>
      <c r="HT20" s="2"/>
      <c r="HU20" s="2"/>
      <c r="HV20" s="2"/>
      <c r="HW20" s="2"/>
      <c r="HZ20" s="2"/>
      <c r="IA20" s="2">
        <v>301.74900000000002</v>
      </c>
      <c r="IB20" s="2">
        <v>2.8813E-5</v>
      </c>
      <c r="IC20" s="2">
        <v>-10472700</v>
      </c>
      <c r="ID20" s="2">
        <v>713.16</v>
      </c>
      <c r="IE20" s="2">
        <v>24.997</v>
      </c>
      <c r="IF20" s="2">
        <v>13053.5</v>
      </c>
      <c r="IG20" s="2">
        <v>-1.4406799999999999E-6</v>
      </c>
      <c r="IH20" s="2"/>
      <c r="II20" s="2"/>
      <c r="IJ20" s="2"/>
      <c r="IK20" s="2"/>
      <c r="IL20" s="2"/>
      <c r="IM20" s="2"/>
      <c r="IN20" s="2"/>
      <c r="IO20" s="2"/>
      <c r="IP20" s="2"/>
      <c r="IQ20" s="2"/>
    </row>
    <row r="21" spans="2:251">
      <c r="J21" s="84"/>
      <c r="U21" s="87"/>
      <c r="W21" s="134" t="s">
        <v>39</v>
      </c>
      <c r="X21" s="141" t="s">
        <v>0</v>
      </c>
      <c r="BD21" s="2">
        <v>2470.8200000000002</v>
      </c>
      <c r="BE21" s="2">
        <v>0.2515</v>
      </c>
      <c r="BF21" s="2">
        <v>9824.35</v>
      </c>
      <c r="BG21" s="2">
        <v>526.01599999999996</v>
      </c>
      <c r="BH21" s="2">
        <v>25.001000000000001</v>
      </c>
      <c r="BI21" s="2">
        <v>4257.8100000000004</v>
      </c>
      <c r="BZ21" s="2">
        <v>3867.7</v>
      </c>
      <c r="CA21" s="2">
        <v>1.7329699999999999E-3</v>
      </c>
      <c r="CB21" s="2">
        <v>2231830</v>
      </c>
      <c r="CC21" s="2">
        <v>1096.5</v>
      </c>
      <c r="CD21" s="2">
        <v>25.007000000000001</v>
      </c>
      <c r="CE21" s="2">
        <v>6712.06</v>
      </c>
      <c r="CF21" s="2">
        <v>48603</v>
      </c>
      <c r="CH21" s="22">
        <v>566.98099999999999</v>
      </c>
      <c r="CI21" s="2">
        <v>9.2578799999999995E-5</v>
      </c>
      <c r="CJ21" s="2">
        <v>6124310</v>
      </c>
      <c r="CK21" s="2">
        <v>826.53499999999997</v>
      </c>
      <c r="CL21" s="2">
        <v>24.992000000000001</v>
      </c>
      <c r="CM21" s="24">
        <v>-5662.83</v>
      </c>
      <c r="CO21">
        <v>3412.55</v>
      </c>
      <c r="CP21">
        <v>2.5326600000000001E-2</v>
      </c>
      <c r="CQ21">
        <v>134741</v>
      </c>
      <c r="CR21">
        <v>726.44799999999998</v>
      </c>
      <c r="CS21">
        <v>24.992000000000001</v>
      </c>
      <c r="CT21">
        <v>8712.2199999999993</v>
      </c>
      <c r="CU21">
        <v>42883.3</v>
      </c>
      <c r="CW21" s="22">
        <v>566.98099999999999</v>
      </c>
      <c r="CX21" s="2">
        <v>9.2578799999999995E-5</v>
      </c>
      <c r="CY21" s="2">
        <v>6124310</v>
      </c>
      <c r="CZ21" s="2">
        <v>826.53499999999997</v>
      </c>
      <c r="DA21" s="2">
        <v>24.992000000000001</v>
      </c>
      <c r="DB21" s="24">
        <v>-5662.83</v>
      </c>
      <c r="DN21" s="2">
        <v>4155.79</v>
      </c>
      <c r="DO21" s="2">
        <v>4.05776</v>
      </c>
      <c r="DP21" s="2">
        <v>1024.1600000000001</v>
      </c>
      <c r="DQ21" s="2">
        <v>14.614599999999999</v>
      </c>
      <c r="DR21" s="2">
        <v>24.994</v>
      </c>
      <c r="DS21" s="2">
        <v>2237.84</v>
      </c>
      <c r="DT21" s="2">
        <v>12749.8</v>
      </c>
      <c r="DU21" s="2">
        <f t="shared" si="0"/>
        <v>1024160.0000000001</v>
      </c>
      <c r="DV21" s="2"/>
      <c r="DW21" s="2">
        <v>3435.03</v>
      </c>
      <c r="DX21" s="2">
        <v>0.40519300000000003</v>
      </c>
      <c r="DY21" s="2">
        <v>8477.52</v>
      </c>
      <c r="DZ21" s="2">
        <v>14.614599999999999</v>
      </c>
      <c r="EA21" s="2">
        <v>25.007999999999999</v>
      </c>
      <c r="EB21" s="2">
        <v>20039.599999999999</v>
      </c>
      <c r="EC21" s="2">
        <f t="shared" si="1"/>
        <v>8477520</v>
      </c>
      <c r="ED21" s="2"/>
      <c r="EE21" s="2">
        <v>3750.42</v>
      </c>
      <c r="EF21" s="2">
        <v>1.2189000000000001</v>
      </c>
      <c r="EG21" s="2">
        <v>3076.89</v>
      </c>
      <c r="EH21" s="2">
        <v>14.614599999999999</v>
      </c>
      <c r="EI21" s="2">
        <v>25.013000000000002</v>
      </c>
      <c r="EJ21" s="2">
        <v>9263.42</v>
      </c>
      <c r="EK21" s="2">
        <f t="shared" si="2"/>
        <v>3076890</v>
      </c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>
        <v>3339.52</v>
      </c>
      <c r="EZ21">
        <v>4.0608500000000003</v>
      </c>
      <c r="FA21">
        <v>822.37</v>
      </c>
      <c r="FB21">
        <v>14.614599999999999</v>
      </c>
      <c r="FC21">
        <v>24.997</v>
      </c>
      <c r="FD21">
        <v>5079.66</v>
      </c>
      <c r="FE21">
        <v>41965.599999999999</v>
      </c>
      <c r="FF21">
        <v>0.20303499999999999</v>
      </c>
      <c r="FG21" s="2"/>
      <c r="FH21">
        <v>704.78899999999999</v>
      </c>
      <c r="FI21">
        <v>4.6652600000000001E-3</v>
      </c>
      <c r="FJ21">
        <v>151072</v>
      </c>
      <c r="FK21">
        <v>14.614599999999999</v>
      </c>
      <c r="FL21">
        <v>24.998000000000001</v>
      </c>
      <c r="FM21">
        <v>18467</v>
      </c>
      <c r="FN21">
        <v>8856.64</v>
      </c>
      <c r="FO21">
        <v>2.3326799999999999E-4</v>
      </c>
      <c r="FP21" s="2"/>
      <c r="FQ21">
        <v>378.714</v>
      </c>
      <c r="FR21">
        <v>2.7119000000000002E-3</v>
      </c>
      <c r="FS21">
        <v>139649</v>
      </c>
      <c r="FT21">
        <v>30.474299999999999</v>
      </c>
      <c r="FU21">
        <v>24.995000000000001</v>
      </c>
      <c r="FV21">
        <v>30280.2</v>
      </c>
      <c r="FW21">
        <v>4759.0600000000004</v>
      </c>
      <c r="FX21" s="2"/>
      <c r="FY21" s="2">
        <v>95.770899999999997</v>
      </c>
      <c r="FZ21" s="2">
        <v>1.8317400000000001E-3</v>
      </c>
      <c r="GA21" s="2">
        <v>52284.1</v>
      </c>
      <c r="GB21" s="2">
        <v>17.629200000000001</v>
      </c>
      <c r="GC21" s="2">
        <v>25</v>
      </c>
      <c r="GD21" s="2">
        <v>15493.1</v>
      </c>
      <c r="GE21" s="2"/>
      <c r="GF21" s="2"/>
      <c r="GG21">
        <v>637.81899999999996</v>
      </c>
      <c r="GH21">
        <v>1.4229399999999999E-3</v>
      </c>
      <c r="GI21">
        <v>448239</v>
      </c>
      <c r="GJ21">
        <v>35.559899999999999</v>
      </c>
      <c r="GK21">
        <v>22.004000000000001</v>
      </c>
      <c r="GL21">
        <v>15193</v>
      </c>
      <c r="GM21">
        <v>1.1383900000000001E-4</v>
      </c>
      <c r="GN21" s="2"/>
      <c r="GO21" s="2"/>
      <c r="GP21" s="2"/>
      <c r="GQ21" s="2">
        <v>614.32500000000005</v>
      </c>
      <c r="GR21" s="2">
        <v>8.5382299999999997E-5</v>
      </c>
      <c r="GS21" s="2">
        <v>7194990</v>
      </c>
      <c r="GT21" s="2">
        <v>806.33500000000004</v>
      </c>
      <c r="GU21" s="2">
        <v>25.001999999999999</v>
      </c>
      <c r="GV21" s="2">
        <v>-1596.31</v>
      </c>
      <c r="GW21" s="2"/>
      <c r="GX21" s="2"/>
      <c r="GY21" s="2"/>
      <c r="GZ21" s="2"/>
      <c r="HA21" s="2"/>
      <c r="HB21" s="2"/>
      <c r="HC21" s="2"/>
      <c r="HD21" s="2"/>
      <c r="HE21" s="2"/>
      <c r="HF21" s="2"/>
      <c r="HH21" s="2"/>
      <c r="HI21" s="2">
        <v>394.18</v>
      </c>
      <c r="HJ21" s="2">
        <v>9.5437299999999995E-5</v>
      </c>
      <c r="HK21" s="2">
        <v>4130250</v>
      </c>
      <c r="HL21" s="2">
        <v>725.26700000000005</v>
      </c>
      <c r="HM21" s="2">
        <v>25.016999999999999</v>
      </c>
      <c r="HN21" s="2">
        <v>-10718.5</v>
      </c>
      <c r="HO21" s="2"/>
      <c r="HP21" s="2"/>
      <c r="HQ21" s="2"/>
      <c r="HR21" s="2"/>
      <c r="HS21" s="2"/>
      <c r="HT21" s="2"/>
      <c r="HU21" s="2"/>
      <c r="HV21" s="2"/>
      <c r="HW21" s="2"/>
      <c r="HZ21" s="2"/>
      <c r="IA21" s="2">
        <v>420.017</v>
      </c>
      <c r="IB21" s="2">
        <v>5.73662E-5</v>
      </c>
      <c r="IC21" s="2">
        <v>-7321670</v>
      </c>
      <c r="ID21" s="2">
        <v>774.22299999999996</v>
      </c>
      <c r="IE21" s="2">
        <v>24.974</v>
      </c>
      <c r="IF21" s="2">
        <v>12001.4</v>
      </c>
      <c r="IG21" s="2">
        <v>-2.8683699999999999E-6</v>
      </c>
      <c r="IH21" s="2"/>
      <c r="II21" s="2"/>
      <c r="IJ21" s="2"/>
      <c r="IK21" s="2"/>
      <c r="IL21" s="2"/>
      <c r="IM21" s="2"/>
      <c r="IN21" s="2"/>
      <c r="IO21" s="2"/>
      <c r="IP21" s="2"/>
      <c r="IQ21" s="2"/>
    </row>
    <row r="22" spans="2:251">
      <c r="J22" s="84"/>
      <c r="U22" s="87"/>
      <c r="W22" s="134" t="s">
        <v>40</v>
      </c>
      <c r="X22" s="142">
        <v>170418</v>
      </c>
      <c r="BD22" s="2">
        <v>2330.9699999999998</v>
      </c>
      <c r="BE22" s="2">
        <v>0.316695</v>
      </c>
      <c r="BF22" s="2">
        <v>7360.29</v>
      </c>
      <c r="BG22" s="2">
        <v>561.08100000000002</v>
      </c>
      <c r="BH22" s="2">
        <v>25</v>
      </c>
      <c r="BI22" s="2">
        <v>3237.8</v>
      </c>
      <c r="BK22">
        <f>BE7*0.001</f>
        <v>1.00396E-5</v>
      </c>
      <c r="BZ22" s="2">
        <v>4406.84</v>
      </c>
      <c r="CA22" s="2">
        <v>2.4172899999999999E-3</v>
      </c>
      <c r="CB22" s="2">
        <v>1823050</v>
      </c>
      <c r="CC22" s="2">
        <v>1137.55</v>
      </c>
      <c r="CD22" s="2">
        <v>24.992999999999999</v>
      </c>
      <c r="CE22" s="2">
        <v>7979.28</v>
      </c>
      <c r="CF22" s="2">
        <v>55378</v>
      </c>
      <c r="CH22" s="22">
        <v>717.95899999999995</v>
      </c>
      <c r="CI22" s="2">
        <v>1.0898199999999999E-4</v>
      </c>
      <c r="CJ22" s="2">
        <v>6587870</v>
      </c>
      <c r="CK22" s="2">
        <v>877.63800000000003</v>
      </c>
      <c r="CL22" s="2">
        <v>25.001000000000001</v>
      </c>
      <c r="CM22" s="24">
        <v>-6408.73</v>
      </c>
      <c r="CO22">
        <v>3296.63</v>
      </c>
      <c r="CP22">
        <v>3.1884500000000003E-2</v>
      </c>
      <c r="CQ22">
        <v>103393</v>
      </c>
      <c r="CR22">
        <v>767.55</v>
      </c>
      <c r="CS22">
        <v>25.007999999999999</v>
      </c>
      <c r="CT22">
        <v>8407.5</v>
      </c>
      <c r="CU22">
        <v>41426.699999999997</v>
      </c>
      <c r="CW22" s="22">
        <v>717.95899999999995</v>
      </c>
      <c r="CX22" s="2">
        <v>1.0898199999999999E-4</v>
      </c>
      <c r="CY22" s="2">
        <v>6587870</v>
      </c>
      <c r="CZ22" s="2">
        <v>877.63800000000003</v>
      </c>
      <c r="DA22" s="2">
        <v>25.001000000000001</v>
      </c>
      <c r="DB22" s="24">
        <v>-6408.73</v>
      </c>
      <c r="DN22" s="2">
        <v>4111.66</v>
      </c>
      <c r="DO22" s="2">
        <v>4.33033</v>
      </c>
      <c r="DP22" s="2">
        <v>949.50099999999998</v>
      </c>
      <c r="DQ22" s="2">
        <v>15.5976</v>
      </c>
      <c r="DR22" s="2">
        <v>25.004000000000001</v>
      </c>
      <c r="DS22" s="2">
        <v>2459.4499999999998</v>
      </c>
      <c r="DT22" s="2">
        <v>12614.4</v>
      </c>
      <c r="DU22" s="2">
        <f t="shared" si="0"/>
        <v>949501</v>
      </c>
      <c r="DV22" s="2"/>
      <c r="DW22" s="2">
        <v>3443.07</v>
      </c>
      <c r="DX22" s="2">
        <v>0.43303900000000001</v>
      </c>
      <c r="DY22" s="2">
        <v>7950.93</v>
      </c>
      <c r="DZ22" s="2">
        <v>15.5976</v>
      </c>
      <c r="EA22" s="2">
        <v>24.992999999999999</v>
      </c>
      <c r="EB22" s="2">
        <v>18680</v>
      </c>
      <c r="EC22" s="2">
        <f t="shared" si="1"/>
        <v>7950930</v>
      </c>
      <c r="ED22" s="2"/>
      <c r="EE22" s="2">
        <v>3730.8</v>
      </c>
      <c r="EF22" s="2">
        <v>1.3019000000000001</v>
      </c>
      <c r="EG22" s="2">
        <v>2865.65</v>
      </c>
      <c r="EH22" s="2">
        <v>15.5976</v>
      </c>
      <c r="EI22" s="2">
        <v>25.010999999999999</v>
      </c>
      <c r="EJ22" s="2">
        <v>7884.89</v>
      </c>
      <c r="EK22" s="2">
        <f t="shared" si="2"/>
        <v>2865650</v>
      </c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>
        <v>3336.62</v>
      </c>
      <c r="EZ22">
        <v>4.3322700000000003</v>
      </c>
      <c r="FA22">
        <v>770.178</v>
      </c>
      <c r="FB22">
        <v>15.5976</v>
      </c>
      <c r="FC22">
        <v>24.998999999999999</v>
      </c>
      <c r="FD22">
        <v>4778.01</v>
      </c>
      <c r="FE22">
        <v>41929.199999999997</v>
      </c>
      <c r="FF22">
        <v>0.21660599999999999</v>
      </c>
      <c r="FG22" s="2"/>
      <c r="FH22">
        <v>725.43200000000002</v>
      </c>
      <c r="FI22">
        <v>4.9227899999999998E-3</v>
      </c>
      <c r="FJ22">
        <v>147362</v>
      </c>
      <c r="FK22">
        <v>15.5976</v>
      </c>
      <c r="FL22">
        <v>25.007999999999999</v>
      </c>
      <c r="FM22">
        <v>18457.5</v>
      </c>
      <c r="FN22">
        <v>9116.0499999999993</v>
      </c>
      <c r="FO22">
        <v>2.4614400000000001E-4</v>
      </c>
      <c r="FP22" s="2"/>
      <c r="FQ22">
        <v>403.25400000000002</v>
      </c>
      <c r="FR22">
        <v>2.0569099999999999E-3</v>
      </c>
      <c r="FS22">
        <v>196048</v>
      </c>
      <c r="FT22">
        <v>33.357900000000001</v>
      </c>
      <c r="FU22">
        <v>24.995000000000001</v>
      </c>
      <c r="FV22">
        <v>30170.799999999999</v>
      </c>
      <c r="FW22">
        <v>5067.4399999999996</v>
      </c>
      <c r="FX22" s="2"/>
      <c r="FY22" s="2">
        <v>101.111</v>
      </c>
      <c r="FZ22" s="2">
        <v>1.85407E-3</v>
      </c>
      <c r="GA22" s="2">
        <v>54534.9</v>
      </c>
      <c r="GB22" s="2">
        <v>18.612300000000001</v>
      </c>
      <c r="GC22" s="2">
        <v>25.004999999999999</v>
      </c>
      <c r="GD22" s="2">
        <v>15938.9</v>
      </c>
      <c r="GE22" s="2"/>
      <c r="GF22" s="2"/>
      <c r="GG22">
        <v>648.03</v>
      </c>
      <c r="GH22">
        <v>1.4391499999999999E-3</v>
      </c>
      <c r="GI22">
        <v>450286</v>
      </c>
      <c r="GJ22">
        <v>36.634700000000002</v>
      </c>
      <c r="GK22">
        <v>22.004999999999999</v>
      </c>
      <c r="GL22">
        <v>15135.8</v>
      </c>
      <c r="GM22">
        <v>1.15133E-4</v>
      </c>
      <c r="GN22" s="2"/>
      <c r="GO22" s="2"/>
      <c r="GP22" s="2"/>
      <c r="GQ22" s="2">
        <v>775.18200000000002</v>
      </c>
      <c r="GR22" s="2">
        <v>1.76713E-4</v>
      </c>
      <c r="GS22" s="2">
        <v>4386680</v>
      </c>
      <c r="GT22" s="2">
        <v>857.41</v>
      </c>
      <c r="GU22" s="2">
        <v>25.021000000000001</v>
      </c>
      <c r="GV22" s="2">
        <v>-2109.6799999999998</v>
      </c>
      <c r="GW22" s="2"/>
      <c r="GX22" s="2"/>
      <c r="GY22" s="2"/>
      <c r="GZ22" s="2"/>
      <c r="HA22" s="2"/>
      <c r="HB22" s="2"/>
      <c r="HC22" s="2"/>
      <c r="HD22" s="2"/>
      <c r="HE22" s="2"/>
      <c r="HF22" s="2"/>
      <c r="HH22" s="2"/>
      <c r="HI22" s="2">
        <v>498.01600000000002</v>
      </c>
      <c r="HJ22" s="2">
        <v>1.28718E-4</v>
      </c>
      <c r="HK22" s="2">
        <v>3869050</v>
      </c>
      <c r="HL22" s="2">
        <v>776.35599999999999</v>
      </c>
      <c r="HM22" s="2">
        <v>24.998999999999999</v>
      </c>
      <c r="HN22" s="2">
        <v>-11391.6</v>
      </c>
      <c r="HO22" s="2"/>
      <c r="HP22" s="2"/>
      <c r="HQ22" s="2"/>
      <c r="HR22" s="2"/>
      <c r="HS22" s="2"/>
      <c r="HT22" s="2"/>
      <c r="HU22" s="2"/>
      <c r="HV22" s="2"/>
      <c r="HW22" s="2"/>
      <c r="HZ22" s="2"/>
      <c r="IA22" s="2">
        <v>596.279</v>
      </c>
      <c r="IB22" s="2">
        <v>1.05219E-4</v>
      </c>
      <c r="IC22" s="2">
        <v>5667030</v>
      </c>
      <c r="ID22" s="2">
        <v>835.28800000000001</v>
      </c>
      <c r="IE22" s="2">
        <v>24.998999999999999</v>
      </c>
      <c r="IF22" s="2">
        <v>10944</v>
      </c>
      <c r="IG22" s="2">
        <v>5.2609400000000002E-6</v>
      </c>
      <c r="IH22" s="2"/>
      <c r="II22" s="2"/>
      <c r="IJ22" s="2"/>
      <c r="IK22" s="2"/>
      <c r="IL22" s="2"/>
      <c r="IM22" s="2"/>
      <c r="IN22" s="2"/>
      <c r="IO22" s="2"/>
      <c r="IP22" s="2"/>
      <c r="IQ22" s="2"/>
    </row>
    <row r="23" spans="2:251" ht="15" thickBot="1">
      <c r="J23" s="84"/>
      <c r="U23" s="87"/>
      <c r="W23" s="143" t="s">
        <v>41</v>
      </c>
      <c r="X23" s="144">
        <v>160518</v>
      </c>
      <c r="BD23" s="2">
        <v>2215.88</v>
      </c>
      <c r="BE23" s="2">
        <v>0.39829700000000001</v>
      </c>
      <c r="BF23" s="2">
        <v>5563.39</v>
      </c>
      <c r="BG23" s="2">
        <v>596.13499999999999</v>
      </c>
      <c r="BH23" s="2">
        <v>25</v>
      </c>
      <c r="BI23" s="2">
        <v>2873.61</v>
      </c>
      <c r="BK23">
        <f t="shared" ref="BK23:BK33" si="3">BE8*0.001</f>
        <v>1.2564E-5</v>
      </c>
      <c r="BZ23" s="2">
        <v>4886.63</v>
      </c>
      <c r="CA23" s="2">
        <v>3.5442899999999999E-3</v>
      </c>
      <c r="CB23" s="2">
        <v>1378730</v>
      </c>
      <c r="CC23" s="2">
        <v>1178.58</v>
      </c>
      <c r="CD23" s="2">
        <v>24.988</v>
      </c>
      <c r="CE23" s="2">
        <v>9504.09</v>
      </c>
      <c r="CF23" s="2">
        <v>61407.199999999997</v>
      </c>
      <c r="CH23" s="22">
        <v>905.827</v>
      </c>
      <c r="CI23" s="2">
        <v>1.9027900000000001E-4</v>
      </c>
      <c r="CJ23" s="2">
        <v>4760520</v>
      </c>
      <c r="CK23" s="2">
        <v>928.75300000000004</v>
      </c>
      <c r="CL23" s="2">
        <v>24.994</v>
      </c>
      <c r="CM23" s="24">
        <v>-7087.33</v>
      </c>
      <c r="CO23">
        <v>3193.71</v>
      </c>
      <c r="CP23">
        <v>3.9899900000000002E-2</v>
      </c>
      <c r="CQ23">
        <v>80043.100000000006</v>
      </c>
      <c r="CR23">
        <v>808.596</v>
      </c>
      <c r="CS23">
        <v>25.001000000000001</v>
      </c>
      <c r="CT23">
        <v>7885.73</v>
      </c>
      <c r="CU23">
        <v>40133.4</v>
      </c>
      <c r="CW23" s="22">
        <v>905.827</v>
      </c>
      <c r="CX23" s="2">
        <v>1.9027900000000001E-4</v>
      </c>
      <c r="CY23" s="2">
        <v>4760520</v>
      </c>
      <c r="CZ23" s="2">
        <v>928.75300000000004</v>
      </c>
      <c r="DA23" s="2">
        <v>24.994</v>
      </c>
      <c r="DB23" s="24">
        <v>-7087.33</v>
      </c>
      <c r="DN23" s="2">
        <v>4054.27</v>
      </c>
      <c r="DO23" s="2">
        <v>4.6218899999999996</v>
      </c>
      <c r="DP23" s="2">
        <v>877.19</v>
      </c>
      <c r="DQ23" s="2">
        <v>16.6462</v>
      </c>
      <c r="DR23" s="2">
        <v>24.991</v>
      </c>
      <c r="DS23" s="2">
        <v>2554.4299999999998</v>
      </c>
      <c r="DT23" s="2">
        <v>12438.4</v>
      </c>
      <c r="DU23" s="2">
        <f t="shared" si="0"/>
        <v>877190</v>
      </c>
      <c r="DV23" s="2"/>
      <c r="DW23" s="2">
        <v>3446.64</v>
      </c>
      <c r="DX23" s="2">
        <v>0.46236500000000003</v>
      </c>
      <c r="DY23" s="2">
        <v>7454.36</v>
      </c>
      <c r="DZ23" s="2">
        <v>16.6462</v>
      </c>
      <c r="EA23" s="2">
        <v>24.995999999999999</v>
      </c>
      <c r="EB23" s="2">
        <v>17265.7</v>
      </c>
      <c r="EC23" s="2">
        <f t="shared" si="1"/>
        <v>7454360</v>
      </c>
      <c r="ED23" s="2"/>
      <c r="EE23" s="2">
        <v>3700.22</v>
      </c>
      <c r="EF23" s="2">
        <v>1.38914</v>
      </c>
      <c r="EG23" s="2">
        <v>2663.68</v>
      </c>
      <c r="EH23" s="2">
        <v>16.6462</v>
      </c>
      <c r="EI23" s="2">
        <v>25.004000000000001</v>
      </c>
      <c r="EJ23" s="2">
        <v>6683.79</v>
      </c>
      <c r="EK23" s="2">
        <f t="shared" si="2"/>
        <v>2663680</v>
      </c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>
        <v>3307.41</v>
      </c>
      <c r="EZ23">
        <v>4.6265099999999997</v>
      </c>
      <c r="FA23">
        <v>714.88300000000004</v>
      </c>
      <c r="FB23">
        <v>16.6462</v>
      </c>
      <c r="FC23">
        <v>24.991</v>
      </c>
      <c r="FD23">
        <v>4236.09</v>
      </c>
      <c r="FE23">
        <v>41562.199999999997</v>
      </c>
      <c r="FF23">
        <v>0.231324</v>
      </c>
      <c r="FG23" s="2"/>
      <c r="FH23">
        <v>747.452</v>
      </c>
      <c r="FI23">
        <v>5.1227399999999998E-3</v>
      </c>
      <c r="FJ23">
        <v>145909</v>
      </c>
      <c r="FK23">
        <v>16.6462</v>
      </c>
      <c r="FL23">
        <v>25.004999999999999</v>
      </c>
      <c r="FM23">
        <v>18461.7</v>
      </c>
      <c r="FN23">
        <v>9392.76</v>
      </c>
      <c r="FO23">
        <v>2.5614099999999999E-4</v>
      </c>
      <c r="FP23" s="2"/>
      <c r="FQ23">
        <v>516.47500000000002</v>
      </c>
      <c r="FR23">
        <v>2.0090799999999999E-3</v>
      </c>
      <c r="FS23">
        <v>257070</v>
      </c>
      <c r="FT23">
        <v>46.661700000000003</v>
      </c>
      <c r="FU23">
        <v>25.027999999999999</v>
      </c>
      <c r="FV23">
        <v>29573.3</v>
      </c>
      <c r="FW23">
        <v>6490.21</v>
      </c>
      <c r="FX23" s="2"/>
      <c r="FY23" s="2">
        <v>106.80800000000001</v>
      </c>
      <c r="FZ23" s="2">
        <v>2.10932E-3</v>
      </c>
      <c r="GA23" s="2">
        <v>50636.1</v>
      </c>
      <c r="GB23" s="2">
        <v>19.660799999999998</v>
      </c>
      <c r="GC23" s="2">
        <v>24.995000000000001</v>
      </c>
      <c r="GD23" s="2">
        <v>16287.6</v>
      </c>
      <c r="GE23" s="2"/>
      <c r="GF23" s="2"/>
      <c r="GG23">
        <v>657.36900000000003</v>
      </c>
      <c r="GH23">
        <v>1.4603000000000001E-3</v>
      </c>
      <c r="GI23">
        <v>450159</v>
      </c>
      <c r="GJ23">
        <v>37.617699999999999</v>
      </c>
      <c r="GK23">
        <v>22.004999999999999</v>
      </c>
      <c r="GL23">
        <v>15094.8</v>
      </c>
      <c r="GM23">
        <v>1.1683E-4</v>
      </c>
      <c r="GN23" s="2"/>
      <c r="GO23" s="2"/>
      <c r="GP23" s="2"/>
      <c r="GQ23" s="2">
        <v>974.06799999999998</v>
      </c>
      <c r="GR23" s="2">
        <v>2.19583E-4</v>
      </c>
      <c r="GS23" s="2">
        <v>4435980</v>
      </c>
      <c r="GT23" s="2">
        <v>908.46699999999998</v>
      </c>
      <c r="GU23" s="2">
        <v>25.001000000000001</v>
      </c>
      <c r="GV23" s="2">
        <v>-2489.0500000000002</v>
      </c>
      <c r="GW23" s="2"/>
      <c r="GX23" s="2"/>
      <c r="GY23" s="2"/>
      <c r="GZ23" s="2"/>
      <c r="HA23" s="2"/>
      <c r="HB23" s="2"/>
      <c r="HC23" s="2"/>
      <c r="HD23" s="2"/>
      <c r="HE23" s="2"/>
      <c r="HF23" s="2"/>
      <c r="HH23" s="2"/>
      <c r="HI23" s="2">
        <v>621.12900000000002</v>
      </c>
      <c r="HJ23" s="2">
        <v>1.4435000000000001E-4</v>
      </c>
      <c r="HK23" s="2">
        <v>4302950</v>
      </c>
      <c r="HL23" s="2">
        <v>827.42499999999995</v>
      </c>
      <c r="HM23" s="2">
        <v>25.010999999999999</v>
      </c>
      <c r="HN23" s="2">
        <v>-11793.3</v>
      </c>
      <c r="HO23" s="2"/>
      <c r="HP23" s="2"/>
      <c r="HQ23" s="2"/>
      <c r="HR23" s="2"/>
      <c r="HS23" s="2"/>
      <c r="HT23" s="2"/>
      <c r="HU23" s="2"/>
      <c r="HV23" s="2"/>
      <c r="HW23" s="2"/>
      <c r="HZ23" s="2"/>
      <c r="IA23" s="2">
        <v>794.99199999999996</v>
      </c>
      <c r="IB23" s="2">
        <v>1.0644799999999999E-4</v>
      </c>
      <c r="IC23" s="2">
        <v>7468350</v>
      </c>
      <c r="ID23" s="2">
        <v>896.322</v>
      </c>
      <c r="IE23" s="2">
        <v>24.992000000000001</v>
      </c>
      <c r="IF23" s="2">
        <v>10052.6</v>
      </c>
      <c r="IG23" s="2">
        <v>5.3225700000000001E-6</v>
      </c>
      <c r="IH23" s="2"/>
      <c r="II23" s="2"/>
      <c r="IJ23" s="2"/>
      <c r="IK23" s="2"/>
      <c r="IL23" s="2"/>
      <c r="IM23" s="2"/>
      <c r="IN23" s="2"/>
      <c r="IO23" s="2"/>
      <c r="IP23" s="2"/>
      <c r="IQ23" s="2"/>
    </row>
    <row r="24" spans="2:251">
      <c r="J24" s="84"/>
      <c r="U24" s="87"/>
      <c r="BD24" s="2">
        <v>2244.02</v>
      </c>
      <c r="BE24" s="2">
        <v>0.50117599999999995</v>
      </c>
      <c r="BF24" s="2">
        <v>4477.51</v>
      </c>
      <c r="BG24" s="2">
        <v>631.17600000000004</v>
      </c>
      <c r="BH24" s="2">
        <v>25</v>
      </c>
      <c r="BI24" s="2">
        <v>2016.31</v>
      </c>
      <c r="BK24">
        <f t="shared" si="3"/>
        <v>1.59588E-5</v>
      </c>
      <c r="BZ24" s="2">
        <v>5199.18</v>
      </c>
      <c r="CA24" s="2">
        <v>4.7546799999999998E-3</v>
      </c>
      <c r="CB24" s="2">
        <v>1093490</v>
      </c>
      <c r="CC24" s="2">
        <v>1219.6400000000001</v>
      </c>
      <c r="CD24" s="2">
        <v>25.001000000000001</v>
      </c>
      <c r="CE24" s="2">
        <v>10970</v>
      </c>
      <c r="CF24" s="2">
        <v>65334.8</v>
      </c>
      <c r="CH24" s="22">
        <v>1134.83</v>
      </c>
      <c r="CI24" s="2">
        <v>2.0787900000000001E-4</v>
      </c>
      <c r="CJ24" s="2">
        <v>5459090</v>
      </c>
      <c r="CK24" s="2">
        <v>979.84299999999996</v>
      </c>
      <c r="CL24" s="2">
        <v>25.004999999999999</v>
      </c>
      <c r="CM24" s="24">
        <v>-7597.96</v>
      </c>
      <c r="CO24">
        <v>3074.97</v>
      </c>
      <c r="CP24">
        <v>5.05262E-2</v>
      </c>
      <c r="CQ24">
        <v>60858.9</v>
      </c>
      <c r="CR24">
        <v>849.70600000000002</v>
      </c>
      <c r="CS24">
        <v>24.998000000000001</v>
      </c>
      <c r="CT24">
        <v>7327.59</v>
      </c>
      <c r="CU24">
        <v>38641.199999999997</v>
      </c>
      <c r="CW24" s="22">
        <v>1134.83</v>
      </c>
      <c r="CX24" s="2">
        <v>2.0787900000000001E-4</v>
      </c>
      <c r="CY24" s="2">
        <v>5459090</v>
      </c>
      <c r="CZ24" s="2">
        <v>979.84299999999996</v>
      </c>
      <c r="DA24" s="2">
        <v>25.004999999999999</v>
      </c>
      <c r="DB24" s="24">
        <v>-7597.96</v>
      </c>
      <c r="DN24" s="2">
        <v>4004.25</v>
      </c>
      <c r="DO24" s="2">
        <v>4.8950899999999997</v>
      </c>
      <c r="DP24" s="2">
        <v>818.01300000000003</v>
      </c>
      <c r="DQ24" s="2">
        <v>17.629200000000001</v>
      </c>
      <c r="DR24" s="2">
        <v>25.001999999999999</v>
      </c>
      <c r="DS24" s="2">
        <v>2678.04</v>
      </c>
      <c r="DT24" s="2">
        <v>12284.9</v>
      </c>
      <c r="DU24" s="2">
        <f t="shared" si="0"/>
        <v>818013</v>
      </c>
      <c r="DV24" s="2"/>
      <c r="DW24" s="2">
        <v>3446.67</v>
      </c>
      <c r="DX24" s="2">
        <v>0.48982100000000001</v>
      </c>
      <c r="DY24" s="2">
        <v>7036.6</v>
      </c>
      <c r="DZ24" s="2">
        <v>17.629200000000001</v>
      </c>
      <c r="EA24" s="2">
        <v>25.004999999999999</v>
      </c>
      <c r="EB24" s="2">
        <v>16021.7</v>
      </c>
      <c r="EC24" s="2">
        <f t="shared" si="1"/>
        <v>7036600</v>
      </c>
      <c r="ED24" s="2"/>
      <c r="EE24" s="2">
        <v>3673.73</v>
      </c>
      <c r="EF24" s="2">
        <v>1.47099</v>
      </c>
      <c r="EG24" s="2">
        <v>2497.4499999999998</v>
      </c>
      <c r="EH24" s="2">
        <v>17.629200000000001</v>
      </c>
      <c r="EI24" s="2">
        <v>24.991</v>
      </c>
      <c r="EJ24" s="2">
        <v>5738.14</v>
      </c>
      <c r="EK24" s="2">
        <f t="shared" si="2"/>
        <v>2497450</v>
      </c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>
        <v>3289.61</v>
      </c>
      <c r="EZ24">
        <v>4.8982799999999997</v>
      </c>
      <c r="FA24">
        <v>671.58399999999995</v>
      </c>
      <c r="FB24">
        <v>17.629200000000001</v>
      </c>
      <c r="FC24">
        <v>24.988</v>
      </c>
      <c r="FD24">
        <v>3906.73</v>
      </c>
      <c r="FE24">
        <v>41338.5</v>
      </c>
      <c r="FF24">
        <v>0.24491299999999999</v>
      </c>
      <c r="FG24" s="2"/>
      <c r="FH24">
        <v>768.09500000000003</v>
      </c>
      <c r="FI24">
        <v>5.35521E-3</v>
      </c>
      <c r="FJ24">
        <v>143430</v>
      </c>
      <c r="FK24">
        <v>17.629200000000001</v>
      </c>
      <c r="FL24">
        <v>24.998999999999999</v>
      </c>
      <c r="FM24">
        <v>18438.599999999999</v>
      </c>
      <c r="FN24">
        <v>9652.17</v>
      </c>
      <c r="FO24">
        <v>2.6776700000000003E-4</v>
      </c>
      <c r="FP24" s="2"/>
      <c r="FQ24">
        <v>524.09699999999998</v>
      </c>
      <c r="FR24">
        <v>2.0167599999999998E-3</v>
      </c>
      <c r="FS24">
        <v>259871</v>
      </c>
      <c r="FT24">
        <v>47.557299999999998</v>
      </c>
      <c r="FU24">
        <v>25.001999999999999</v>
      </c>
      <c r="FV24">
        <v>29538.3</v>
      </c>
      <c r="FW24">
        <v>6586</v>
      </c>
      <c r="FX24" s="2"/>
      <c r="FY24" s="2">
        <v>112.148</v>
      </c>
      <c r="FZ24" s="2">
        <v>2.1020600000000002E-3</v>
      </c>
      <c r="GA24" s="2">
        <v>53351.4</v>
      </c>
      <c r="GB24" s="2">
        <v>20.643899999999999</v>
      </c>
      <c r="GC24" s="2">
        <v>25</v>
      </c>
      <c r="GD24" s="2">
        <v>16575</v>
      </c>
      <c r="GE24" s="2"/>
      <c r="GF24" s="2"/>
      <c r="GG24">
        <v>666.70799999999997</v>
      </c>
      <c r="GH24">
        <v>1.48569E-3</v>
      </c>
      <c r="GI24">
        <v>448752</v>
      </c>
      <c r="GJ24">
        <v>38.600700000000003</v>
      </c>
      <c r="GK24">
        <v>21.998999999999999</v>
      </c>
      <c r="GL24">
        <v>15031.6</v>
      </c>
      <c r="GM24">
        <v>1.1885800000000001E-4</v>
      </c>
      <c r="GN24" s="2"/>
      <c r="GO24" s="2"/>
      <c r="GP24" s="2"/>
      <c r="GQ24" s="2">
        <v>1169.52</v>
      </c>
      <c r="GR24" s="2">
        <v>2.67015E-4</v>
      </c>
      <c r="GS24" s="2">
        <v>4380000</v>
      </c>
      <c r="GT24" s="2">
        <v>949.54899999999998</v>
      </c>
      <c r="GU24" s="2">
        <v>24.998999999999999</v>
      </c>
      <c r="GV24" s="2">
        <v>-2732.57</v>
      </c>
      <c r="GW24" s="2"/>
      <c r="GX24" s="2"/>
      <c r="GY24" s="2"/>
      <c r="GZ24" s="2"/>
      <c r="HA24" s="2"/>
      <c r="HB24" s="2"/>
      <c r="HC24" s="2"/>
      <c r="HD24" s="2"/>
      <c r="HE24" s="2"/>
      <c r="HF24" s="2"/>
      <c r="HH24" s="2"/>
      <c r="HI24" s="2">
        <v>738.64499999999998</v>
      </c>
      <c r="HJ24" s="2">
        <v>1.82685E-4</v>
      </c>
      <c r="HK24" s="2">
        <v>4043280</v>
      </c>
      <c r="HL24" s="2">
        <v>868.50800000000004</v>
      </c>
      <c r="HM24" s="2">
        <v>25.007999999999999</v>
      </c>
      <c r="HN24" s="2">
        <v>-11727</v>
      </c>
      <c r="HO24" s="2"/>
      <c r="HP24" s="2"/>
      <c r="HQ24" s="2"/>
      <c r="HR24" s="2"/>
      <c r="HS24" s="2"/>
      <c r="HT24" s="2"/>
      <c r="HU24" s="2"/>
      <c r="HV24" s="2"/>
      <c r="HW24" s="2"/>
      <c r="HZ24" s="2"/>
      <c r="IA24" s="2">
        <v>1004.45</v>
      </c>
      <c r="IB24" s="2">
        <v>1.04078E-4</v>
      </c>
      <c r="IC24" s="2">
        <v>965089000</v>
      </c>
      <c r="ID24" s="2">
        <v>947.35400000000004</v>
      </c>
      <c r="IE24" s="2">
        <v>24.992999999999999</v>
      </c>
      <c r="IF24" s="2">
        <v>9426.7900000000009</v>
      </c>
      <c r="IG24" s="2">
        <v>5.2039E-8</v>
      </c>
      <c r="IH24" s="2"/>
      <c r="II24" s="2"/>
      <c r="IJ24" s="2"/>
      <c r="IK24" s="2"/>
      <c r="IL24" s="2"/>
      <c r="IM24" s="2"/>
      <c r="IN24" s="2"/>
      <c r="IO24" s="2"/>
      <c r="IP24" s="2"/>
      <c r="IQ24" s="2"/>
    </row>
    <row r="25" spans="2:251">
      <c r="J25" s="84"/>
      <c r="U25" s="87"/>
      <c r="BD25" s="2">
        <v>2197.66</v>
      </c>
      <c r="BE25" s="2">
        <v>0.631332</v>
      </c>
      <c r="BF25" s="2">
        <v>3480.99</v>
      </c>
      <c r="BG25" s="2">
        <v>666.28700000000003</v>
      </c>
      <c r="BH25" s="2">
        <v>25</v>
      </c>
      <c r="BI25" s="2">
        <v>1646.16</v>
      </c>
      <c r="BK25">
        <f t="shared" si="3"/>
        <v>1.9940300000000003E-5</v>
      </c>
      <c r="BZ25" s="2">
        <v>5345.29</v>
      </c>
      <c r="CA25" s="2">
        <v>6.3043400000000003E-3</v>
      </c>
      <c r="CB25" s="2">
        <v>847876</v>
      </c>
      <c r="CC25" s="2">
        <v>1260.68</v>
      </c>
      <c r="CD25" s="2">
        <v>24.998999999999999</v>
      </c>
      <c r="CE25" s="2">
        <v>12502</v>
      </c>
      <c r="CF25" s="2">
        <v>67171</v>
      </c>
      <c r="CH25" s="22">
        <v>1355.41</v>
      </c>
      <c r="CI25" s="2">
        <v>2.6369499999999999E-4</v>
      </c>
      <c r="CJ25" s="2">
        <v>5140060</v>
      </c>
      <c r="CK25" s="2">
        <v>1020.91</v>
      </c>
      <c r="CL25" s="2">
        <v>25</v>
      </c>
      <c r="CM25" s="24">
        <v>-7853.35</v>
      </c>
      <c r="CO25">
        <v>2999.66</v>
      </c>
      <c r="CP25">
        <v>6.3233899999999996E-2</v>
      </c>
      <c r="CQ25">
        <v>47437.599999999999</v>
      </c>
      <c r="CR25">
        <v>890.78499999999997</v>
      </c>
      <c r="CS25">
        <v>24.984000000000002</v>
      </c>
      <c r="CT25">
        <v>7045.95</v>
      </c>
      <c r="CU25">
        <v>37694.9</v>
      </c>
      <c r="CW25" s="22">
        <v>1355.41</v>
      </c>
      <c r="CX25" s="2">
        <v>2.6369499999999999E-4</v>
      </c>
      <c r="CY25" s="2">
        <v>5140060</v>
      </c>
      <c r="CZ25" s="2">
        <v>1020.91</v>
      </c>
      <c r="DA25" s="2">
        <v>25</v>
      </c>
      <c r="DB25" s="24">
        <v>-7853.35</v>
      </c>
      <c r="DN25" s="2">
        <v>3932.91</v>
      </c>
      <c r="DO25" s="2">
        <v>5.16845</v>
      </c>
      <c r="DP25" s="2">
        <v>760.94500000000005</v>
      </c>
      <c r="DQ25" s="2">
        <v>18.612300000000001</v>
      </c>
      <c r="DR25" s="2">
        <v>24.995000000000001</v>
      </c>
      <c r="DS25" s="2">
        <v>2754.01</v>
      </c>
      <c r="DT25" s="2">
        <v>12066</v>
      </c>
      <c r="DU25" s="2">
        <f t="shared" si="0"/>
        <v>760945</v>
      </c>
      <c r="DV25" s="2"/>
      <c r="DW25" s="2">
        <v>3445.04</v>
      </c>
      <c r="DX25" s="2">
        <v>0.51727999999999996</v>
      </c>
      <c r="DY25" s="2">
        <v>6659.92</v>
      </c>
      <c r="DZ25" s="2">
        <v>18.612300000000001</v>
      </c>
      <c r="EA25" s="2">
        <v>24.992999999999999</v>
      </c>
      <c r="EB25" s="2">
        <v>14809.6</v>
      </c>
      <c r="EC25" s="2">
        <f t="shared" si="1"/>
        <v>6659920</v>
      </c>
      <c r="ED25" s="2"/>
      <c r="EE25" s="2">
        <v>3648.15</v>
      </c>
      <c r="EF25" s="2">
        <v>1.55301</v>
      </c>
      <c r="EG25" s="2">
        <v>2349.08</v>
      </c>
      <c r="EH25" s="2">
        <v>18.612300000000001</v>
      </c>
      <c r="EI25" s="2">
        <v>25.004000000000001</v>
      </c>
      <c r="EJ25" s="2">
        <v>5011.54</v>
      </c>
      <c r="EK25" s="2">
        <f t="shared" si="2"/>
        <v>2349080</v>
      </c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>
        <v>3251.89</v>
      </c>
      <c r="EZ25">
        <v>5.1715900000000001</v>
      </c>
      <c r="FA25">
        <v>628.79999999999995</v>
      </c>
      <c r="FB25">
        <v>18.612300000000001</v>
      </c>
      <c r="FC25">
        <v>24.984999999999999</v>
      </c>
      <c r="FD25">
        <v>3734.03</v>
      </c>
      <c r="FE25">
        <v>40864.5</v>
      </c>
      <c r="FF25">
        <v>0.25857599999999997</v>
      </c>
      <c r="FG25" s="2"/>
      <c r="FH25">
        <v>788.73900000000003</v>
      </c>
      <c r="FI25">
        <v>5.5503999999999996E-3</v>
      </c>
      <c r="FJ25">
        <v>142105</v>
      </c>
      <c r="FK25">
        <v>18.612300000000001</v>
      </c>
      <c r="FL25">
        <v>25.001999999999999</v>
      </c>
      <c r="FM25">
        <v>18420.400000000001</v>
      </c>
      <c r="FN25">
        <v>9911.58</v>
      </c>
      <c r="FO25">
        <v>2.7752199999999999E-4</v>
      </c>
      <c r="FP25" s="2"/>
      <c r="FQ25">
        <v>532.09100000000001</v>
      </c>
      <c r="FR25">
        <v>2.0344600000000001E-3</v>
      </c>
      <c r="FS25">
        <v>261539</v>
      </c>
      <c r="FT25">
        <v>48.496699999999997</v>
      </c>
      <c r="FU25">
        <v>25</v>
      </c>
      <c r="FV25">
        <v>29474.2</v>
      </c>
      <c r="FW25">
        <v>6686.46</v>
      </c>
      <c r="FX25" s="2"/>
      <c r="FY25" s="2">
        <v>117.488</v>
      </c>
      <c r="FZ25" s="2">
        <v>2.28144E-3</v>
      </c>
      <c r="GA25" s="2">
        <v>51497.4</v>
      </c>
      <c r="GB25" s="2">
        <v>21.626899999999999</v>
      </c>
      <c r="GC25" s="2">
        <v>24.997</v>
      </c>
      <c r="GD25" s="2">
        <v>16782.099999999999</v>
      </c>
      <c r="GE25" s="2"/>
      <c r="GF25" s="2"/>
      <c r="GG25">
        <v>676.91800000000001</v>
      </c>
      <c r="GH25">
        <v>1.50866E-3</v>
      </c>
      <c r="GI25">
        <v>448689</v>
      </c>
      <c r="GJ25">
        <v>39.6755</v>
      </c>
      <c r="GK25">
        <v>22</v>
      </c>
      <c r="GL25">
        <v>14975.7</v>
      </c>
      <c r="GM25">
        <v>1.20692E-4</v>
      </c>
      <c r="GN25" s="2"/>
      <c r="GO25" s="2"/>
      <c r="GP25" s="2"/>
      <c r="GQ25" s="2">
        <v>1403.58</v>
      </c>
      <c r="GR25" s="2">
        <v>3.5447199999999999E-4</v>
      </c>
      <c r="GS25" s="2">
        <v>3959630</v>
      </c>
      <c r="GT25" s="2">
        <v>990.63499999999999</v>
      </c>
      <c r="GU25" s="2">
        <v>24.997</v>
      </c>
      <c r="GV25" s="2">
        <v>-2852.55</v>
      </c>
      <c r="GW25" s="2"/>
      <c r="GX25" s="2"/>
      <c r="GY25" s="2"/>
      <c r="GZ25" s="2"/>
      <c r="HA25" s="2"/>
      <c r="HB25" s="2"/>
      <c r="HC25" s="2"/>
      <c r="HD25" s="2"/>
      <c r="HE25" s="2"/>
      <c r="HF25" s="2"/>
      <c r="HH25" s="2"/>
      <c r="HI25" s="2">
        <v>919.87400000000002</v>
      </c>
      <c r="HJ25" s="2">
        <v>2.8798700000000002E-4</v>
      </c>
      <c r="HK25" s="2">
        <v>3194150</v>
      </c>
      <c r="HL25" s="2">
        <v>919.59400000000005</v>
      </c>
      <c r="HM25" s="2">
        <v>24.975999999999999</v>
      </c>
      <c r="HN25" s="2">
        <v>-11716.9</v>
      </c>
      <c r="HO25" s="2"/>
      <c r="HP25" s="2"/>
      <c r="HQ25" s="2"/>
      <c r="HR25" s="2"/>
      <c r="HS25" s="2"/>
      <c r="HT25" s="2"/>
      <c r="HU25" s="2"/>
      <c r="HV25" s="2"/>
      <c r="HW25" s="2"/>
      <c r="HZ25" s="2"/>
      <c r="IA25" s="2">
        <v>1269.3</v>
      </c>
      <c r="IB25" s="2">
        <v>1.44121E-5</v>
      </c>
      <c r="IC25" s="2">
        <v>19705900</v>
      </c>
      <c r="ID25" s="2">
        <v>998.40300000000002</v>
      </c>
      <c r="IE25" s="2">
        <v>25.007999999999999</v>
      </c>
      <c r="IF25" s="2">
        <v>8843.9</v>
      </c>
      <c r="IG25" s="2">
        <v>3.22087E-6</v>
      </c>
      <c r="IH25" s="2"/>
      <c r="II25" s="2"/>
      <c r="IJ25" s="2"/>
      <c r="IK25" s="2"/>
      <c r="IL25" s="2"/>
      <c r="IM25" s="2"/>
      <c r="IN25" s="2"/>
      <c r="IO25" s="2"/>
      <c r="IP25" s="2"/>
      <c r="IQ25" s="2"/>
    </row>
    <row r="26" spans="2:251">
      <c r="J26" s="84"/>
      <c r="U26" s="87"/>
      <c r="BD26" s="2">
        <v>2233.02</v>
      </c>
      <c r="BE26" s="2">
        <v>0.79438900000000001</v>
      </c>
      <c r="BF26" s="2">
        <v>2810.99</v>
      </c>
      <c r="BG26" s="2">
        <v>701.33500000000004</v>
      </c>
      <c r="BH26" s="2">
        <v>24.998999999999999</v>
      </c>
      <c r="BI26" s="2">
        <v>2173.7800000000002</v>
      </c>
      <c r="BK26">
        <f t="shared" si="3"/>
        <v>2.5205800000000002E-5</v>
      </c>
      <c r="BZ26" s="2">
        <v>5380.07</v>
      </c>
      <c r="CA26" s="2">
        <v>8.1891900000000007E-3</v>
      </c>
      <c r="CB26" s="2">
        <v>656972</v>
      </c>
      <c r="CC26" s="2">
        <v>1301.72</v>
      </c>
      <c r="CD26" s="2">
        <v>24.995999999999999</v>
      </c>
      <c r="CE26" s="2">
        <v>13967.7</v>
      </c>
      <c r="CF26" s="2">
        <v>67607.899999999994</v>
      </c>
      <c r="CH26" s="22">
        <v>1617.35</v>
      </c>
      <c r="CI26" s="2">
        <v>3.9962199999999998E-4</v>
      </c>
      <c r="CJ26" s="2">
        <v>4047200</v>
      </c>
      <c r="CK26" s="2">
        <v>1061.98</v>
      </c>
      <c r="CL26" s="2">
        <v>25.004999999999999</v>
      </c>
      <c r="CM26" s="24">
        <v>-7943.56</v>
      </c>
      <c r="CO26">
        <v>2878.1</v>
      </c>
      <c r="CP26">
        <v>7.9607999999999998E-2</v>
      </c>
      <c r="CQ26">
        <v>36153.5</v>
      </c>
      <c r="CR26">
        <v>931.86199999999997</v>
      </c>
      <c r="CS26">
        <v>25.010999999999999</v>
      </c>
      <c r="CT26">
        <v>6538.22</v>
      </c>
      <c r="CU26">
        <v>36167.300000000003</v>
      </c>
      <c r="CW26" s="22">
        <v>1617.35</v>
      </c>
      <c r="CX26" s="2">
        <v>3.9962199999999998E-4</v>
      </c>
      <c r="CY26" s="2">
        <v>4047200</v>
      </c>
      <c r="CZ26" s="2">
        <v>1061.98</v>
      </c>
      <c r="DA26" s="2">
        <v>25.004999999999999</v>
      </c>
      <c r="DB26" s="24">
        <v>-7943.56</v>
      </c>
      <c r="DN26" s="2">
        <v>3872.63</v>
      </c>
      <c r="DO26" s="2">
        <v>5.4591000000000003</v>
      </c>
      <c r="DP26" s="2">
        <v>709.39</v>
      </c>
      <c r="DQ26" s="2">
        <v>19.660799999999998</v>
      </c>
      <c r="DR26" s="2">
        <v>25.003</v>
      </c>
      <c r="DS26" s="2">
        <v>2720.27</v>
      </c>
      <c r="DT26" s="2">
        <v>11881.1</v>
      </c>
      <c r="DU26" s="2">
        <f t="shared" si="0"/>
        <v>709390</v>
      </c>
      <c r="DV26" s="2"/>
      <c r="DW26" s="2">
        <v>3443.55</v>
      </c>
      <c r="DX26" s="2">
        <v>0.54666800000000004</v>
      </c>
      <c r="DY26" s="2">
        <v>6299.16</v>
      </c>
      <c r="DZ26" s="2">
        <v>19.660799999999998</v>
      </c>
      <c r="EA26" s="2">
        <v>24.992999999999999</v>
      </c>
      <c r="EB26" s="2">
        <v>13604.5</v>
      </c>
      <c r="EC26" s="2">
        <f t="shared" si="1"/>
        <v>6299160</v>
      </c>
      <c r="ED26" s="2"/>
      <c r="EE26" s="2">
        <v>3614.87</v>
      </c>
      <c r="EF26" s="2">
        <v>1.6408</v>
      </c>
      <c r="EG26" s="2">
        <v>2203.11</v>
      </c>
      <c r="EH26" s="2">
        <v>19.660799999999998</v>
      </c>
      <c r="EI26" s="2">
        <v>24.99</v>
      </c>
      <c r="EJ26" s="2">
        <v>4495.79</v>
      </c>
      <c r="EK26" s="2">
        <f t="shared" si="2"/>
        <v>2203110</v>
      </c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>
        <v>3231.14</v>
      </c>
      <c r="EZ26">
        <v>5.4634200000000002</v>
      </c>
      <c r="FA26">
        <v>591.41399999999999</v>
      </c>
      <c r="FB26">
        <v>19.660799999999998</v>
      </c>
      <c r="FC26">
        <v>24.984000000000002</v>
      </c>
      <c r="FD26">
        <v>3657.87</v>
      </c>
      <c r="FE26">
        <v>40603.699999999997</v>
      </c>
      <c r="FF26">
        <v>0.27315699999999998</v>
      </c>
      <c r="FG26" s="2"/>
      <c r="FH26">
        <v>810.75800000000004</v>
      </c>
      <c r="FI26">
        <v>5.6885800000000004E-3</v>
      </c>
      <c r="FJ26">
        <v>142524</v>
      </c>
      <c r="FK26">
        <v>19.660799999999998</v>
      </c>
      <c r="FL26">
        <v>25.006</v>
      </c>
      <c r="FM26">
        <v>18399.7</v>
      </c>
      <c r="FN26">
        <v>10188.299999999999</v>
      </c>
      <c r="FO26">
        <v>2.8443400000000002E-4</v>
      </c>
      <c r="FP26" s="2"/>
      <c r="FQ26">
        <v>541.01499999999999</v>
      </c>
      <c r="FR26">
        <v>2.0381100000000001E-3</v>
      </c>
      <c r="FS26">
        <v>265449</v>
      </c>
      <c r="FT26">
        <v>49.545200000000001</v>
      </c>
      <c r="FU26">
        <v>25.006</v>
      </c>
      <c r="FV26">
        <v>29424.6</v>
      </c>
      <c r="FW26">
        <v>6798.6</v>
      </c>
      <c r="FX26" s="2"/>
      <c r="FY26" s="2">
        <v>122.82899999999999</v>
      </c>
      <c r="FZ26" s="2">
        <v>2.6694800000000001E-3</v>
      </c>
      <c r="GA26" s="2">
        <v>46012.1</v>
      </c>
      <c r="GB26" s="2">
        <v>22.61</v>
      </c>
      <c r="GC26" s="2">
        <v>24.997</v>
      </c>
      <c r="GD26" s="2">
        <v>16467.3</v>
      </c>
      <c r="GE26" s="2"/>
      <c r="GF26" s="2"/>
      <c r="GG26">
        <v>686.00800000000004</v>
      </c>
      <c r="GH26">
        <v>1.5206799999999999E-3</v>
      </c>
      <c r="GI26">
        <v>451119</v>
      </c>
      <c r="GJ26">
        <v>40.632399999999997</v>
      </c>
      <c r="GK26">
        <v>22.006</v>
      </c>
      <c r="GL26">
        <v>14940.7</v>
      </c>
      <c r="GM26">
        <v>1.21657E-4</v>
      </c>
      <c r="GN26" s="2"/>
      <c r="GO26" s="2"/>
      <c r="GP26" s="2"/>
      <c r="GQ26" s="2">
        <v>1673.9</v>
      </c>
      <c r="GR26" s="2">
        <v>3.3016799999999999E-4</v>
      </c>
      <c r="GS26" s="2">
        <v>5069820</v>
      </c>
      <c r="GT26" s="2">
        <v>1031.71</v>
      </c>
      <c r="GU26" s="2">
        <v>25.021999999999998</v>
      </c>
      <c r="GV26" s="2">
        <v>-2787.94</v>
      </c>
      <c r="GW26" s="2"/>
      <c r="GX26" s="2"/>
      <c r="GY26" s="2"/>
      <c r="GZ26" s="2"/>
      <c r="HA26" s="2"/>
      <c r="HB26" s="2"/>
      <c r="HC26" s="2"/>
      <c r="HD26" s="2"/>
      <c r="HE26" s="2"/>
      <c r="HF26" s="2"/>
      <c r="HH26" s="2"/>
      <c r="HI26" s="2">
        <v>1097.4000000000001</v>
      </c>
      <c r="HJ26" s="2">
        <v>3.9163499999999999E-4</v>
      </c>
      <c r="HK26" s="2">
        <v>2802110</v>
      </c>
      <c r="HL26" s="2">
        <v>960.68299999999999</v>
      </c>
      <c r="HM26" s="2">
        <v>24.992000000000001</v>
      </c>
      <c r="HN26" s="2">
        <v>-11711</v>
      </c>
      <c r="HO26" s="2"/>
      <c r="HP26" s="2"/>
      <c r="HQ26" s="2"/>
      <c r="HR26" s="2"/>
      <c r="HS26" s="2"/>
      <c r="HT26" s="2"/>
      <c r="HU26" s="2"/>
      <c r="HV26" s="2"/>
      <c r="HW26" s="2"/>
      <c r="HZ26" s="2"/>
      <c r="IA26" s="2">
        <v>1603.45</v>
      </c>
      <c r="IB26" s="2">
        <v>1.3672599999999999E-4</v>
      </c>
      <c r="IC26" s="2">
        <v>11727400</v>
      </c>
      <c r="ID26" s="2">
        <v>1049.48</v>
      </c>
      <c r="IE26" s="2">
        <v>25.003</v>
      </c>
      <c r="IF26" s="2">
        <v>8394.57</v>
      </c>
      <c r="IG26" s="2">
        <v>6.8363199999999998E-6</v>
      </c>
      <c r="IH26" s="2"/>
      <c r="II26" s="2"/>
      <c r="IJ26" s="2"/>
      <c r="IK26" s="2"/>
      <c r="IL26" s="2"/>
      <c r="IM26" s="2"/>
      <c r="IN26" s="2"/>
      <c r="IO26" s="2"/>
      <c r="IP26" s="2"/>
      <c r="IQ26" s="2"/>
    </row>
    <row r="27" spans="2:251" ht="15" thickBot="1">
      <c r="J27" s="90"/>
      <c r="K27" s="91"/>
      <c r="L27" s="91"/>
      <c r="M27" s="91"/>
      <c r="N27" s="91"/>
      <c r="O27" s="92"/>
      <c r="P27" s="92"/>
      <c r="Q27" s="91"/>
      <c r="R27" s="91"/>
      <c r="S27" s="93"/>
      <c r="T27" s="91"/>
      <c r="U27" s="94"/>
      <c r="BD27" s="2">
        <v>2134.0100000000002</v>
      </c>
      <c r="BE27" s="2">
        <v>1.0002800000000001</v>
      </c>
      <c r="BF27" s="2">
        <v>2133.42</v>
      </c>
      <c r="BG27" s="2">
        <v>736.40599999999995</v>
      </c>
      <c r="BH27" s="2">
        <v>24.998999999999999</v>
      </c>
      <c r="BI27" s="2">
        <v>1981.88</v>
      </c>
      <c r="BK27">
        <f t="shared" si="3"/>
        <v>3.0561700000000003E-5</v>
      </c>
      <c r="BZ27" s="2">
        <v>5319.82</v>
      </c>
      <c r="CA27" s="2">
        <v>1.0126100000000001E-2</v>
      </c>
      <c r="CB27" s="2">
        <v>525355</v>
      </c>
      <c r="CC27" s="2">
        <v>1342.79</v>
      </c>
      <c r="CD27" s="2">
        <v>25.007999999999999</v>
      </c>
      <c r="CE27" s="2">
        <v>15143.1</v>
      </c>
      <c r="CF27" s="2">
        <v>66850.8</v>
      </c>
      <c r="CH27" s="22">
        <v>1909.66</v>
      </c>
      <c r="CI27" s="2">
        <v>5.5494300000000002E-4</v>
      </c>
      <c r="CJ27" s="2">
        <v>3441190</v>
      </c>
      <c r="CK27" s="2">
        <v>1103.06</v>
      </c>
      <c r="CL27" s="2">
        <v>24.99</v>
      </c>
      <c r="CM27" s="24">
        <v>-7743.49</v>
      </c>
      <c r="CO27">
        <v>2783.58</v>
      </c>
      <c r="CP27">
        <v>0.10034899999999999</v>
      </c>
      <c r="CQ27">
        <v>27739.1</v>
      </c>
      <c r="CR27">
        <v>972.91600000000005</v>
      </c>
      <c r="CS27">
        <v>24.998999999999999</v>
      </c>
      <c r="CT27">
        <v>5714.19</v>
      </c>
      <c r="CU27">
        <v>34979.5</v>
      </c>
      <c r="CW27" s="22">
        <v>1909.66</v>
      </c>
      <c r="CX27" s="2">
        <v>5.5494300000000002E-4</v>
      </c>
      <c r="CY27" s="2">
        <v>3441190</v>
      </c>
      <c r="CZ27" s="2">
        <v>1103.06</v>
      </c>
      <c r="DA27" s="2">
        <v>24.99</v>
      </c>
      <c r="DB27" s="24">
        <v>-7743.49</v>
      </c>
      <c r="DN27" s="2">
        <v>3801.9</v>
      </c>
      <c r="DO27" s="2">
        <v>5.7323599999999999</v>
      </c>
      <c r="DP27" s="2">
        <v>663.23500000000001</v>
      </c>
      <c r="DQ27" s="2">
        <v>20.643899999999999</v>
      </c>
      <c r="DR27" s="2">
        <v>25.003</v>
      </c>
      <c r="DS27" s="2">
        <v>2600.33</v>
      </c>
      <c r="DT27" s="2">
        <v>11664.1</v>
      </c>
      <c r="DU27" s="2">
        <f t="shared" si="0"/>
        <v>663235</v>
      </c>
      <c r="DV27" s="2"/>
      <c r="DW27" s="2">
        <v>3440.27</v>
      </c>
      <c r="DX27" s="2">
        <v>0.57352999999999998</v>
      </c>
      <c r="DY27" s="2">
        <v>5998.41</v>
      </c>
      <c r="DZ27" s="2">
        <v>20.643899999999999</v>
      </c>
      <c r="EA27" s="2">
        <v>24.992000000000001</v>
      </c>
      <c r="EB27" s="2">
        <v>12535.8</v>
      </c>
      <c r="EC27" s="2">
        <f t="shared" si="1"/>
        <v>5998410</v>
      </c>
      <c r="ED27" s="2"/>
      <c r="EE27" s="2">
        <v>3579.94</v>
      </c>
      <c r="EF27" s="2">
        <v>1.72332</v>
      </c>
      <c r="EG27" s="2">
        <v>2077.35</v>
      </c>
      <c r="EH27" s="2">
        <v>20.643899999999999</v>
      </c>
      <c r="EI27" s="2">
        <v>24.989000000000001</v>
      </c>
      <c r="EJ27" s="2">
        <v>4069.8</v>
      </c>
      <c r="EK27" s="2">
        <f t="shared" si="2"/>
        <v>2077350</v>
      </c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>
        <v>3194.21</v>
      </c>
      <c r="EZ27">
        <v>5.7376100000000001</v>
      </c>
      <c r="FA27">
        <v>556.71400000000006</v>
      </c>
      <c r="FB27">
        <v>20.643899999999999</v>
      </c>
      <c r="FC27">
        <v>24.992999999999999</v>
      </c>
      <c r="FD27">
        <v>3423.57</v>
      </c>
      <c r="FE27">
        <v>40139.599999999999</v>
      </c>
      <c r="FF27">
        <v>0.28686499999999998</v>
      </c>
      <c r="FG27" s="2"/>
      <c r="FH27">
        <v>831.40200000000004</v>
      </c>
      <c r="FI27">
        <v>5.9048700000000004E-3</v>
      </c>
      <c r="FJ27">
        <v>140799</v>
      </c>
      <c r="FK27">
        <v>20.643899999999999</v>
      </c>
      <c r="FL27">
        <v>25.003</v>
      </c>
      <c r="FM27">
        <v>18324.2</v>
      </c>
      <c r="FN27">
        <v>10447.700000000001</v>
      </c>
      <c r="FO27">
        <v>2.9525299999999999E-4</v>
      </c>
      <c r="FP27" s="2"/>
      <c r="FQ27">
        <v>550.72</v>
      </c>
      <c r="FR27">
        <v>2.0612600000000001E-3</v>
      </c>
      <c r="FS27">
        <v>267176</v>
      </c>
      <c r="FT27">
        <v>50.685600000000001</v>
      </c>
      <c r="FU27">
        <v>25.001000000000001</v>
      </c>
      <c r="FV27">
        <v>29375.7</v>
      </c>
      <c r="FW27">
        <v>6920.55</v>
      </c>
      <c r="FX27" s="2"/>
      <c r="FY27" s="2">
        <v>128.16900000000001</v>
      </c>
      <c r="FZ27" s="2">
        <v>2.33139E-3</v>
      </c>
      <c r="GA27" s="2">
        <v>54975.3</v>
      </c>
      <c r="GB27" s="2">
        <v>23.593</v>
      </c>
      <c r="GC27" s="2">
        <v>25.006</v>
      </c>
      <c r="GD27" s="2">
        <v>14027.5</v>
      </c>
      <c r="GE27" s="2"/>
      <c r="GF27" s="2"/>
      <c r="GG27">
        <v>695.34699999999998</v>
      </c>
      <c r="GH27">
        <v>1.54386E-3</v>
      </c>
      <c r="GI27">
        <v>450395</v>
      </c>
      <c r="GJ27">
        <v>41.615400000000001</v>
      </c>
      <c r="GK27">
        <v>22.004999999999999</v>
      </c>
      <c r="GL27">
        <v>14907.1</v>
      </c>
      <c r="GM27">
        <v>1.2350999999999999E-4</v>
      </c>
      <c r="GN27" s="2"/>
      <c r="GO27" s="2"/>
      <c r="GP27" s="2"/>
      <c r="GQ27" s="2">
        <v>1987.81</v>
      </c>
      <c r="GR27" s="2">
        <v>5.2494200000000003E-4</v>
      </c>
      <c r="GS27" s="2">
        <v>3786730</v>
      </c>
      <c r="GT27" s="2">
        <v>1072.78</v>
      </c>
      <c r="GU27" s="2">
        <v>24.998999999999999</v>
      </c>
      <c r="GV27" s="2">
        <v>-2537</v>
      </c>
      <c r="GW27" s="2"/>
      <c r="GX27" s="2"/>
      <c r="GY27" s="2"/>
      <c r="GZ27" s="2"/>
      <c r="HA27" s="2"/>
      <c r="HB27" s="2"/>
      <c r="HC27" s="2"/>
      <c r="HD27" s="2"/>
      <c r="HE27" s="2"/>
      <c r="HF27" s="2"/>
      <c r="HH27" s="2"/>
      <c r="HI27" s="2">
        <v>1299.8599999999999</v>
      </c>
      <c r="HJ27" s="2">
        <v>4.793E-4</v>
      </c>
      <c r="HK27" s="2">
        <v>2712010</v>
      </c>
      <c r="HL27" s="2">
        <v>1001.76</v>
      </c>
      <c r="HM27" s="2">
        <v>25.004000000000001</v>
      </c>
      <c r="HN27" s="2">
        <v>-11661</v>
      </c>
      <c r="HO27" s="2"/>
      <c r="HP27" s="2"/>
      <c r="HQ27" s="2"/>
      <c r="HR27" s="2"/>
      <c r="HS27" s="2"/>
      <c r="HT27" s="2"/>
      <c r="HU27" s="2"/>
      <c r="HV27" s="2"/>
      <c r="HW27" s="2"/>
      <c r="HZ27" s="2"/>
      <c r="IA27" s="2">
        <v>1938.49</v>
      </c>
      <c r="IB27" s="2">
        <v>1.43659E-4</v>
      </c>
      <c r="IC27" s="2">
        <v>13493700</v>
      </c>
      <c r="ID27" s="2">
        <v>1090.6099999999999</v>
      </c>
      <c r="IE27" s="2">
        <v>25.012</v>
      </c>
      <c r="IF27" s="2">
        <v>8141.83</v>
      </c>
      <c r="IG27" s="2">
        <v>7.1829999999999997E-6</v>
      </c>
      <c r="IH27" s="2"/>
      <c r="II27" s="2"/>
      <c r="IJ27" s="2"/>
      <c r="IK27" s="2"/>
      <c r="IL27" s="2"/>
      <c r="IM27" s="2"/>
      <c r="IN27" s="2"/>
      <c r="IO27" s="2"/>
      <c r="IP27" s="2"/>
      <c r="IQ27" s="2"/>
    </row>
    <row r="28" spans="2:251">
      <c r="BD28" s="2">
        <v>1965.4</v>
      </c>
      <c r="BE28" s="2">
        <v>1.2592699999999999</v>
      </c>
      <c r="BF28" s="2">
        <v>1560.74</v>
      </c>
      <c r="BG28" s="2">
        <v>771.471</v>
      </c>
      <c r="BH28" s="2">
        <v>25</v>
      </c>
      <c r="BI28" s="2">
        <v>1439.83</v>
      </c>
      <c r="BK28">
        <f t="shared" si="3"/>
        <v>3.6757600000000002E-5</v>
      </c>
      <c r="BZ28" s="2">
        <v>5278.68</v>
      </c>
      <c r="CA28" s="2">
        <v>1.2776300000000001E-2</v>
      </c>
      <c r="CB28" s="2">
        <v>413161</v>
      </c>
      <c r="CC28" s="2">
        <v>1383.83</v>
      </c>
      <c r="CD28" s="2">
        <v>24.997</v>
      </c>
      <c r="CE28" s="2">
        <v>16316.9</v>
      </c>
      <c r="CF28" s="2">
        <v>66333.899999999994</v>
      </c>
      <c r="CH28" s="22">
        <v>2237.64</v>
      </c>
      <c r="CI28" s="2">
        <v>7.3532100000000004E-4</v>
      </c>
      <c r="CJ28" s="2">
        <v>3043080</v>
      </c>
      <c r="CK28" s="2">
        <v>1144.1300000000001</v>
      </c>
      <c r="CL28" s="2">
        <v>24.992000000000001</v>
      </c>
      <c r="CM28" s="24">
        <v>-7302.87</v>
      </c>
      <c r="CO28">
        <v>2651.67</v>
      </c>
      <c r="CP28">
        <v>0.12628600000000001</v>
      </c>
      <c r="CQ28">
        <v>20997.4</v>
      </c>
      <c r="CR28">
        <v>1013.97</v>
      </c>
      <c r="CS28">
        <v>24.995000000000001</v>
      </c>
      <c r="CT28">
        <v>5404.14</v>
      </c>
      <c r="CU28">
        <v>33321.9</v>
      </c>
      <c r="CW28" s="22">
        <v>2237.64</v>
      </c>
      <c r="CX28" s="2">
        <v>7.3532100000000004E-4</v>
      </c>
      <c r="CY28" s="2">
        <v>3043080</v>
      </c>
      <c r="CZ28" s="2">
        <v>1144.1300000000001</v>
      </c>
      <c r="DA28" s="2">
        <v>24.992000000000001</v>
      </c>
      <c r="DB28" s="24">
        <v>-7302.87</v>
      </c>
      <c r="DN28" s="2">
        <v>3753.23</v>
      </c>
      <c r="DO28" s="2">
        <v>6.0055300000000003</v>
      </c>
      <c r="DP28" s="2">
        <v>624.96199999999999</v>
      </c>
      <c r="DQ28" s="2">
        <v>21.626899999999999</v>
      </c>
      <c r="DR28" s="2">
        <v>25.018000000000001</v>
      </c>
      <c r="DS28" s="2">
        <v>2661.58</v>
      </c>
      <c r="DT28" s="2">
        <v>11514.8</v>
      </c>
      <c r="DU28" s="2">
        <f t="shared" si="0"/>
        <v>624962</v>
      </c>
      <c r="DV28" s="2"/>
      <c r="DW28" s="2">
        <v>3436.64</v>
      </c>
      <c r="DX28" s="2">
        <v>0.60139100000000001</v>
      </c>
      <c r="DY28" s="2">
        <v>5714.49</v>
      </c>
      <c r="DZ28" s="2">
        <v>21.626899999999999</v>
      </c>
      <c r="EA28" s="2">
        <v>25</v>
      </c>
      <c r="EB28" s="2">
        <v>11532.7</v>
      </c>
      <c r="EC28" s="2">
        <f t="shared" si="1"/>
        <v>5714490</v>
      </c>
      <c r="ED28" s="2"/>
      <c r="EE28" s="2">
        <v>3541.95</v>
      </c>
      <c r="EF28" s="2">
        <v>1.8042800000000001</v>
      </c>
      <c r="EG28" s="2">
        <v>1963.08</v>
      </c>
      <c r="EH28" s="2">
        <v>21.626899999999999</v>
      </c>
      <c r="EI28" s="2">
        <v>24.992000000000001</v>
      </c>
      <c r="EJ28" s="2">
        <v>3745.81</v>
      </c>
      <c r="EK28" s="2">
        <f t="shared" si="2"/>
        <v>1963080</v>
      </c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>
        <v>3175.45</v>
      </c>
      <c r="EZ28">
        <v>6.0076499999999999</v>
      </c>
      <c r="FA28">
        <v>528.56700000000001</v>
      </c>
      <c r="FB28">
        <v>21.626899999999999</v>
      </c>
      <c r="FC28">
        <v>24.998000000000001</v>
      </c>
      <c r="FD28">
        <v>3472.67</v>
      </c>
      <c r="FE28">
        <v>39903.800000000003</v>
      </c>
      <c r="FF28">
        <v>0.30036299999999999</v>
      </c>
      <c r="FG28" s="2"/>
      <c r="FH28">
        <v>852.04499999999996</v>
      </c>
      <c r="FI28">
        <v>6.0670100000000003E-3</v>
      </c>
      <c r="FJ28">
        <v>140439</v>
      </c>
      <c r="FK28">
        <v>21.626899999999999</v>
      </c>
      <c r="FL28">
        <v>24.995999999999999</v>
      </c>
      <c r="FM28">
        <v>18325.900000000001</v>
      </c>
      <c r="FN28">
        <v>10707.1</v>
      </c>
      <c r="FO28">
        <v>3.0335699999999998E-4</v>
      </c>
      <c r="FP28" s="2"/>
      <c r="FQ28">
        <v>559.97799999999995</v>
      </c>
      <c r="FR28">
        <v>2.09757E-3</v>
      </c>
      <c r="FS28">
        <v>266965</v>
      </c>
      <c r="FT28">
        <v>51.773499999999999</v>
      </c>
      <c r="FU28">
        <v>24.991</v>
      </c>
      <c r="FV28">
        <v>29343.8</v>
      </c>
      <c r="FW28">
        <v>7036.89</v>
      </c>
      <c r="FX28" s="2"/>
      <c r="FY28" s="2">
        <v>133.86500000000001</v>
      </c>
      <c r="FZ28" s="2">
        <v>2.14292E-3</v>
      </c>
      <c r="GA28" s="2">
        <v>62468.800000000003</v>
      </c>
      <c r="GB28" s="2">
        <v>24.6416</v>
      </c>
      <c r="GC28" s="2">
        <v>25</v>
      </c>
      <c r="GD28" s="2">
        <v>14418</v>
      </c>
      <c r="GE28" s="2"/>
      <c r="GF28" s="2"/>
      <c r="GG28">
        <v>704.68600000000004</v>
      </c>
      <c r="GH28">
        <v>1.5730500000000001E-3</v>
      </c>
      <c r="GI28">
        <v>447973</v>
      </c>
      <c r="GJ28">
        <v>42.598399999999998</v>
      </c>
      <c r="GK28">
        <v>21.99</v>
      </c>
      <c r="GL28">
        <v>14857.5</v>
      </c>
      <c r="GM28">
        <v>1.2584900000000001E-4</v>
      </c>
      <c r="GN28" s="2"/>
      <c r="GO28" s="2"/>
      <c r="GP28" s="2"/>
      <c r="GQ28" s="2">
        <v>2337.19</v>
      </c>
      <c r="GR28" s="2">
        <v>6.7756700000000001E-4</v>
      </c>
      <c r="GS28" s="2">
        <v>3449390</v>
      </c>
      <c r="GT28" s="2">
        <v>1113.8399999999999</v>
      </c>
      <c r="GU28" s="2">
        <v>24.992999999999999</v>
      </c>
      <c r="GV28" s="2">
        <v>-2054.1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H28" s="2"/>
      <c r="HI28" s="2">
        <v>1521.49</v>
      </c>
      <c r="HJ28" s="2">
        <v>6.7190100000000003E-4</v>
      </c>
      <c r="HK28" s="2">
        <v>2264460</v>
      </c>
      <c r="HL28" s="2">
        <v>1042.8</v>
      </c>
      <c r="HM28" s="2">
        <v>25.02</v>
      </c>
      <c r="HN28" s="2">
        <v>-11421.2</v>
      </c>
      <c r="HO28" s="2"/>
      <c r="HP28" s="2"/>
      <c r="HQ28" s="2"/>
      <c r="HR28" s="2"/>
      <c r="HS28" s="2"/>
      <c r="HT28" s="2"/>
      <c r="HU28" s="2"/>
      <c r="HV28" s="2"/>
      <c r="HW28" s="2"/>
      <c r="HZ28" s="2"/>
      <c r="IA28" s="2">
        <v>2461.83</v>
      </c>
      <c r="IB28" s="2">
        <v>1.6658499999999999E-4</v>
      </c>
      <c r="IC28" s="2">
        <v>14778300</v>
      </c>
      <c r="ID28" s="2">
        <v>1141.73</v>
      </c>
      <c r="IE28" s="2">
        <v>25.006</v>
      </c>
      <c r="IF28" s="2">
        <v>7950.51</v>
      </c>
      <c r="IG28" s="2">
        <v>8.3294800000000008E-6</v>
      </c>
      <c r="IH28" s="2"/>
      <c r="II28" s="2"/>
      <c r="IJ28" s="2"/>
      <c r="IK28" s="2"/>
      <c r="IL28" s="2"/>
      <c r="IM28" s="2"/>
      <c r="IN28" s="2"/>
      <c r="IO28" s="2"/>
      <c r="IP28" s="2"/>
      <c r="IQ28" s="2"/>
    </row>
    <row r="29" spans="2:251" ht="15.5">
      <c r="B29" s="95" t="s">
        <v>140</v>
      </c>
      <c r="C29" s="45" t="s">
        <v>141</v>
      </c>
      <c r="D29" s="1" t="s">
        <v>142</v>
      </c>
      <c r="E29" s="1" t="s">
        <v>143</v>
      </c>
      <c r="F29" s="1" t="s">
        <v>144</v>
      </c>
      <c r="G29" s="1" t="s">
        <v>145</v>
      </c>
      <c r="H29" s="96" t="s">
        <v>146</v>
      </c>
      <c r="I29" s="96" t="s">
        <v>147</v>
      </c>
      <c r="J29" s="1" t="s">
        <v>148</v>
      </c>
      <c r="K29" s="1" t="s">
        <v>149</v>
      </c>
      <c r="L29" s="1" t="s">
        <v>150</v>
      </c>
      <c r="M29" s="1" t="s">
        <v>151</v>
      </c>
      <c r="N29" s="1" t="s">
        <v>152</v>
      </c>
      <c r="O29" s="97" t="s">
        <v>153</v>
      </c>
      <c r="P29" s="97" t="s">
        <v>32</v>
      </c>
      <c r="Q29" s="1"/>
      <c r="R29" s="98" t="s">
        <v>154</v>
      </c>
      <c r="S29" s="45" t="s">
        <v>141</v>
      </c>
      <c r="T29" s="1" t="s">
        <v>142</v>
      </c>
      <c r="U29" s="1" t="s">
        <v>143</v>
      </c>
      <c r="V29" s="30" t="s">
        <v>144</v>
      </c>
      <c r="W29" s="30" t="s">
        <v>145</v>
      </c>
      <c r="X29" s="96" t="s">
        <v>146</v>
      </c>
      <c r="Y29" s="99" t="s">
        <v>155</v>
      </c>
      <c r="Z29" s="1" t="s">
        <v>148</v>
      </c>
      <c r="AA29" s="100" t="s">
        <v>149</v>
      </c>
      <c r="AB29" s="1" t="s">
        <v>150</v>
      </c>
      <c r="AC29" s="30" t="s">
        <v>151</v>
      </c>
      <c r="AD29" s="1" t="s">
        <v>152</v>
      </c>
      <c r="AE29" s="97" t="s">
        <v>153</v>
      </c>
      <c r="AF29" s="97" t="s">
        <v>32</v>
      </c>
      <c r="AG29" s="97" t="s">
        <v>156</v>
      </c>
      <c r="AH29" s="97" t="s">
        <v>156</v>
      </c>
      <c r="AI29" s="97" t="s">
        <v>156</v>
      </c>
      <c r="AJ29" s="97" t="s">
        <v>156</v>
      </c>
      <c r="AK29" s="101" t="s">
        <v>141</v>
      </c>
      <c r="BD29" s="2">
        <v>2049.1799999999998</v>
      </c>
      <c r="BE29" s="2">
        <v>1.58466</v>
      </c>
      <c r="BF29" s="2">
        <v>1293.1300000000001</v>
      </c>
      <c r="BG29" s="2">
        <v>806.54399999999998</v>
      </c>
      <c r="BH29" s="2">
        <v>25</v>
      </c>
      <c r="BI29" s="2">
        <v>2362.9299999999998</v>
      </c>
      <c r="BK29">
        <f t="shared" si="3"/>
        <v>4.7824400000000002E-5</v>
      </c>
      <c r="BZ29" s="2">
        <v>5333.77</v>
      </c>
      <c r="CA29" s="2">
        <v>1.5814000000000002E-2</v>
      </c>
      <c r="CB29" s="2">
        <v>337282</v>
      </c>
      <c r="CC29" s="2">
        <v>1424.87</v>
      </c>
      <c r="CD29" s="2">
        <v>24.998999999999999</v>
      </c>
      <c r="CE29" s="2">
        <v>17415.099999999999</v>
      </c>
      <c r="CF29" s="2">
        <v>67026.100000000006</v>
      </c>
      <c r="CH29" s="22">
        <v>2618.0100000000002</v>
      </c>
      <c r="CI29" s="2">
        <v>1.01344E-3</v>
      </c>
      <c r="CJ29" s="2">
        <v>2583290</v>
      </c>
      <c r="CK29" s="2">
        <v>1185.23</v>
      </c>
      <c r="CL29" s="2">
        <v>24.984999999999999</v>
      </c>
      <c r="CM29" s="24">
        <v>-6666.11</v>
      </c>
      <c r="CO29">
        <v>2543.4499999999998</v>
      </c>
      <c r="CP29">
        <v>0.158913</v>
      </c>
      <c r="CQ29">
        <v>16005.3</v>
      </c>
      <c r="CR29">
        <v>1055.08</v>
      </c>
      <c r="CS29">
        <v>25</v>
      </c>
      <c r="CT29">
        <v>4920.38</v>
      </c>
      <c r="CU29">
        <v>31961.9</v>
      </c>
      <c r="CW29" s="22">
        <v>2618.0100000000002</v>
      </c>
      <c r="CX29" s="2">
        <v>1.01344E-3</v>
      </c>
      <c r="CY29" s="2">
        <v>2583290</v>
      </c>
      <c r="CZ29" s="2">
        <v>1185.23</v>
      </c>
      <c r="DA29" s="2">
        <v>24.984999999999999</v>
      </c>
      <c r="DB29" s="24">
        <v>-6666.11</v>
      </c>
      <c r="DN29" s="2">
        <v>3722.49</v>
      </c>
      <c r="DO29" s="2">
        <v>6.2781700000000003</v>
      </c>
      <c r="DP29" s="2">
        <v>592.92600000000004</v>
      </c>
      <c r="DQ29" s="2">
        <v>22.61</v>
      </c>
      <c r="DR29" s="2">
        <v>25.006</v>
      </c>
      <c r="DS29" s="2">
        <v>2743.63</v>
      </c>
      <c r="DT29" s="2">
        <v>11420.5</v>
      </c>
      <c r="DU29" s="2">
        <f t="shared" si="0"/>
        <v>592926</v>
      </c>
      <c r="DV29" s="2"/>
      <c r="DW29" s="2">
        <v>3431.87</v>
      </c>
      <c r="DX29" s="2">
        <v>0.62851999999999997</v>
      </c>
      <c r="DY29" s="2">
        <v>5460.24</v>
      </c>
      <c r="DZ29" s="2">
        <v>22.61</v>
      </c>
      <c r="EA29" s="2">
        <v>25.007000000000001</v>
      </c>
      <c r="EB29" s="2">
        <v>10627.6</v>
      </c>
      <c r="EC29" s="2">
        <f t="shared" si="1"/>
        <v>5460240</v>
      </c>
      <c r="ED29" s="2"/>
      <c r="EE29" s="2">
        <v>3511.71</v>
      </c>
      <c r="EF29" s="2">
        <v>1.88653</v>
      </c>
      <c r="EG29" s="2">
        <v>1861.46</v>
      </c>
      <c r="EH29" s="2">
        <v>22.61</v>
      </c>
      <c r="EI29" s="2">
        <v>24.991</v>
      </c>
      <c r="EJ29" s="2">
        <v>3581.47</v>
      </c>
      <c r="EK29" s="2">
        <f t="shared" si="2"/>
        <v>1861460</v>
      </c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>
        <v>3135.63</v>
      </c>
      <c r="EZ29">
        <v>6.2860199999999997</v>
      </c>
      <c r="FA29">
        <v>498.82499999999999</v>
      </c>
      <c r="FB29">
        <v>22.61</v>
      </c>
      <c r="FC29">
        <v>24.995000000000001</v>
      </c>
      <c r="FD29">
        <v>3183.97</v>
      </c>
      <c r="FE29">
        <v>39403.5</v>
      </c>
      <c r="FF29">
        <v>0.31429800000000002</v>
      </c>
      <c r="FG29" s="2"/>
      <c r="FH29">
        <v>872.68899999999996</v>
      </c>
      <c r="FI29">
        <v>6.1881100000000001E-3</v>
      </c>
      <c r="FJ29">
        <v>141027</v>
      </c>
      <c r="FK29">
        <v>22.61</v>
      </c>
      <c r="FL29">
        <v>24.991</v>
      </c>
      <c r="FM29">
        <v>18292.7</v>
      </c>
      <c r="FN29">
        <v>10966.5</v>
      </c>
      <c r="FO29">
        <v>3.0941200000000001E-4</v>
      </c>
      <c r="FP29" s="2"/>
      <c r="FQ29">
        <v>566.48500000000001</v>
      </c>
      <c r="FR29">
        <v>2.1170300000000002E-3</v>
      </c>
      <c r="FS29">
        <v>267585</v>
      </c>
      <c r="FT29">
        <v>52.5381</v>
      </c>
      <c r="FU29">
        <v>24.994</v>
      </c>
      <c r="FV29">
        <v>29294</v>
      </c>
      <c r="FW29">
        <v>7118.66</v>
      </c>
      <c r="FX29" s="2"/>
      <c r="FY29" s="2">
        <v>138.96799999999999</v>
      </c>
      <c r="FZ29" s="2">
        <v>2.1221399999999998E-3</v>
      </c>
      <c r="GA29" s="2">
        <v>65485.2</v>
      </c>
      <c r="GB29" s="2">
        <v>25.5809</v>
      </c>
      <c r="GC29" s="2">
        <v>24.995000000000001</v>
      </c>
      <c r="GD29" s="2">
        <v>14735</v>
      </c>
      <c r="GE29" s="2"/>
      <c r="GF29" s="2"/>
      <c r="GG29">
        <v>714.02499999999998</v>
      </c>
      <c r="GH29">
        <v>1.5935000000000001E-3</v>
      </c>
      <c r="GI29">
        <v>448087</v>
      </c>
      <c r="GJ29">
        <v>43.581499999999998</v>
      </c>
      <c r="GK29">
        <v>22.007000000000001</v>
      </c>
      <c r="GL29">
        <v>14811.1</v>
      </c>
      <c r="GM29">
        <v>1.2748100000000001E-4</v>
      </c>
      <c r="GN29" s="2"/>
      <c r="GO29" s="2"/>
      <c r="GP29" s="2"/>
      <c r="GQ29" s="2">
        <v>2722</v>
      </c>
      <c r="GR29" s="2">
        <v>9.2498600000000004E-4</v>
      </c>
      <c r="GS29" s="2">
        <v>2942750</v>
      </c>
      <c r="GT29" s="2">
        <v>1154.94</v>
      </c>
      <c r="GU29" s="2">
        <v>24.984000000000002</v>
      </c>
      <c r="GV29" s="2">
        <v>-1278.03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H29" s="2"/>
      <c r="HI29" s="2">
        <v>1764.38</v>
      </c>
      <c r="HJ29" s="2">
        <v>8.7631500000000001E-4</v>
      </c>
      <c r="HK29" s="2">
        <v>2013410</v>
      </c>
      <c r="HL29" s="2">
        <v>1083.8699999999999</v>
      </c>
      <c r="HM29" s="2">
        <v>25.007000000000001</v>
      </c>
      <c r="HN29" s="2">
        <v>-10992.6</v>
      </c>
      <c r="HO29" s="2"/>
      <c r="HP29" s="2"/>
      <c r="HQ29" s="2"/>
      <c r="HR29" s="2"/>
      <c r="HS29" s="2"/>
      <c r="HT29" s="2"/>
      <c r="HU29" s="2"/>
      <c r="HV29" s="2"/>
      <c r="HW29" s="2"/>
      <c r="HZ29" s="2"/>
      <c r="IA29" s="2">
        <v>3113.35</v>
      </c>
      <c r="IB29" s="2">
        <v>1.5554300000000001E-4</v>
      </c>
      <c r="IC29" s="2">
        <v>20016000</v>
      </c>
      <c r="ID29" s="2">
        <v>1192.83</v>
      </c>
      <c r="IE29" s="2">
        <v>24.981999999999999</v>
      </c>
      <c r="IF29" s="2">
        <v>8066.8</v>
      </c>
      <c r="IG29" s="2">
        <v>7.7770099999999993E-6</v>
      </c>
      <c r="IH29" s="2"/>
      <c r="II29" s="2"/>
      <c r="IJ29" s="2"/>
      <c r="IK29" s="2"/>
      <c r="IL29" s="2"/>
      <c r="IM29" s="2"/>
      <c r="IN29" s="2"/>
      <c r="IO29" s="2"/>
      <c r="IP29" s="2"/>
      <c r="IQ29" s="2"/>
    </row>
    <row r="30" spans="2:251">
      <c r="B30" s="102" t="s">
        <v>157</v>
      </c>
      <c r="C30" s="45" t="s">
        <v>158</v>
      </c>
      <c r="D30" s="1" t="s">
        <v>159</v>
      </c>
      <c r="E30" s="1" t="s">
        <v>159</v>
      </c>
      <c r="F30" s="1" t="s">
        <v>160</v>
      </c>
      <c r="G30" s="1" t="s">
        <v>161</v>
      </c>
      <c r="H30" s="1" t="s">
        <v>162</v>
      </c>
      <c r="I30" s="1" t="s">
        <v>162</v>
      </c>
      <c r="J30" s="1" t="s">
        <v>161</v>
      </c>
      <c r="K30" s="1" t="s">
        <v>162</v>
      </c>
      <c r="L30" s="1"/>
      <c r="M30" s="1" t="s">
        <v>161</v>
      </c>
      <c r="N30" s="1" t="s">
        <v>163</v>
      </c>
      <c r="O30" s="97" t="s">
        <v>164</v>
      </c>
      <c r="P30" s="97" t="s">
        <v>165</v>
      </c>
      <c r="Q30" s="1"/>
      <c r="R30" s="102" t="s">
        <v>157</v>
      </c>
      <c r="S30" s="45" t="s">
        <v>158</v>
      </c>
      <c r="T30" s="1" t="s">
        <v>159</v>
      </c>
      <c r="U30" s="1" t="s">
        <v>159</v>
      </c>
      <c r="V30" s="30" t="s">
        <v>160</v>
      </c>
      <c r="W30" s="30" t="s">
        <v>161</v>
      </c>
      <c r="X30" s="1" t="s">
        <v>162</v>
      </c>
      <c r="Y30" s="30" t="s">
        <v>162</v>
      </c>
      <c r="Z30" s="1" t="s">
        <v>161</v>
      </c>
      <c r="AA30" s="100" t="s">
        <v>162</v>
      </c>
      <c r="AB30" s="1"/>
      <c r="AC30" s="30" t="s">
        <v>161</v>
      </c>
      <c r="AD30" s="1" t="s">
        <v>163</v>
      </c>
      <c r="AE30" s="97" t="s">
        <v>164</v>
      </c>
      <c r="AF30" s="97" t="s">
        <v>165</v>
      </c>
      <c r="AG30" s="97" t="s">
        <v>166</v>
      </c>
      <c r="AH30" s="97" t="s">
        <v>166</v>
      </c>
      <c r="AI30" s="97" t="s">
        <v>166</v>
      </c>
      <c r="AJ30" s="97" t="s">
        <v>166</v>
      </c>
      <c r="AK30" s="101" t="s">
        <v>158</v>
      </c>
      <c r="BD30" s="2">
        <v>2005.93</v>
      </c>
      <c r="BE30" s="2">
        <v>1.99576</v>
      </c>
      <c r="BF30" s="2">
        <v>1005.09</v>
      </c>
      <c r="BG30" s="2">
        <v>841.64</v>
      </c>
      <c r="BH30" s="2">
        <v>25</v>
      </c>
      <c r="BI30" s="2">
        <v>1925.49</v>
      </c>
      <c r="BK30">
        <f t="shared" si="3"/>
        <v>6.423130000000001E-5</v>
      </c>
      <c r="BZ30" s="2">
        <v>5148.72</v>
      </c>
      <c r="CA30" s="2">
        <v>2.0606300000000001E-2</v>
      </c>
      <c r="CB30" s="2">
        <v>249861</v>
      </c>
      <c r="CC30" s="2">
        <v>1465.93</v>
      </c>
      <c r="CD30" s="2">
        <v>25.007000000000001</v>
      </c>
      <c r="CE30" s="2">
        <v>17933.7</v>
      </c>
      <c r="CF30" s="2">
        <v>64700.7</v>
      </c>
      <c r="CH30" s="22">
        <v>3054.46</v>
      </c>
      <c r="CI30" s="2">
        <v>1.3455800000000001E-3</v>
      </c>
      <c r="CJ30" s="2">
        <v>2269990</v>
      </c>
      <c r="CK30" s="2">
        <v>1226.3</v>
      </c>
      <c r="CL30" s="2">
        <v>24.981999999999999</v>
      </c>
      <c r="CM30" s="24">
        <v>-5742.06</v>
      </c>
      <c r="CO30">
        <v>2459.2800000000002</v>
      </c>
      <c r="CP30">
        <v>0.19975599999999999</v>
      </c>
      <c r="CQ30">
        <v>12311.4</v>
      </c>
      <c r="CR30">
        <v>1096.1300000000001</v>
      </c>
      <c r="CS30">
        <v>25.004000000000001</v>
      </c>
      <c r="CT30">
        <v>5061.8999999999996</v>
      </c>
      <c r="CU30">
        <v>30904.2</v>
      </c>
      <c r="CW30" s="22">
        <v>3054.46</v>
      </c>
      <c r="CX30" s="2">
        <v>1.3455800000000001E-3</v>
      </c>
      <c r="CY30" s="2">
        <v>2269990</v>
      </c>
      <c r="CZ30" s="2">
        <v>1226.3</v>
      </c>
      <c r="DA30" s="2">
        <v>24.981999999999999</v>
      </c>
      <c r="DB30" s="24">
        <v>-5742.06</v>
      </c>
      <c r="DN30" s="2">
        <v>3682.86</v>
      </c>
      <c r="DO30" s="2">
        <v>6.5517899999999996</v>
      </c>
      <c r="DP30" s="2">
        <v>562.11500000000001</v>
      </c>
      <c r="DQ30" s="2">
        <v>23.593</v>
      </c>
      <c r="DR30" s="2">
        <v>24.995999999999999</v>
      </c>
      <c r="DS30" s="2">
        <v>2856.07</v>
      </c>
      <c r="DT30" s="2">
        <v>11298.9</v>
      </c>
      <c r="DU30" s="2">
        <f t="shared" si="0"/>
        <v>562115</v>
      </c>
      <c r="DV30" s="2"/>
      <c r="DW30" s="2">
        <v>3424.32</v>
      </c>
      <c r="DX30" s="2">
        <v>0.65570799999999996</v>
      </c>
      <c r="DY30" s="2">
        <v>5222.33</v>
      </c>
      <c r="DZ30" s="2">
        <v>23.593</v>
      </c>
      <c r="EA30" s="2">
        <v>25.007000000000001</v>
      </c>
      <c r="EB30" s="2">
        <v>9707.58</v>
      </c>
      <c r="EC30" s="2">
        <f t="shared" si="1"/>
        <v>5222330</v>
      </c>
      <c r="ED30" s="2"/>
      <c r="EE30" s="2">
        <v>3476.99</v>
      </c>
      <c r="EF30" s="2">
        <v>1.9690099999999999</v>
      </c>
      <c r="EG30" s="2">
        <v>1765.86</v>
      </c>
      <c r="EH30" s="2">
        <v>23.593</v>
      </c>
      <c r="EI30" s="2">
        <v>24.991</v>
      </c>
      <c r="EJ30" s="2">
        <v>3489.72</v>
      </c>
      <c r="EK30" s="2">
        <f t="shared" si="2"/>
        <v>1765860</v>
      </c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>
        <v>3092.09</v>
      </c>
      <c r="EZ30">
        <v>6.5552200000000003</v>
      </c>
      <c r="FA30">
        <v>471.69900000000001</v>
      </c>
      <c r="FB30">
        <v>23.593</v>
      </c>
      <c r="FC30">
        <v>24.995999999999999</v>
      </c>
      <c r="FD30">
        <v>3128.69</v>
      </c>
      <c r="FE30">
        <v>38856.400000000001</v>
      </c>
      <c r="FF30">
        <v>0.327762</v>
      </c>
      <c r="FG30" s="2"/>
      <c r="FH30">
        <v>893.33199999999999</v>
      </c>
      <c r="FI30">
        <v>6.3182899999999998E-3</v>
      </c>
      <c r="FJ30">
        <v>141388</v>
      </c>
      <c r="FK30">
        <v>23.593</v>
      </c>
      <c r="FL30">
        <v>24.997</v>
      </c>
      <c r="FM30">
        <v>18285.599999999999</v>
      </c>
      <c r="FN30">
        <v>11225.9</v>
      </c>
      <c r="FO30">
        <v>3.1592099999999999E-4</v>
      </c>
      <c r="FP30" s="2"/>
      <c r="FQ30">
        <v>575.26</v>
      </c>
      <c r="FR30">
        <v>2.1420699999999998E-3</v>
      </c>
      <c r="FS30">
        <v>268553</v>
      </c>
      <c r="FT30">
        <v>53.569200000000002</v>
      </c>
      <c r="FU30">
        <v>24.988</v>
      </c>
      <c r="FV30">
        <v>29248.400000000001</v>
      </c>
      <c r="FW30">
        <v>7228.93</v>
      </c>
      <c r="FX30" s="2"/>
      <c r="FY30" s="2">
        <v>144.54599999999999</v>
      </c>
      <c r="FZ30" s="2">
        <v>2.19455E-3</v>
      </c>
      <c r="GA30" s="2">
        <v>65865.8</v>
      </c>
      <c r="GB30" s="2">
        <v>26.607600000000001</v>
      </c>
      <c r="GC30" s="2">
        <v>25.001000000000001</v>
      </c>
      <c r="GD30" s="2">
        <v>15101.4</v>
      </c>
      <c r="GE30" s="2"/>
      <c r="GF30" s="2"/>
      <c r="GG30">
        <v>723.36300000000006</v>
      </c>
      <c r="GH30">
        <v>1.62593E-3</v>
      </c>
      <c r="GI30">
        <v>444891</v>
      </c>
      <c r="GJ30">
        <v>44.564500000000002</v>
      </c>
      <c r="GK30">
        <v>21.995999999999999</v>
      </c>
      <c r="GL30">
        <v>14763.7</v>
      </c>
      <c r="GM30">
        <v>1.3007399999999999E-4</v>
      </c>
      <c r="GN30" s="2"/>
      <c r="GO30" s="2"/>
      <c r="GP30" s="2"/>
      <c r="GQ30" s="2">
        <v>3123.85</v>
      </c>
      <c r="GR30" s="2">
        <v>1.41081E-3</v>
      </c>
      <c r="GS30" s="2">
        <v>2214230</v>
      </c>
      <c r="GT30" s="2">
        <v>1196.01</v>
      </c>
      <c r="GU30" s="2">
        <v>25.01</v>
      </c>
      <c r="GV30" s="2">
        <v>-258.79899999999998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H30" s="2"/>
      <c r="HI30" s="2">
        <v>2036.53</v>
      </c>
      <c r="HJ30" s="2">
        <v>1.20313E-3</v>
      </c>
      <c r="HK30" s="2">
        <v>1692700</v>
      </c>
      <c r="HL30" s="2">
        <v>1124.96</v>
      </c>
      <c r="HM30" s="2">
        <v>24.995999999999999</v>
      </c>
      <c r="HN30" s="2">
        <v>-10358.1</v>
      </c>
      <c r="HO30" s="2"/>
      <c r="HP30" s="2"/>
      <c r="HQ30" s="2"/>
      <c r="HR30" s="2"/>
      <c r="HS30" s="2"/>
      <c r="HT30" s="2"/>
      <c r="HU30" s="2"/>
      <c r="HV30" s="2"/>
      <c r="HW30" s="2"/>
      <c r="HZ30" s="2"/>
      <c r="IA30" s="2">
        <v>3759.32</v>
      </c>
      <c r="IB30" s="2">
        <v>1.7486499999999999E-4</v>
      </c>
      <c r="IC30" s="2">
        <v>21498500</v>
      </c>
      <c r="ID30" s="2">
        <v>1233.8599999999999</v>
      </c>
      <c r="IE30" s="2">
        <v>25.010999999999999</v>
      </c>
      <c r="IF30" s="2">
        <v>8387.83</v>
      </c>
      <c r="IG30" s="2">
        <v>8.7434E-6</v>
      </c>
      <c r="IH30" s="2"/>
      <c r="II30" s="2"/>
      <c r="IJ30" s="2"/>
      <c r="IK30" s="2"/>
      <c r="IL30" s="2"/>
      <c r="IM30" s="2"/>
      <c r="IN30" s="2"/>
      <c r="IO30" s="2"/>
      <c r="IP30" s="2"/>
      <c r="IQ30" s="2"/>
    </row>
    <row r="31" spans="2:251">
      <c r="B31" s="103">
        <v>510.0736956258192</v>
      </c>
      <c r="C31" s="104">
        <f>(8*N31*D31)/(PI()*(E31^4))</f>
        <v>53.354311912488967</v>
      </c>
      <c r="D31" s="105">
        <v>213</v>
      </c>
      <c r="E31" s="105">
        <v>23.5</v>
      </c>
      <c r="F31" s="105">
        <f t="shared" ref="F31:F47" si="4">$B$31/(PI()*E31^2)</f>
        <v>0.29399999999999998</v>
      </c>
      <c r="G31" s="106">
        <f t="shared" ref="G31:G67" si="5">(8*F31)/(E31+E31)</f>
        <v>5.0042553191489356E-2</v>
      </c>
      <c r="H31" s="106">
        <f t="shared" ref="H31:H67" si="6">(128*F31*D31*$B$31)/(PI()*((E31+E31)^4))</f>
        <v>0.26670338433680396</v>
      </c>
      <c r="I31" s="106">
        <f t="shared" ref="I31:I67" si="7">((E31+E31)*H31)/(4*D31)</f>
        <v>1.4712510638297871E-2</v>
      </c>
      <c r="J31" s="107">
        <f t="shared" ref="J31:J67" si="8">LN((8*F31)/(E31+E31))</f>
        <v>-2.9948815716736781</v>
      </c>
      <c r="K31" s="105">
        <f>LN(I31)</f>
        <v>-4.2190570833171339</v>
      </c>
      <c r="L31" s="106">
        <f>'[10]May-June 2018'!$AX$113</f>
        <v>0.13400577368410307</v>
      </c>
      <c r="M31" s="106">
        <f>G31*((3*L31+1)/(4*L31))</f>
        <v>0.13089086469054251</v>
      </c>
      <c r="N31" s="105">
        <v>30000</v>
      </c>
      <c r="O31" s="108">
        <f>(M31*N31)/10^6</f>
        <v>3.9267259407162747E-3</v>
      </c>
      <c r="P31" s="108">
        <f>O31*(PI()*(E31^2))</f>
        <v>6.8126517424861284</v>
      </c>
      <c r="Q31" s="109"/>
      <c r="R31" s="103">
        <v>223.17874211101892</v>
      </c>
      <c r="S31" s="104">
        <f>(8*AD31*T31)/(PI()*(U31^4))</f>
        <v>779.85922115028723</v>
      </c>
      <c r="T31" s="105">
        <v>560</v>
      </c>
      <c r="U31" s="105">
        <v>4</v>
      </c>
      <c r="V31" s="107">
        <f t="shared" ref="V31:V63" si="9">$R$31/(PI()*U31^2)</f>
        <v>4.4400000000000004</v>
      </c>
      <c r="W31" s="107">
        <f t="shared" ref="W31:W63" si="10">(8*V31)/(U31+U31)</f>
        <v>4.4400000000000004</v>
      </c>
      <c r="X31" s="104">
        <f t="shared" ref="X31:X63" si="11">(128*V31*T31*$R$31)/(PI()*((U31+U31)^4))</f>
        <v>5519.8080000000009</v>
      </c>
      <c r="Y31" s="107">
        <f t="shared" ref="Y31:Y63" si="12">((U31+U31)*X31)/(4*T31)</f>
        <v>19.713600000000003</v>
      </c>
      <c r="Z31" s="107">
        <f t="shared" ref="Z31:Z63" si="13">LN((8*V31)/(U31+U31))</f>
        <v>1.4906543764441336</v>
      </c>
      <c r="AA31" s="106">
        <f>LN(Y31)</f>
        <v>2.9813087528882671</v>
      </c>
      <c r="AB31" s="106">
        <f>'[10]May-June 2018'!$AX$115</f>
        <v>0.24235591872166787</v>
      </c>
      <c r="AC31" s="107">
        <f>W31*((3*AB31+1)/(4*AB31))</f>
        <v>7.9100408170545764</v>
      </c>
      <c r="AD31" s="105">
        <v>140</v>
      </c>
      <c r="AE31" s="108">
        <f>(AC31*AD31)/1000000</f>
        <v>1.1074057143876407E-3</v>
      </c>
      <c r="AF31" s="110">
        <f>X31*(PI()*U31^2)</f>
        <v>277455.81219241873</v>
      </c>
      <c r="AG31" s="111">
        <f>X31/S31</f>
        <v>7.0779543926637434</v>
      </c>
      <c r="AH31">
        <f>V31*(PI()*U31^2)</f>
        <v>223.17874211101892</v>
      </c>
      <c r="AI31">
        <f>((PI()*(U31^2))/(8*4.45))*((X31*(U31^2))/T31)</f>
        <v>222.67721684784811</v>
      </c>
      <c r="AJ31">
        <f>(PI()*((U31+U31)^4)*X31)/(128*V31*T31)</f>
        <v>223.17874211101892</v>
      </c>
      <c r="AK31" s="112">
        <f>X31/$R$31</f>
        <v>24.732678156480539</v>
      </c>
      <c r="BD31" s="2">
        <v>1980.21</v>
      </c>
      <c r="BE31" s="2">
        <v>2.5121199999999999</v>
      </c>
      <c r="BF31" s="2">
        <v>788.26499999999999</v>
      </c>
      <c r="BG31" s="2">
        <v>876.66200000000003</v>
      </c>
      <c r="BH31" s="2">
        <v>25.001000000000001</v>
      </c>
      <c r="BI31" s="2">
        <v>2432.63</v>
      </c>
      <c r="BK31">
        <f t="shared" si="3"/>
        <v>8.0021900000000007E-5</v>
      </c>
      <c r="BZ31" s="2">
        <v>4813.29</v>
      </c>
      <c r="CA31" s="2">
        <v>2.5498199999999999E-2</v>
      </c>
      <c r="CB31" s="2">
        <v>188770</v>
      </c>
      <c r="CC31" s="2">
        <v>1506.98</v>
      </c>
      <c r="CD31" s="2">
        <v>24.988</v>
      </c>
      <c r="CE31" s="2">
        <v>17961.599999999999</v>
      </c>
      <c r="CF31" s="2">
        <v>60485.5</v>
      </c>
      <c r="CH31" s="22">
        <v>3538.42</v>
      </c>
      <c r="CI31" s="2">
        <v>1.7876999999999999E-3</v>
      </c>
      <c r="CJ31" s="2">
        <v>1979310</v>
      </c>
      <c r="CK31" s="2">
        <v>1267.3399999999999</v>
      </c>
      <c r="CL31" s="2">
        <v>25.001999999999999</v>
      </c>
      <c r="CM31" s="24">
        <v>-4446.87</v>
      </c>
      <c r="CO31">
        <v>2362.7800000000002</v>
      </c>
      <c r="CP31">
        <v>0.25125399999999998</v>
      </c>
      <c r="CQ31">
        <v>9403.9599999999991</v>
      </c>
      <c r="CR31">
        <v>1137.21</v>
      </c>
      <c r="CS31">
        <v>24.995000000000001</v>
      </c>
      <c r="CT31">
        <v>5145.71</v>
      </c>
      <c r="CU31">
        <v>29691.599999999999</v>
      </c>
      <c r="CW31" s="22">
        <v>3538.42</v>
      </c>
      <c r="CX31" s="2">
        <v>1.7876999999999999E-3</v>
      </c>
      <c r="CY31" s="2">
        <v>1979310</v>
      </c>
      <c r="CZ31" s="2">
        <v>1267.3399999999999</v>
      </c>
      <c r="DA31" s="2">
        <v>25.001999999999999</v>
      </c>
      <c r="DB31" s="24">
        <v>-4446.87</v>
      </c>
      <c r="DN31" s="2">
        <v>3662.99</v>
      </c>
      <c r="DO31" s="2">
        <v>6.8423699999999998</v>
      </c>
      <c r="DP31" s="2">
        <v>535.34</v>
      </c>
      <c r="DQ31" s="2">
        <v>24.6416</v>
      </c>
      <c r="DR31" s="2">
        <v>24.998999999999999</v>
      </c>
      <c r="DS31" s="2">
        <v>2817.21</v>
      </c>
      <c r="DT31" s="2">
        <v>11237.9</v>
      </c>
      <c r="DU31" s="2">
        <f t="shared" si="0"/>
        <v>535340</v>
      </c>
      <c r="DV31" s="2"/>
      <c r="DW31" s="2">
        <v>3419.19</v>
      </c>
      <c r="DX31" s="2">
        <v>0.68470200000000003</v>
      </c>
      <c r="DY31" s="2">
        <v>4993.6899999999996</v>
      </c>
      <c r="DZ31" s="2">
        <v>24.6416</v>
      </c>
      <c r="EA31" s="2">
        <v>24.995999999999999</v>
      </c>
      <c r="EB31" s="2">
        <v>8899.19</v>
      </c>
      <c r="EC31" s="2">
        <f t="shared" si="1"/>
        <v>4993690</v>
      </c>
      <c r="ED31" s="2"/>
      <c r="EE31" s="2">
        <v>3435.07</v>
      </c>
      <c r="EF31" s="2">
        <v>2.0566399999999998</v>
      </c>
      <c r="EG31" s="2">
        <v>1670.23</v>
      </c>
      <c r="EH31" s="2">
        <v>24.6416</v>
      </c>
      <c r="EI31" s="2">
        <v>25.001000000000001</v>
      </c>
      <c r="EJ31" s="2">
        <v>3431.04</v>
      </c>
      <c r="EK31" s="2">
        <f t="shared" si="2"/>
        <v>1670230</v>
      </c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>
        <v>3049.17</v>
      </c>
      <c r="EZ31">
        <v>6.8465800000000003</v>
      </c>
      <c r="FA31">
        <v>445.35700000000003</v>
      </c>
      <c r="FB31">
        <v>24.6416</v>
      </c>
      <c r="FC31">
        <v>25.007000000000001</v>
      </c>
      <c r="FD31">
        <v>2923.34</v>
      </c>
      <c r="FE31">
        <v>38317</v>
      </c>
      <c r="FF31">
        <v>0.34232200000000002</v>
      </c>
      <c r="FG31" s="2"/>
      <c r="FH31">
        <v>915.35199999999998</v>
      </c>
      <c r="FI31">
        <v>6.4443499999999997E-3</v>
      </c>
      <c r="FJ31">
        <v>142040</v>
      </c>
      <c r="FK31">
        <v>24.6416</v>
      </c>
      <c r="FL31">
        <v>24.99</v>
      </c>
      <c r="FM31">
        <v>18281.7</v>
      </c>
      <c r="FN31">
        <v>11502.7</v>
      </c>
      <c r="FO31">
        <v>3.2222400000000002E-4</v>
      </c>
      <c r="FP31" s="2"/>
      <c r="FQ31">
        <v>583.40300000000002</v>
      </c>
      <c r="FR31">
        <v>2.1789999999999999E-3</v>
      </c>
      <c r="FS31">
        <v>267738</v>
      </c>
      <c r="FT31">
        <v>54.526000000000003</v>
      </c>
      <c r="FU31">
        <v>24.986000000000001</v>
      </c>
      <c r="FV31">
        <v>29202.5</v>
      </c>
      <c r="FW31">
        <v>7331.26</v>
      </c>
      <c r="FX31" s="2"/>
      <c r="FY31" s="2">
        <v>150.24199999999999</v>
      </c>
      <c r="FZ31" s="2">
        <v>2.6094199999999999E-3</v>
      </c>
      <c r="GA31" s="2">
        <v>57576.9</v>
      </c>
      <c r="GB31" s="2">
        <v>27.656199999999998</v>
      </c>
      <c r="GC31" s="2">
        <v>25.001000000000001</v>
      </c>
      <c r="GD31" s="2">
        <v>15115.9</v>
      </c>
      <c r="GE31" s="2"/>
      <c r="GF31" s="2"/>
      <c r="GG31">
        <v>732.702</v>
      </c>
      <c r="GH31">
        <v>1.6586299999999999E-3</v>
      </c>
      <c r="GI31">
        <v>441750</v>
      </c>
      <c r="GJ31">
        <v>45.547600000000003</v>
      </c>
      <c r="GK31">
        <v>21.995000000000001</v>
      </c>
      <c r="GL31">
        <v>14693.7</v>
      </c>
      <c r="GM31">
        <v>1.3269000000000001E-4</v>
      </c>
      <c r="GN31" s="2"/>
      <c r="GO31" s="2"/>
      <c r="GP31" s="2"/>
      <c r="GQ31" s="2">
        <v>3505.63</v>
      </c>
      <c r="GR31" s="2">
        <v>2.0501299999999998E-3</v>
      </c>
      <c r="GS31" s="2">
        <v>1709950</v>
      </c>
      <c r="GT31" s="2">
        <v>1237.08</v>
      </c>
      <c r="GU31" s="2">
        <v>25.02</v>
      </c>
      <c r="GV31" s="2">
        <v>1011.55</v>
      </c>
      <c r="GW31" s="2"/>
      <c r="GX31" s="2"/>
      <c r="GY31" s="2"/>
      <c r="GZ31" s="2"/>
      <c r="HA31" s="2"/>
      <c r="HB31" s="2"/>
      <c r="HC31" s="2"/>
      <c r="HD31" s="2"/>
      <c r="HE31" s="2"/>
      <c r="HF31" s="2"/>
      <c r="HH31" s="2"/>
      <c r="HI31" s="2">
        <v>2317.89</v>
      </c>
      <c r="HJ31" s="2">
        <v>1.6387699999999999E-3</v>
      </c>
      <c r="HK31" s="2">
        <v>1414410</v>
      </c>
      <c r="HL31" s="2">
        <v>1166.03</v>
      </c>
      <c r="HM31" s="2">
        <v>24.997</v>
      </c>
      <c r="HN31" s="2">
        <v>-9526.31</v>
      </c>
      <c r="HO31" s="2"/>
      <c r="HP31" s="2"/>
      <c r="HQ31" s="2"/>
      <c r="HR31" s="2"/>
      <c r="HS31" s="2"/>
      <c r="HT31" s="2"/>
      <c r="HU31" s="2"/>
      <c r="HV31" s="2"/>
      <c r="HW31" s="2"/>
      <c r="HZ31" s="2"/>
      <c r="IA31" s="2">
        <v>4752.82</v>
      </c>
      <c r="IB31" s="2">
        <v>3.28375E-4</v>
      </c>
      <c r="IC31" s="2">
        <v>14473800</v>
      </c>
      <c r="ID31" s="2">
        <v>1284.92</v>
      </c>
      <c r="IE31" s="2">
        <v>25.018000000000001</v>
      </c>
      <c r="IF31" s="2">
        <v>9217.16</v>
      </c>
      <c r="IG31" s="2">
        <v>1.6418599999999999E-5</v>
      </c>
      <c r="IH31" s="2"/>
      <c r="II31" s="2"/>
      <c r="IJ31" s="2"/>
      <c r="IK31" s="2"/>
      <c r="IL31" s="2"/>
      <c r="IM31" s="2"/>
      <c r="IN31" s="2"/>
      <c r="IO31" s="2"/>
      <c r="IP31" s="2"/>
      <c r="IQ31" s="2"/>
    </row>
    <row r="32" spans="2:251">
      <c r="B32" s="113" t="s">
        <v>166</v>
      </c>
      <c r="C32" s="114">
        <f t="shared" ref="C32:C67" si="14">(8*N32*D32)/(PI()*(E32^4))</f>
        <v>6.2622431822170155</v>
      </c>
      <c r="D32" s="109">
        <v>25</v>
      </c>
      <c r="E32" s="109">
        <v>23.5</v>
      </c>
      <c r="F32" s="109">
        <f t="shared" si="4"/>
        <v>0.29399999999999998</v>
      </c>
      <c r="G32" s="115">
        <f t="shared" si="5"/>
        <v>5.0042553191489356E-2</v>
      </c>
      <c r="H32" s="115">
        <f t="shared" si="6"/>
        <v>3.1303214124038026E-2</v>
      </c>
      <c r="I32" s="115">
        <f t="shared" si="7"/>
        <v>1.4712510638297873E-2</v>
      </c>
      <c r="J32" s="116">
        <f t="shared" si="8"/>
        <v>-2.9948815716736781</v>
      </c>
      <c r="K32" s="109">
        <f t="shared" ref="K32:K67" si="15">LN(I32)</f>
        <v>-4.2190570833171339</v>
      </c>
      <c r="L32" s="115">
        <f>'[10]May-June 2018'!$AX$113</f>
        <v>0.13400577368410307</v>
      </c>
      <c r="M32" s="117">
        <f t="shared" ref="M32:M67" si="16">G32*((3*L32+1)/(4*L32))</f>
        <v>0.13089086469054251</v>
      </c>
      <c r="N32" s="109">
        <v>30000</v>
      </c>
      <c r="O32" s="118">
        <f t="shared" ref="O32:O67" si="17">(M32*N32)/1000000</f>
        <v>3.9267259407162747E-3</v>
      </c>
      <c r="P32" s="119">
        <f t="shared" ref="P32:P67" si="18">O32*(PI()*(E32^2))</f>
        <v>6.8126517424861284</v>
      </c>
      <c r="Q32" s="2"/>
      <c r="R32" s="113" t="s">
        <v>166</v>
      </c>
      <c r="S32" s="114">
        <f t="shared" ref="S32:S48" si="19">(8*AD32*T32)/(PI()*(U32^4))</f>
        <v>417.78172561622529</v>
      </c>
      <c r="T32" s="109">
        <v>300</v>
      </c>
      <c r="U32" s="109">
        <v>4</v>
      </c>
      <c r="V32" s="116">
        <f t="shared" si="9"/>
        <v>4.4400000000000004</v>
      </c>
      <c r="W32" s="116">
        <f t="shared" si="10"/>
        <v>4.4400000000000004</v>
      </c>
      <c r="X32" s="114">
        <f t="shared" si="11"/>
        <v>2957.0400000000004</v>
      </c>
      <c r="Y32" s="116">
        <f t="shared" si="12"/>
        <v>19.713600000000003</v>
      </c>
      <c r="Z32" s="116">
        <f t="shared" si="13"/>
        <v>1.4906543764441336</v>
      </c>
      <c r="AA32" s="115">
        <f t="shared" ref="AA32:AA63" si="20">LN(Y32)</f>
        <v>2.9813087528882671</v>
      </c>
      <c r="AB32" s="115">
        <f>'[10]May-June 2018'!$AX$115</f>
        <v>0.24235591872166787</v>
      </c>
      <c r="AC32" s="120">
        <f t="shared" ref="AC32:AC63" si="21">W32*((3*AB32+1)/(4*AB32))</f>
        <v>7.9100408170545764</v>
      </c>
      <c r="AD32" s="109">
        <v>140</v>
      </c>
      <c r="AE32" s="118">
        <f t="shared" ref="AE32:AE63" si="22">(AC32*AD32)/1000000</f>
        <v>1.1074057143876407E-3</v>
      </c>
      <c r="AF32" s="121">
        <f t="shared" ref="AF32:AF63" si="23">X32*(PI()*U32^2)</f>
        <v>148637.04224593862</v>
      </c>
      <c r="AG32" s="122">
        <f t="shared" ref="AG32:AG63" si="24">X32/S32</f>
        <v>7.0779543926637434</v>
      </c>
      <c r="AK32" s="112">
        <f t="shared" ref="AK32:AK63" si="25">X32/$R$31</f>
        <v>13.249649012400289</v>
      </c>
      <c r="BD32" s="2">
        <v>1842.23</v>
      </c>
      <c r="BE32" s="2">
        <v>3.16228</v>
      </c>
      <c r="BF32" s="2">
        <v>582.56299999999999</v>
      </c>
      <c r="BG32" s="2">
        <v>911.79200000000003</v>
      </c>
      <c r="BH32" s="2">
        <v>25.001000000000001</v>
      </c>
      <c r="BI32" s="2">
        <v>2039.36</v>
      </c>
      <c r="BK32">
        <f t="shared" si="3"/>
        <v>1.0031700000000001E-4</v>
      </c>
      <c r="BZ32" s="2">
        <v>4699.24</v>
      </c>
      <c r="CA32" s="2">
        <v>3.19732E-2</v>
      </c>
      <c r="CB32" s="2">
        <v>146974</v>
      </c>
      <c r="CC32" s="2">
        <v>1548.01</v>
      </c>
      <c r="CD32" s="2">
        <v>24.981000000000002</v>
      </c>
      <c r="CE32" s="2">
        <v>18329.599999999999</v>
      </c>
      <c r="CF32" s="2">
        <v>59052.4</v>
      </c>
      <c r="CH32" s="22">
        <v>4073.59</v>
      </c>
      <c r="CI32" s="2">
        <v>2.4361399999999998E-3</v>
      </c>
      <c r="CJ32" s="2">
        <v>1672150</v>
      </c>
      <c r="CK32" s="2">
        <v>1308.4100000000001</v>
      </c>
      <c r="CL32" s="2">
        <v>25.004000000000001</v>
      </c>
      <c r="CM32" s="24">
        <v>-2896.99</v>
      </c>
      <c r="CO32">
        <v>2299.14</v>
      </c>
      <c r="CP32">
        <v>0.31661800000000001</v>
      </c>
      <c r="CQ32">
        <v>7261.58</v>
      </c>
      <c r="CR32">
        <v>1178.3</v>
      </c>
      <c r="CS32">
        <v>25.012</v>
      </c>
      <c r="CT32">
        <v>4402.09</v>
      </c>
      <c r="CU32">
        <v>28891.9</v>
      </c>
      <c r="CW32" s="22">
        <v>4073.59</v>
      </c>
      <c r="CX32" s="2">
        <v>2.4361399999999998E-3</v>
      </c>
      <c r="CY32" s="2">
        <v>1672150</v>
      </c>
      <c r="CZ32" s="2">
        <v>1308.4100000000001</v>
      </c>
      <c r="DA32" s="2">
        <v>25.004000000000001</v>
      </c>
      <c r="DB32" s="24">
        <v>-2896.99</v>
      </c>
      <c r="DN32" s="2">
        <v>3635.74</v>
      </c>
      <c r="DO32" s="2">
        <v>7.11585</v>
      </c>
      <c r="DP32" s="2">
        <v>510.93599999999998</v>
      </c>
      <c r="DQ32" s="2">
        <v>25.624600000000001</v>
      </c>
      <c r="DR32" s="2">
        <v>24.998000000000001</v>
      </c>
      <c r="DS32" s="2">
        <v>2738.19</v>
      </c>
      <c r="DT32" s="2">
        <v>11154.3</v>
      </c>
      <c r="DU32" s="2">
        <f t="shared" si="0"/>
        <v>510936</v>
      </c>
      <c r="DV32" s="2"/>
      <c r="DW32" s="2">
        <v>3412.91</v>
      </c>
      <c r="DX32" s="2">
        <v>0.71277199999999996</v>
      </c>
      <c r="DY32" s="2">
        <v>4788.2299999999996</v>
      </c>
      <c r="DZ32" s="2">
        <v>25.624600000000001</v>
      </c>
      <c r="EA32" s="2">
        <v>24.99</v>
      </c>
      <c r="EB32" s="2">
        <v>8199.3799999999992</v>
      </c>
      <c r="EC32" s="2">
        <f t="shared" si="1"/>
        <v>4788230</v>
      </c>
      <c r="ED32" s="2"/>
      <c r="EE32" s="2">
        <v>3386.03</v>
      </c>
      <c r="EF32" s="2">
        <v>2.1386699999999998</v>
      </c>
      <c r="EG32" s="2">
        <v>1583.24</v>
      </c>
      <c r="EH32" s="2">
        <v>25.624600000000001</v>
      </c>
      <c r="EI32" s="2">
        <v>25.015999999999998</v>
      </c>
      <c r="EJ32" s="2">
        <v>3426.84</v>
      </c>
      <c r="EK32" s="2">
        <f t="shared" si="2"/>
        <v>1583240</v>
      </c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>
        <v>3041.35</v>
      </c>
      <c r="EZ32">
        <v>7.1182699999999999</v>
      </c>
      <c r="FA32">
        <v>427.25900000000001</v>
      </c>
      <c r="FB32">
        <v>25.624600000000001</v>
      </c>
      <c r="FC32">
        <v>25.006</v>
      </c>
      <c r="FD32">
        <v>3031.15</v>
      </c>
      <c r="FE32">
        <v>38218.699999999997</v>
      </c>
      <c r="FF32">
        <v>0.35589999999999999</v>
      </c>
      <c r="FG32" s="2"/>
      <c r="FH32">
        <v>935.995</v>
      </c>
      <c r="FI32">
        <v>6.6695299999999999E-3</v>
      </c>
      <c r="FJ32">
        <v>140339</v>
      </c>
      <c r="FK32">
        <v>25.624600000000001</v>
      </c>
      <c r="FL32">
        <v>25</v>
      </c>
      <c r="FM32">
        <v>18282.8</v>
      </c>
      <c r="FN32">
        <v>11762.1</v>
      </c>
      <c r="FO32">
        <v>3.3348399999999999E-4</v>
      </c>
      <c r="FP32" s="2"/>
      <c r="FQ32">
        <v>592.327</v>
      </c>
      <c r="FR32">
        <v>2.1662600000000001E-3</v>
      </c>
      <c r="FS32">
        <v>273433</v>
      </c>
      <c r="FT32">
        <v>55.574599999999997</v>
      </c>
      <c r="FU32">
        <v>25.001999999999999</v>
      </c>
      <c r="FV32">
        <v>29128.1</v>
      </c>
      <c r="FW32">
        <v>7443.4</v>
      </c>
      <c r="FX32" s="2"/>
      <c r="FY32" s="2">
        <v>155.583</v>
      </c>
      <c r="FZ32" s="2">
        <v>2.9300699999999999E-3</v>
      </c>
      <c r="GA32" s="2">
        <v>53098.6</v>
      </c>
      <c r="GB32" s="2">
        <v>28.639299999999999</v>
      </c>
      <c r="GC32" s="2">
        <v>24.998999999999999</v>
      </c>
      <c r="GD32" s="2">
        <v>13223.4</v>
      </c>
      <c r="GE32" s="2"/>
      <c r="GF32" s="2"/>
      <c r="GG32">
        <v>743.16200000000003</v>
      </c>
      <c r="GH32">
        <v>1.6976300000000001E-3</v>
      </c>
      <c r="GI32">
        <v>437766</v>
      </c>
      <c r="GJ32">
        <v>46.648600000000002</v>
      </c>
      <c r="GK32">
        <v>21.998000000000001</v>
      </c>
      <c r="GL32">
        <v>14622.6</v>
      </c>
      <c r="GM32">
        <v>1.35814E-4</v>
      </c>
      <c r="GN32" s="2"/>
      <c r="GO32" s="2"/>
      <c r="GP32" s="2"/>
      <c r="GQ32" s="2">
        <v>3866.58</v>
      </c>
      <c r="GR32" s="2">
        <v>2.69958E-3</v>
      </c>
      <c r="GS32" s="2">
        <v>1432290</v>
      </c>
      <c r="GT32" s="2">
        <v>1278.22</v>
      </c>
      <c r="GU32" s="2">
        <v>25.015999999999998</v>
      </c>
      <c r="GV32" s="2">
        <v>2409.34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H32" s="2"/>
      <c r="HI32" s="2">
        <v>2610.34</v>
      </c>
      <c r="HJ32" s="2">
        <v>2.1300999999999998E-3</v>
      </c>
      <c r="HK32" s="2">
        <v>1225460</v>
      </c>
      <c r="HL32" s="2">
        <v>1207.08</v>
      </c>
      <c r="HM32" s="2">
        <v>24.992000000000001</v>
      </c>
      <c r="HN32" s="2">
        <v>-8527.33</v>
      </c>
      <c r="HO32" s="2"/>
      <c r="HP32" s="2"/>
      <c r="HQ32" s="2"/>
      <c r="HR32" s="2"/>
      <c r="HS32" s="2"/>
      <c r="HT32" s="2"/>
      <c r="HU32" s="2"/>
      <c r="HV32" s="2"/>
      <c r="HW32" s="2"/>
      <c r="HZ32" s="2"/>
      <c r="IA32" s="2">
        <v>5719.84</v>
      </c>
      <c r="IB32" s="2">
        <v>4.56773E-4</v>
      </c>
      <c r="IC32" s="2">
        <v>12522300</v>
      </c>
      <c r="ID32" s="2">
        <v>1325.99</v>
      </c>
      <c r="IE32" s="2">
        <v>24.992999999999999</v>
      </c>
      <c r="IF32" s="2">
        <v>10186.200000000001</v>
      </c>
      <c r="IG32" s="2">
        <v>2.28378E-5</v>
      </c>
      <c r="IH32" s="2"/>
      <c r="II32" s="2"/>
      <c r="IJ32" s="2"/>
      <c r="IK32" s="2"/>
      <c r="IL32" s="2"/>
      <c r="IM32" s="2"/>
      <c r="IN32" s="2"/>
      <c r="IO32" s="2"/>
      <c r="IP32" s="2"/>
      <c r="IQ32" s="2"/>
    </row>
    <row r="33" spans="2:251">
      <c r="B33" s="123" t="s">
        <v>167</v>
      </c>
      <c r="C33" s="114">
        <f t="shared" si="14"/>
        <v>12.524486364434031</v>
      </c>
      <c r="D33" s="109">
        <v>50</v>
      </c>
      <c r="E33" s="109">
        <v>23.5</v>
      </c>
      <c r="F33" s="109">
        <f t="shared" si="4"/>
        <v>0.29399999999999998</v>
      </c>
      <c r="G33" s="115">
        <f t="shared" si="5"/>
        <v>5.0042553191489356E-2</v>
      </c>
      <c r="H33" s="115">
        <f t="shared" si="6"/>
        <v>6.2606428248076051E-2</v>
      </c>
      <c r="I33" s="115">
        <f t="shared" si="7"/>
        <v>1.4712510638297873E-2</v>
      </c>
      <c r="J33" s="116">
        <f t="shared" si="8"/>
        <v>-2.9948815716736781</v>
      </c>
      <c r="K33" s="109">
        <f t="shared" si="15"/>
        <v>-4.2190570833171339</v>
      </c>
      <c r="L33" s="115">
        <f>'[10]May-June 2018'!$AX$113</f>
        <v>0.13400577368410307</v>
      </c>
      <c r="M33" s="117">
        <f t="shared" si="16"/>
        <v>0.13089086469054251</v>
      </c>
      <c r="N33" s="109">
        <v>30000</v>
      </c>
      <c r="O33" s="118">
        <f t="shared" si="17"/>
        <v>3.9267259407162747E-3</v>
      </c>
      <c r="P33" s="119">
        <f t="shared" si="18"/>
        <v>6.8126517424861284</v>
      </c>
      <c r="Q33" s="2"/>
      <c r="R33" s="123" t="s">
        <v>167</v>
      </c>
      <c r="S33" s="114">
        <f t="shared" si="19"/>
        <v>452.59686941757735</v>
      </c>
      <c r="T33" s="109">
        <v>325</v>
      </c>
      <c r="U33" s="109">
        <v>4</v>
      </c>
      <c r="V33" s="116">
        <f t="shared" si="9"/>
        <v>4.4400000000000004</v>
      </c>
      <c r="W33" s="116">
        <f t="shared" si="10"/>
        <v>4.4400000000000004</v>
      </c>
      <c r="X33" s="114">
        <f t="shared" si="11"/>
        <v>3203.4600000000009</v>
      </c>
      <c r="Y33" s="116">
        <f t="shared" si="12"/>
        <v>19.713600000000007</v>
      </c>
      <c r="Z33" s="116">
        <f t="shared" si="13"/>
        <v>1.4906543764441336</v>
      </c>
      <c r="AA33" s="115">
        <f t="shared" si="20"/>
        <v>2.9813087528882671</v>
      </c>
      <c r="AB33" s="115">
        <f>'[10]May-June 2018'!$AX$115</f>
        <v>0.24235591872166787</v>
      </c>
      <c r="AC33" s="120">
        <f t="shared" si="21"/>
        <v>7.9100408170545764</v>
      </c>
      <c r="AD33" s="109">
        <v>140</v>
      </c>
      <c r="AE33" s="118">
        <f t="shared" si="22"/>
        <v>1.1074057143876407E-3</v>
      </c>
      <c r="AF33" s="121">
        <f t="shared" si="23"/>
        <v>161023.46243310018</v>
      </c>
      <c r="AG33" s="122">
        <f t="shared" si="24"/>
        <v>7.0779543926637452</v>
      </c>
      <c r="AK33" s="112">
        <f t="shared" si="25"/>
        <v>14.353786430100314</v>
      </c>
      <c r="BD33" s="2">
        <v>1683.96</v>
      </c>
      <c r="BE33" s="2">
        <v>3.98143</v>
      </c>
      <c r="BF33" s="2">
        <v>422.95400000000001</v>
      </c>
      <c r="BG33" s="2">
        <v>946.88400000000001</v>
      </c>
      <c r="BH33" s="2">
        <v>24.998999999999999</v>
      </c>
      <c r="BI33" s="2">
        <v>1810.4</v>
      </c>
      <c r="BK33">
        <f t="shared" si="3"/>
        <v>1.2637300000000002E-4</v>
      </c>
      <c r="BZ33" s="2">
        <v>4598.1899999999996</v>
      </c>
      <c r="CA33" s="2">
        <v>3.9651800000000001E-2</v>
      </c>
      <c r="CB33" s="2">
        <v>115964</v>
      </c>
      <c r="CC33" s="2">
        <v>1589.04</v>
      </c>
      <c r="CD33" s="2">
        <v>24.984999999999999</v>
      </c>
      <c r="CE33" s="2">
        <v>18493.5</v>
      </c>
      <c r="CF33" s="2">
        <v>57782.6</v>
      </c>
      <c r="CH33" s="22">
        <v>4602.4399999999996</v>
      </c>
      <c r="CI33" s="2">
        <v>3.3167700000000001E-3</v>
      </c>
      <c r="CJ33" s="2">
        <v>1387630</v>
      </c>
      <c r="CK33" s="2">
        <v>1349.53</v>
      </c>
      <c r="CL33" s="2">
        <v>24.983000000000001</v>
      </c>
      <c r="CM33" s="24">
        <v>-997.63199999999995</v>
      </c>
      <c r="CO33">
        <v>2315.36</v>
      </c>
      <c r="CP33">
        <v>0.39815699999999998</v>
      </c>
      <c r="CQ33">
        <v>5815.18</v>
      </c>
      <c r="CR33">
        <v>1219.3699999999999</v>
      </c>
      <c r="CS33">
        <v>25.006</v>
      </c>
      <c r="CT33">
        <v>3998.39</v>
      </c>
      <c r="CU33">
        <v>29095.599999999999</v>
      </c>
      <c r="CW33" s="22">
        <v>4602.4399999999996</v>
      </c>
      <c r="CX33" s="2">
        <v>3.3167700000000001E-3</v>
      </c>
      <c r="CY33" s="2">
        <v>1387630</v>
      </c>
      <c r="CZ33" s="2">
        <v>1349.53</v>
      </c>
      <c r="DA33" s="2">
        <v>24.983000000000001</v>
      </c>
      <c r="DB33" s="24">
        <v>-997.63199999999995</v>
      </c>
      <c r="DN33" s="2">
        <v>3601.53</v>
      </c>
      <c r="DO33" s="2">
        <v>7.3894900000000003</v>
      </c>
      <c r="DP33" s="2">
        <v>487.38600000000002</v>
      </c>
      <c r="DQ33" s="2">
        <v>26.607600000000001</v>
      </c>
      <c r="DR33" s="2">
        <v>25.012</v>
      </c>
      <c r="DS33" s="2">
        <v>2862.66</v>
      </c>
      <c r="DT33" s="2">
        <v>11049.4</v>
      </c>
      <c r="DU33" s="2">
        <f t="shared" si="0"/>
        <v>487386</v>
      </c>
      <c r="DV33" s="2"/>
      <c r="DW33" s="2">
        <v>3404.2</v>
      </c>
      <c r="DX33" s="2">
        <v>0.73965000000000003</v>
      </c>
      <c r="DY33" s="2">
        <v>4602.4399999999996</v>
      </c>
      <c r="DZ33" s="2">
        <v>26.607600000000001</v>
      </c>
      <c r="EA33" s="2">
        <v>25.007000000000001</v>
      </c>
      <c r="EB33" s="2">
        <v>7552.68</v>
      </c>
      <c r="EC33" s="2">
        <f t="shared" si="1"/>
        <v>4602440</v>
      </c>
      <c r="ED33" s="2"/>
      <c r="EE33" s="2">
        <v>3345.89</v>
      </c>
      <c r="EF33" s="2">
        <v>2.2205300000000001</v>
      </c>
      <c r="EG33" s="2">
        <v>1506.8</v>
      </c>
      <c r="EH33" s="2">
        <v>26.607600000000001</v>
      </c>
      <c r="EI33" s="2">
        <v>25.007000000000001</v>
      </c>
      <c r="EJ33" s="2">
        <v>3492.02</v>
      </c>
      <c r="EK33" s="2">
        <f t="shared" si="2"/>
        <v>1506800</v>
      </c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>
        <v>3014.79</v>
      </c>
      <c r="EZ33">
        <v>7.3938600000000001</v>
      </c>
      <c r="FA33">
        <v>407.74200000000002</v>
      </c>
      <c r="FB33">
        <v>26.607600000000001</v>
      </c>
      <c r="FC33">
        <v>25.018000000000001</v>
      </c>
      <c r="FD33">
        <v>3018.42</v>
      </c>
      <c r="FE33">
        <v>37885</v>
      </c>
      <c r="FF33">
        <v>0.36967299999999997</v>
      </c>
      <c r="FG33" s="2"/>
      <c r="FH33">
        <v>956.63900000000001</v>
      </c>
      <c r="FI33">
        <v>6.7807700000000002E-3</v>
      </c>
      <c r="FJ33">
        <v>141081</v>
      </c>
      <c r="FK33">
        <v>26.607600000000001</v>
      </c>
      <c r="FL33">
        <v>24.997</v>
      </c>
      <c r="FM33">
        <v>18279.2</v>
      </c>
      <c r="FN33">
        <v>12021.5</v>
      </c>
      <c r="FO33">
        <v>3.39041E-4</v>
      </c>
      <c r="FP33" s="2"/>
      <c r="FQ33">
        <v>601.58500000000004</v>
      </c>
      <c r="FR33">
        <v>2.1890099999999999E-3</v>
      </c>
      <c r="FS33">
        <v>274821</v>
      </c>
      <c r="FT33">
        <v>56.662500000000001</v>
      </c>
      <c r="FU33">
        <v>25.016999999999999</v>
      </c>
      <c r="FV33">
        <v>29127.7</v>
      </c>
      <c r="FW33">
        <v>7559.74</v>
      </c>
      <c r="FX33" s="2"/>
      <c r="FY33" s="2">
        <v>160.923</v>
      </c>
      <c r="FZ33" s="2">
        <v>2.38383E-3</v>
      </c>
      <c r="GA33" s="2">
        <v>67506.100000000006</v>
      </c>
      <c r="GB33" s="2">
        <v>29.622299999999999</v>
      </c>
      <c r="GC33" s="2">
        <v>25.001000000000001</v>
      </c>
      <c r="GD33" s="2">
        <v>13760.8</v>
      </c>
      <c r="GE33" s="2"/>
      <c r="GF33" s="2"/>
      <c r="GG33">
        <v>752.31399999999996</v>
      </c>
      <c r="GH33">
        <v>1.7148700000000001E-3</v>
      </c>
      <c r="GI33">
        <v>438701</v>
      </c>
      <c r="GJ33">
        <v>47.611899999999999</v>
      </c>
      <c r="GK33">
        <v>22.003</v>
      </c>
      <c r="GL33">
        <v>14563.6</v>
      </c>
      <c r="GM33">
        <v>1.3719099999999999E-4</v>
      </c>
      <c r="GN33" s="2"/>
      <c r="GO33" s="2"/>
      <c r="GP33" s="2"/>
      <c r="GQ33" s="2">
        <v>4192.7700000000004</v>
      </c>
      <c r="GR33" s="2">
        <v>3.6348299999999999E-3</v>
      </c>
      <c r="GS33" s="2">
        <v>1153500</v>
      </c>
      <c r="GT33" s="2">
        <v>1319.27</v>
      </c>
      <c r="GU33" s="2">
        <v>25.021999999999998</v>
      </c>
      <c r="GV33" s="2">
        <v>3904.4</v>
      </c>
      <c r="GW33" s="2"/>
      <c r="GX33" s="2"/>
      <c r="GY33" s="2"/>
      <c r="GZ33" s="2"/>
      <c r="HA33" s="2"/>
      <c r="HB33" s="2"/>
      <c r="HC33" s="2"/>
      <c r="HD33" s="2"/>
      <c r="HE33" s="2"/>
      <c r="HF33" s="2"/>
      <c r="HH33" s="2"/>
      <c r="HI33" s="2">
        <v>2863.18</v>
      </c>
      <c r="HJ33" s="2">
        <v>2.82526E-3</v>
      </c>
      <c r="HK33" s="2">
        <v>1013420</v>
      </c>
      <c r="HL33" s="2">
        <v>1248.1600000000001</v>
      </c>
      <c r="HM33" s="2">
        <v>25.009</v>
      </c>
      <c r="HN33" s="2">
        <v>-7249.22</v>
      </c>
      <c r="HO33" s="2"/>
      <c r="HP33" s="2"/>
      <c r="HQ33" s="2"/>
      <c r="HR33" s="2"/>
      <c r="HS33" s="2"/>
      <c r="HT33" s="2"/>
      <c r="HU33" s="2"/>
      <c r="HV33" s="2"/>
      <c r="HW33" s="2"/>
      <c r="HZ33" s="2"/>
      <c r="IA33" s="2">
        <v>6810.96</v>
      </c>
      <c r="IB33" s="2">
        <v>9.2603599999999998E-4</v>
      </c>
      <c r="IC33" s="2">
        <v>7354960</v>
      </c>
      <c r="ID33" s="2">
        <v>1367.07</v>
      </c>
      <c r="IE33" s="2">
        <v>24.981999999999999</v>
      </c>
      <c r="IF33" s="2">
        <v>11783.9</v>
      </c>
      <c r="IG33" s="2">
        <v>4.6301699999999998E-5</v>
      </c>
      <c r="IH33" s="2"/>
      <c r="II33" s="2"/>
      <c r="IJ33" s="2"/>
      <c r="IK33" s="2"/>
      <c r="IL33" s="2"/>
      <c r="IM33" s="2"/>
      <c r="IN33" s="2"/>
      <c r="IO33" s="2"/>
      <c r="IP33" s="2"/>
      <c r="IQ33" s="2"/>
    </row>
    <row r="34" spans="2:251">
      <c r="B34" s="2"/>
      <c r="C34" s="114">
        <f t="shared" si="14"/>
        <v>18.786729546651046</v>
      </c>
      <c r="D34" s="109">
        <v>75</v>
      </c>
      <c r="E34" s="109">
        <v>23.5</v>
      </c>
      <c r="F34" s="109">
        <f t="shared" si="4"/>
        <v>0.29399999999999998</v>
      </c>
      <c r="G34" s="115">
        <f t="shared" si="5"/>
        <v>5.0042553191489356E-2</v>
      </c>
      <c r="H34" s="115">
        <f t="shared" si="6"/>
        <v>9.3909642372114077E-2</v>
      </c>
      <c r="I34" s="115">
        <f t="shared" si="7"/>
        <v>1.4712510638297873E-2</v>
      </c>
      <c r="J34" s="116">
        <f t="shared" si="8"/>
        <v>-2.9948815716736781</v>
      </c>
      <c r="K34" s="109">
        <f t="shared" si="15"/>
        <v>-4.2190570833171339</v>
      </c>
      <c r="L34" s="115">
        <f>'[10]May-June 2018'!$AX$113</f>
        <v>0.13400577368410307</v>
      </c>
      <c r="M34" s="117">
        <f t="shared" si="16"/>
        <v>0.13089086469054251</v>
      </c>
      <c r="N34" s="109">
        <v>30000</v>
      </c>
      <c r="O34" s="118">
        <f t="shared" si="17"/>
        <v>3.9267259407162747E-3</v>
      </c>
      <c r="P34" s="119">
        <f t="shared" si="18"/>
        <v>6.8126517424861284</v>
      </c>
      <c r="Q34" s="2"/>
      <c r="R34" s="2"/>
      <c r="S34" s="114">
        <f t="shared" si="19"/>
        <v>487.41201321892947</v>
      </c>
      <c r="T34" s="109">
        <v>350</v>
      </c>
      <c r="U34" s="109">
        <v>4</v>
      </c>
      <c r="V34" s="116">
        <f t="shared" si="9"/>
        <v>4.4400000000000004</v>
      </c>
      <c r="W34" s="116">
        <f t="shared" si="10"/>
        <v>4.4400000000000004</v>
      </c>
      <c r="X34" s="114">
        <f t="shared" si="11"/>
        <v>3449.8800000000006</v>
      </c>
      <c r="Y34" s="116">
        <f t="shared" si="12"/>
        <v>19.713600000000003</v>
      </c>
      <c r="Z34" s="116">
        <f t="shared" si="13"/>
        <v>1.4906543764441336</v>
      </c>
      <c r="AA34" s="115">
        <f t="shared" si="20"/>
        <v>2.9813087528882671</v>
      </c>
      <c r="AB34" s="115">
        <f>'[10]May-June 2018'!$AX$115</f>
        <v>0.24235591872166787</v>
      </c>
      <c r="AC34" s="120">
        <f t="shared" si="21"/>
        <v>7.9100408170545764</v>
      </c>
      <c r="AD34" s="109">
        <v>140</v>
      </c>
      <c r="AE34" s="118">
        <f t="shared" si="22"/>
        <v>1.1074057143876407E-3</v>
      </c>
      <c r="AF34" s="121">
        <f t="shared" si="23"/>
        <v>173409.88262026172</v>
      </c>
      <c r="AG34" s="122">
        <f t="shared" si="24"/>
        <v>7.0779543926637434</v>
      </c>
      <c r="AK34" s="112">
        <f t="shared" si="25"/>
        <v>15.457923847800336</v>
      </c>
      <c r="BD34" s="2">
        <v>1491.68</v>
      </c>
      <c r="BE34" s="2">
        <v>5.0121599999999997</v>
      </c>
      <c r="BF34" s="2">
        <v>297.61200000000002</v>
      </c>
      <c r="BG34" s="2">
        <v>981.94299999999998</v>
      </c>
      <c r="BH34" s="2">
        <v>24.998999999999999</v>
      </c>
      <c r="BI34" s="2">
        <v>1258.8900000000001</v>
      </c>
      <c r="BZ34" s="2">
        <v>4494.8500000000004</v>
      </c>
      <c r="CA34" s="2">
        <v>5.05969E-2</v>
      </c>
      <c r="CB34" s="2">
        <v>88836.4</v>
      </c>
      <c r="CC34" s="2">
        <v>1630.08</v>
      </c>
      <c r="CD34" s="2">
        <v>24.992000000000001</v>
      </c>
      <c r="CE34" s="2">
        <v>18539.2</v>
      </c>
      <c r="CF34" s="2">
        <v>56483.9</v>
      </c>
      <c r="CH34" s="22">
        <v>5055.95</v>
      </c>
      <c r="CI34" s="2">
        <v>4.52843E-3</v>
      </c>
      <c r="CJ34" s="2">
        <v>1116490</v>
      </c>
      <c r="CK34" s="2">
        <v>1390.57</v>
      </c>
      <c r="CL34" s="2">
        <v>25.015999999999998</v>
      </c>
      <c r="CM34" s="24">
        <v>1154.9000000000001</v>
      </c>
      <c r="CO34">
        <v>2372.5500000000002</v>
      </c>
      <c r="CP34">
        <v>0.50047600000000003</v>
      </c>
      <c r="CQ34">
        <v>4740.6000000000004</v>
      </c>
      <c r="CR34">
        <v>1260.45</v>
      </c>
      <c r="CS34">
        <v>25.015999999999998</v>
      </c>
      <c r="CT34">
        <v>4366.16</v>
      </c>
      <c r="CU34">
        <v>29814.400000000001</v>
      </c>
      <c r="CW34" s="22">
        <v>5055.95</v>
      </c>
      <c r="CX34" s="2">
        <v>4.52843E-3</v>
      </c>
      <c r="CY34" s="2">
        <v>1116490</v>
      </c>
      <c r="CZ34" s="2">
        <v>1390.57</v>
      </c>
      <c r="DA34" s="2">
        <v>25.015999999999998</v>
      </c>
      <c r="DB34" s="24">
        <v>1154.9000000000001</v>
      </c>
      <c r="DN34" s="2">
        <v>3535.87</v>
      </c>
      <c r="DO34" s="2">
        <v>7.6811800000000003</v>
      </c>
      <c r="DP34" s="2">
        <v>460.32900000000001</v>
      </c>
      <c r="DQ34" s="2">
        <v>27.656199999999998</v>
      </c>
      <c r="DR34" s="2">
        <v>25.001000000000001</v>
      </c>
      <c r="DS34" s="2">
        <v>2723.44</v>
      </c>
      <c r="DT34" s="2">
        <v>10847.9</v>
      </c>
      <c r="DU34" s="2">
        <f t="shared" si="0"/>
        <v>460329</v>
      </c>
      <c r="DV34" s="2"/>
      <c r="DW34" s="2">
        <v>3394.54</v>
      </c>
      <c r="DX34" s="2">
        <v>0.76905999999999997</v>
      </c>
      <c r="DY34" s="2">
        <v>4413.88</v>
      </c>
      <c r="DZ34" s="2">
        <v>27.656199999999998</v>
      </c>
      <c r="EA34" s="2">
        <v>25.003</v>
      </c>
      <c r="EB34" s="2">
        <v>6936.53</v>
      </c>
      <c r="EC34" s="2">
        <f t="shared" si="1"/>
        <v>4413880</v>
      </c>
      <c r="ED34" s="2"/>
      <c r="EE34" s="2">
        <v>3299.57</v>
      </c>
      <c r="EF34" s="2">
        <v>2.3073199999999998</v>
      </c>
      <c r="EG34" s="2">
        <v>1430.04</v>
      </c>
      <c r="EH34" s="2">
        <v>27.656199999999998</v>
      </c>
      <c r="EI34" s="2">
        <v>25.009</v>
      </c>
      <c r="EJ34" s="2">
        <v>3560.86</v>
      </c>
      <c r="EK34" s="2">
        <f t="shared" si="2"/>
        <v>1430040</v>
      </c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>
        <v>2987.23</v>
      </c>
      <c r="EZ34">
        <v>7.6843700000000004</v>
      </c>
      <c r="FA34">
        <v>388.74099999999999</v>
      </c>
      <c r="FB34">
        <v>27.656199999999998</v>
      </c>
      <c r="FC34">
        <v>25.009</v>
      </c>
      <c r="FD34">
        <v>3047.76</v>
      </c>
      <c r="FE34">
        <v>37538.699999999997</v>
      </c>
      <c r="FF34">
        <v>0.38421</v>
      </c>
      <c r="FG34" s="2"/>
      <c r="FH34">
        <v>978.65899999999999</v>
      </c>
      <c r="FI34">
        <v>6.9495399999999997E-3</v>
      </c>
      <c r="FJ34">
        <v>140824</v>
      </c>
      <c r="FK34">
        <v>27.656199999999998</v>
      </c>
      <c r="FL34">
        <v>25.007000000000001</v>
      </c>
      <c r="FM34">
        <v>18226.2</v>
      </c>
      <c r="FN34">
        <v>12298.2</v>
      </c>
      <c r="FO34">
        <v>3.4747800000000002E-4</v>
      </c>
      <c r="FP34" s="2"/>
      <c r="FQ34">
        <v>610.06299999999999</v>
      </c>
      <c r="FR34">
        <v>2.2472600000000001E-3</v>
      </c>
      <c r="FS34">
        <v>271469</v>
      </c>
      <c r="FT34">
        <v>57.6586</v>
      </c>
      <c r="FU34">
        <v>25.007999999999999</v>
      </c>
      <c r="FV34">
        <v>29050.9</v>
      </c>
      <c r="FW34">
        <v>7666.27</v>
      </c>
      <c r="FX34" s="2"/>
      <c r="FY34" s="2">
        <v>166.62</v>
      </c>
      <c r="FZ34" s="2">
        <v>2.8333500000000001E-3</v>
      </c>
      <c r="GA34" s="2">
        <v>58806.6</v>
      </c>
      <c r="GB34" s="2">
        <v>30.6709</v>
      </c>
      <c r="GC34" s="2">
        <v>25.004999999999999</v>
      </c>
      <c r="GD34" s="2">
        <v>14328.1</v>
      </c>
      <c r="GE34" s="2"/>
      <c r="GF34" s="2"/>
      <c r="GG34">
        <v>761.84</v>
      </c>
      <c r="GH34">
        <v>1.7472500000000001E-3</v>
      </c>
      <c r="GI34">
        <v>436022</v>
      </c>
      <c r="GJ34">
        <v>48.614600000000003</v>
      </c>
      <c r="GK34">
        <v>22.004000000000001</v>
      </c>
      <c r="GL34">
        <v>14504.1</v>
      </c>
      <c r="GM34">
        <v>1.3978300000000001E-4</v>
      </c>
      <c r="GN34" s="2"/>
      <c r="GO34" s="2"/>
      <c r="GP34" s="2"/>
      <c r="GQ34" s="2">
        <v>4426.71</v>
      </c>
      <c r="GR34" s="2">
        <v>4.8356199999999997E-3</v>
      </c>
      <c r="GS34" s="2">
        <v>915438</v>
      </c>
      <c r="GT34" s="2">
        <v>1360.35</v>
      </c>
      <c r="GU34" s="2">
        <v>25.010999999999999</v>
      </c>
      <c r="GV34" s="2">
        <v>5413.38</v>
      </c>
      <c r="GW34" s="2"/>
      <c r="GX34" s="2"/>
      <c r="GY34" s="2"/>
      <c r="GZ34" s="2"/>
      <c r="HA34" s="2"/>
      <c r="HB34" s="2"/>
      <c r="HC34" s="2"/>
      <c r="HD34" s="2"/>
      <c r="HE34" s="2"/>
      <c r="HF34" s="2"/>
      <c r="HH34" s="2"/>
      <c r="HI34" s="2">
        <v>3085.41</v>
      </c>
      <c r="HJ34" s="2">
        <v>3.8102600000000002E-3</v>
      </c>
      <c r="HK34" s="2">
        <v>809764</v>
      </c>
      <c r="HL34" s="2">
        <v>1289.19</v>
      </c>
      <c r="HM34" s="2">
        <v>24.991</v>
      </c>
      <c r="HN34" s="2">
        <v>-5731.5</v>
      </c>
      <c r="HO34" s="2"/>
      <c r="HP34" s="2"/>
      <c r="HQ34" s="2"/>
      <c r="HR34" s="2"/>
      <c r="HS34" s="2"/>
      <c r="HT34" s="2"/>
      <c r="HU34" s="2"/>
      <c r="HV34" s="2"/>
      <c r="HW34" s="2"/>
      <c r="HZ34" s="2"/>
      <c r="IA34" s="2">
        <v>7785.72</v>
      </c>
      <c r="IB34" s="2">
        <v>1.9730899999999998E-3</v>
      </c>
      <c r="IC34" s="2">
        <v>3945950</v>
      </c>
      <c r="ID34" s="2">
        <v>1408.1</v>
      </c>
      <c r="IE34" s="2">
        <v>25.004000000000001</v>
      </c>
      <c r="IF34" s="2">
        <v>13858.2</v>
      </c>
      <c r="IG34" s="2">
        <v>9.8656500000000007E-5</v>
      </c>
      <c r="IH34" s="2"/>
      <c r="II34" s="2"/>
      <c r="IJ34" s="2"/>
      <c r="IK34" s="2"/>
      <c r="IL34" s="2"/>
      <c r="IM34" s="2"/>
      <c r="IN34" s="2"/>
      <c r="IO34" s="2"/>
      <c r="IP34" s="2"/>
      <c r="IQ34" s="2"/>
    </row>
    <row r="35" spans="2:251">
      <c r="B35" s="2"/>
      <c r="C35" s="114">
        <f t="shared" si="14"/>
        <v>25.048972728868062</v>
      </c>
      <c r="D35" s="109">
        <v>100</v>
      </c>
      <c r="E35" s="109">
        <v>23.5</v>
      </c>
      <c r="F35" s="109">
        <f t="shared" si="4"/>
        <v>0.29399999999999998</v>
      </c>
      <c r="G35" s="115">
        <f t="shared" si="5"/>
        <v>5.0042553191489356E-2</v>
      </c>
      <c r="H35" s="115">
        <f t="shared" si="6"/>
        <v>0.1252128564961521</v>
      </c>
      <c r="I35" s="115">
        <f t="shared" si="7"/>
        <v>1.4712510638297873E-2</v>
      </c>
      <c r="J35" s="116">
        <f t="shared" si="8"/>
        <v>-2.9948815716736781</v>
      </c>
      <c r="K35" s="109">
        <f t="shared" si="15"/>
        <v>-4.2190570833171339</v>
      </c>
      <c r="L35" s="115">
        <f>'[10]May-June 2018'!$AX$113</f>
        <v>0.13400577368410307</v>
      </c>
      <c r="M35" s="117">
        <f t="shared" si="16"/>
        <v>0.13089086469054251</v>
      </c>
      <c r="N35" s="109">
        <v>30000</v>
      </c>
      <c r="O35" s="118">
        <f t="shared" si="17"/>
        <v>3.9267259407162747E-3</v>
      </c>
      <c r="P35" s="119">
        <f t="shared" si="18"/>
        <v>6.8126517424861284</v>
      </c>
      <c r="Q35" s="2"/>
      <c r="R35" s="2"/>
      <c r="S35" s="114">
        <f t="shared" si="19"/>
        <v>522.22715702028154</v>
      </c>
      <c r="T35" s="109">
        <v>375</v>
      </c>
      <c r="U35" s="109">
        <v>4</v>
      </c>
      <c r="V35" s="116">
        <f t="shared" si="9"/>
        <v>4.4400000000000004</v>
      </c>
      <c r="W35" s="116">
        <f t="shared" si="10"/>
        <v>4.4400000000000004</v>
      </c>
      <c r="X35" s="114">
        <f t="shared" si="11"/>
        <v>3696.3000000000011</v>
      </c>
      <c r="Y35" s="116">
        <f t="shared" si="12"/>
        <v>19.713600000000007</v>
      </c>
      <c r="Z35" s="116">
        <f t="shared" si="13"/>
        <v>1.4906543764441336</v>
      </c>
      <c r="AA35" s="115">
        <f t="shared" si="20"/>
        <v>2.9813087528882671</v>
      </c>
      <c r="AB35" s="115">
        <f>'[10]May-June 2018'!$AX$115</f>
        <v>0.24235591872166787</v>
      </c>
      <c r="AC35" s="120">
        <f t="shared" si="21"/>
        <v>7.9100408170545764</v>
      </c>
      <c r="AD35" s="109">
        <v>140</v>
      </c>
      <c r="AE35" s="118">
        <f t="shared" si="22"/>
        <v>1.1074057143876407E-3</v>
      </c>
      <c r="AF35" s="121">
        <f t="shared" si="23"/>
        <v>185796.30280742329</v>
      </c>
      <c r="AG35" s="122">
        <f t="shared" si="24"/>
        <v>7.0779543926637452</v>
      </c>
      <c r="AK35" s="112">
        <f t="shared" si="25"/>
        <v>16.562061265500361</v>
      </c>
      <c r="BD35" s="2">
        <v>1545.34</v>
      </c>
      <c r="BE35" s="2">
        <v>6.3096399999999999</v>
      </c>
      <c r="BF35" s="2">
        <v>244.917</v>
      </c>
      <c r="BG35" s="2">
        <v>1017.01</v>
      </c>
      <c r="BH35" s="2">
        <v>25</v>
      </c>
      <c r="BI35" s="2">
        <v>1814.24</v>
      </c>
      <c r="BZ35" s="2">
        <v>4361.5200000000004</v>
      </c>
      <c r="CA35" s="2">
        <v>6.3349000000000003E-2</v>
      </c>
      <c r="CB35" s="2">
        <v>68849</v>
      </c>
      <c r="CC35" s="2">
        <v>1671.14</v>
      </c>
      <c r="CD35" s="2">
        <v>25.010999999999999</v>
      </c>
      <c r="CE35" s="2">
        <v>17908</v>
      </c>
      <c r="CF35" s="2">
        <v>54808.4</v>
      </c>
      <c r="CH35" s="22">
        <v>5375.48</v>
      </c>
      <c r="CI35" s="2">
        <v>6.0905600000000001E-3</v>
      </c>
      <c r="CJ35" s="2">
        <v>882592</v>
      </c>
      <c r="CK35" s="2">
        <v>1431.67</v>
      </c>
      <c r="CL35" s="2">
        <v>25.006</v>
      </c>
      <c r="CM35" s="24">
        <v>3530.96</v>
      </c>
      <c r="CO35">
        <v>2545.27</v>
      </c>
      <c r="CP35">
        <v>0.63069699999999995</v>
      </c>
      <c r="CQ35">
        <v>4035.64</v>
      </c>
      <c r="CR35">
        <v>1301.51</v>
      </c>
      <c r="CS35">
        <v>24.992999999999999</v>
      </c>
      <c r="CT35">
        <v>4832.26</v>
      </c>
      <c r="CU35">
        <v>31984.799999999999</v>
      </c>
      <c r="CW35" s="22">
        <v>5375.48</v>
      </c>
      <c r="CX35" s="2">
        <v>6.0905600000000001E-3</v>
      </c>
      <c r="CY35" s="2">
        <v>882592</v>
      </c>
      <c r="CZ35" s="2">
        <v>1431.67</v>
      </c>
      <c r="DA35" s="2">
        <v>25.006</v>
      </c>
      <c r="DB35" s="24">
        <v>3530.96</v>
      </c>
      <c r="DN35" s="2">
        <v>3491.72</v>
      </c>
      <c r="DO35" s="2">
        <v>7.9528100000000004</v>
      </c>
      <c r="DP35" s="2">
        <v>439.05500000000001</v>
      </c>
      <c r="DQ35" s="2">
        <v>28.639299999999999</v>
      </c>
      <c r="DR35" s="2">
        <v>24.997</v>
      </c>
      <c r="DS35" s="2">
        <v>2966.78</v>
      </c>
      <c r="DT35" s="2">
        <v>10712.5</v>
      </c>
      <c r="DU35" s="2">
        <f t="shared" si="0"/>
        <v>439055</v>
      </c>
      <c r="DV35" s="2"/>
      <c r="DW35" s="2">
        <v>3386.09</v>
      </c>
      <c r="DX35" s="2">
        <v>0.79619799999999996</v>
      </c>
      <c r="DY35" s="2">
        <v>4252.82</v>
      </c>
      <c r="DZ35" s="2">
        <v>28.639299999999999</v>
      </c>
      <c r="EA35" s="2">
        <v>25.021000000000001</v>
      </c>
      <c r="EB35" s="2">
        <v>6412.97</v>
      </c>
      <c r="EC35" s="2">
        <f t="shared" si="1"/>
        <v>4252820</v>
      </c>
      <c r="ED35" s="2"/>
      <c r="EE35" s="2">
        <v>3261.72</v>
      </c>
      <c r="EF35" s="2">
        <v>2.3901300000000001</v>
      </c>
      <c r="EG35" s="2">
        <v>1364.66</v>
      </c>
      <c r="EH35" s="2">
        <v>28.639299999999999</v>
      </c>
      <c r="EI35" s="2">
        <v>25.009</v>
      </c>
      <c r="EJ35" s="2">
        <v>3637.47</v>
      </c>
      <c r="EK35" s="2">
        <f t="shared" si="2"/>
        <v>1364660</v>
      </c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>
        <v>2953.72</v>
      </c>
      <c r="EZ35">
        <v>7.9578699999999998</v>
      </c>
      <c r="FA35">
        <v>371.16899999999998</v>
      </c>
      <c r="FB35">
        <v>28.639299999999999</v>
      </c>
      <c r="FC35">
        <v>25.006</v>
      </c>
      <c r="FD35">
        <v>3055.37</v>
      </c>
      <c r="FE35">
        <v>37117.5</v>
      </c>
      <c r="FF35">
        <v>0.39788299999999999</v>
      </c>
      <c r="FG35" s="2"/>
      <c r="FH35">
        <v>999.30200000000002</v>
      </c>
      <c r="FI35">
        <v>7.1126599999999998E-3</v>
      </c>
      <c r="FJ35">
        <v>140496</v>
      </c>
      <c r="FK35">
        <v>28.639299999999999</v>
      </c>
      <c r="FL35">
        <v>25.004000000000001</v>
      </c>
      <c r="FM35">
        <v>18213.400000000001</v>
      </c>
      <c r="FN35">
        <v>12557.6</v>
      </c>
      <c r="FO35">
        <v>3.5563700000000001E-4</v>
      </c>
      <c r="FP35" s="2"/>
      <c r="FQ35">
        <v>617.79700000000003</v>
      </c>
      <c r="FR35">
        <v>2.2155399999999998E-3</v>
      </c>
      <c r="FS35">
        <v>278847</v>
      </c>
      <c r="FT35">
        <v>58.567399999999999</v>
      </c>
      <c r="FU35">
        <v>24.989000000000001</v>
      </c>
      <c r="FV35">
        <v>28999.5</v>
      </c>
      <c r="FW35">
        <v>7763.46</v>
      </c>
      <c r="FX35" s="2"/>
      <c r="FY35" s="2">
        <v>171.96</v>
      </c>
      <c r="FZ35" s="2">
        <v>2.5953E-3</v>
      </c>
      <c r="GA35" s="2">
        <v>66258.2</v>
      </c>
      <c r="GB35" s="2">
        <v>31.6539</v>
      </c>
      <c r="GC35" s="2">
        <v>25.01</v>
      </c>
      <c r="GD35" s="2">
        <v>14732.1</v>
      </c>
      <c r="GE35" s="2"/>
      <c r="GF35" s="2"/>
      <c r="GG35">
        <v>770.99199999999996</v>
      </c>
      <c r="GH35">
        <v>1.7882499999999999E-3</v>
      </c>
      <c r="GI35">
        <v>431143</v>
      </c>
      <c r="GJ35">
        <v>49.578000000000003</v>
      </c>
      <c r="GK35">
        <v>22.001999999999999</v>
      </c>
      <c r="GL35">
        <v>14449</v>
      </c>
      <c r="GM35">
        <v>1.4305899999999999E-4</v>
      </c>
      <c r="GN35" s="2"/>
      <c r="GO35" s="2"/>
      <c r="GP35" s="2"/>
      <c r="GQ35" s="2">
        <v>4555.07</v>
      </c>
      <c r="GR35" s="2">
        <v>6.2349800000000002E-3</v>
      </c>
      <c r="GS35" s="2">
        <v>730567</v>
      </c>
      <c r="GT35" s="2">
        <v>1401.44</v>
      </c>
      <c r="GU35" s="2">
        <v>25.003</v>
      </c>
      <c r="GV35" s="2">
        <v>6741.28</v>
      </c>
      <c r="GW35" s="2"/>
      <c r="GX35" s="2"/>
      <c r="GY35" s="2"/>
      <c r="GZ35" s="2"/>
      <c r="HA35" s="2"/>
      <c r="HB35" s="2"/>
      <c r="HC35" s="2"/>
      <c r="HD35" s="2"/>
      <c r="HE35" s="2"/>
      <c r="HF35" s="2"/>
      <c r="HH35" s="2"/>
      <c r="HI35" s="2">
        <v>3236.67</v>
      </c>
      <c r="HJ35" s="2">
        <v>4.8426800000000002E-3</v>
      </c>
      <c r="HK35" s="2">
        <v>668364</v>
      </c>
      <c r="HL35" s="2">
        <v>1330.27</v>
      </c>
      <c r="HM35" s="2">
        <v>24.992999999999999</v>
      </c>
      <c r="HN35" s="2">
        <v>-3984</v>
      </c>
      <c r="HO35" s="2"/>
      <c r="HP35" s="2"/>
      <c r="HQ35" s="2"/>
      <c r="HR35" s="2"/>
      <c r="HS35" s="2"/>
      <c r="HT35" s="2"/>
      <c r="HU35" s="2"/>
      <c r="HV35" s="2"/>
      <c r="HW35" s="2"/>
      <c r="HZ35" s="2"/>
      <c r="IA35" s="2">
        <v>8581.44</v>
      </c>
      <c r="IB35" s="2">
        <v>3.4145400000000002E-3</v>
      </c>
      <c r="IC35" s="2">
        <v>2513200</v>
      </c>
      <c r="ID35" s="2">
        <v>1449.15</v>
      </c>
      <c r="IE35" s="2">
        <v>24.983000000000001</v>
      </c>
      <c r="IF35" s="2">
        <v>16638.599999999999</v>
      </c>
      <c r="IG35" s="2">
        <v>1.70729E-4</v>
      </c>
      <c r="IH35" s="2"/>
      <c r="II35" s="2"/>
      <c r="IJ35" s="2"/>
      <c r="IK35" s="2"/>
      <c r="IL35" s="2"/>
      <c r="IM35" s="2"/>
      <c r="IN35" s="2"/>
      <c r="IO35" s="2"/>
      <c r="IP35" s="2"/>
      <c r="IQ35" s="2"/>
    </row>
    <row r="36" spans="2:251">
      <c r="B36" s="2"/>
      <c r="C36" s="114">
        <f t="shared" si="14"/>
        <v>31.311215911085075</v>
      </c>
      <c r="D36" s="109">
        <v>125</v>
      </c>
      <c r="E36" s="109">
        <v>23.5</v>
      </c>
      <c r="F36" s="109">
        <f t="shared" si="4"/>
        <v>0.29399999999999998</v>
      </c>
      <c r="G36" s="115">
        <f t="shared" si="5"/>
        <v>5.0042553191489356E-2</v>
      </c>
      <c r="H36" s="115">
        <f t="shared" si="6"/>
        <v>0.15651607062019013</v>
      </c>
      <c r="I36" s="115">
        <f t="shared" si="7"/>
        <v>1.4712510638297871E-2</v>
      </c>
      <c r="J36" s="116">
        <f t="shared" si="8"/>
        <v>-2.9948815716736781</v>
      </c>
      <c r="K36" s="109">
        <f t="shared" si="15"/>
        <v>-4.2190570833171339</v>
      </c>
      <c r="L36" s="115">
        <f>'[10]May-June 2018'!$AX$113</f>
        <v>0.13400577368410307</v>
      </c>
      <c r="M36" s="117">
        <f t="shared" si="16"/>
        <v>0.13089086469054251</v>
      </c>
      <c r="N36" s="109">
        <v>30000</v>
      </c>
      <c r="O36" s="118">
        <f t="shared" si="17"/>
        <v>3.9267259407162747E-3</v>
      </c>
      <c r="P36" s="119">
        <f t="shared" si="18"/>
        <v>6.8126517424861284</v>
      </c>
      <c r="Q36" s="2"/>
      <c r="R36" s="2"/>
      <c r="S36" s="114">
        <f t="shared" si="19"/>
        <v>557.04230082163372</v>
      </c>
      <c r="T36" s="109">
        <v>400</v>
      </c>
      <c r="U36" s="109">
        <v>4</v>
      </c>
      <c r="V36" s="116">
        <f t="shared" si="9"/>
        <v>4.4400000000000004</v>
      </c>
      <c r="W36" s="116">
        <f t="shared" si="10"/>
        <v>4.4400000000000004</v>
      </c>
      <c r="X36" s="114">
        <f t="shared" si="11"/>
        <v>3942.7200000000007</v>
      </c>
      <c r="Y36" s="116">
        <f t="shared" si="12"/>
        <v>19.713600000000003</v>
      </c>
      <c r="Z36" s="116">
        <f t="shared" si="13"/>
        <v>1.4906543764441336</v>
      </c>
      <c r="AA36" s="115">
        <f t="shared" si="20"/>
        <v>2.9813087528882671</v>
      </c>
      <c r="AB36" s="115">
        <f>'[10]May-June 2018'!$AX$115</f>
        <v>0.24235591872166787</v>
      </c>
      <c r="AC36" s="120">
        <f t="shared" si="21"/>
        <v>7.9100408170545764</v>
      </c>
      <c r="AD36" s="109">
        <v>140</v>
      </c>
      <c r="AE36" s="118">
        <f t="shared" si="22"/>
        <v>1.1074057143876407E-3</v>
      </c>
      <c r="AF36" s="121">
        <f t="shared" si="23"/>
        <v>198182.72299458482</v>
      </c>
      <c r="AG36" s="122">
        <f t="shared" si="24"/>
        <v>7.0779543926637434</v>
      </c>
      <c r="AK36" s="112">
        <f t="shared" si="25"/>
        <v>17.666198683200385</v>
      </c>
      <c r="BD36" s="2">
        <v>1427.48</v>
      </c>
      <c r="BE36" s="2">
        <v>7.9434899999999997</v>
      </c>
      <c r="BF36" s="2">
        <v>179.70500000000001</v>
      </c>
      <c r="BG36" s="2">
        <v>1052.0899999999999</v>
      </c>
      <c r="BH36" s="2">
        <v>24.998999999999999</v>
      </c>
      <c r="BI36" s="2">
        <v>1682.2</v>
      </c>
      <c r="BZ36" s="2">
        <v>4153.68</v>
      </c>
      <c r="CA36" s="2">
        <v>7.9284199999999999E-2</v>
      </c>
      <c r="CB36" s="2">
        <v>52389.7</v>
      </c>
      <c r="CC36" s="2">
        <v>1712.19</v>
      </c>
      <c r="CD36" s="2">
        <v>25.012</v>
      </c>
      <c r="CE36" s="2">
        <v>16524.8</v>
      </c>
      <c r="CF36" s="2">
        <v>52196.7</v>
      </c>
      <c r="CH36" s="22">
        <v>5582.51</v>
      </c>
      <c r="CI36" s="2">
        <v>7.7109700000000002E-3</v>
      </c>
      <c r="CJ36" s="2">
        <v>723970</v>
      </c>
      <c r="CK36" s="2">
        <v>1472.79</v>
      </c>
      <c r="CL36" s="2">
        <v>24.986000000000001</v>
      </c>
      <c r="CM36" s="24">
        <v>5839.48</v>
      </c>
      <c r="CO36">
        <v>2321.88</v>
      </c>
      <c r="CP36">
        <v>0.79455200000000004</v>
      </c>
      <c r="CQ36">
        <v>2922.25</v>
      </c>
      <c r="CR36">
        <v>1342.62</v>
      </c>
      <c r="CS36">
        <v>25.015999999999998</v>
      </c>
      <c r="CT36">
        <v>3215.09</v>
      </c>
      <c r="CU36">
        <v>29177.599999999999</v>
      </c>
      <c r="CW36" s="22">
        <v>5582.51</v>
      </c>
      <c r="CX36" s="2">
        <v>7.7109700000000002E-3</v>
      </c>
      <c r="CY36" s="2">
        <v>723970</v>
      </c>
      <c r="CZ36" s="2">
        <v>1472.79</v>
      </c>
      <c r="DA36" s="2">
        <v>24.986000000000001</v>
      </c>
      <c r="DB36" s="24">
        <v>5839.48</v>
      </c>
      <c r="DN36" s="2">
        <v>3467.68</v>
      </c>
      <c r="DO36" s="2">
        <v>8.2262599999999999</v>
      </c>
      <c r="DP36" s="2">
        <v>421.53699999999998</v>
      </c>
      <c r="DQ36" s="2">
        <v>29.622299999999999</v>
      </c>
      <c r="DR36" s="2">
        <v>24.991</v>
      </c>
      <c r="DS36" s="2">
        <v>3024.14</v>
      </c>
      <c r="DT36" s="2">
        <v>10638.7</v>
      </c>
      <c r="DU36" s="2">
        <f t="shared" si="0"/>
        <v>421537</v>
      </c>
      <c r="DV36" s="2"/>
      <c r="DW36" s="2">
        <v>3374.61</v>
      </c>
      <c r="DX36" s="2">
        <v>0.823685</v>
      </c>
      <c r="DY36" s="2">
        <v>4096.97</v>
      </c>
      <c r="DZ36" s="2">
        <v>29.622299999999999</v>
      </c>
      <c r="EA36" s="2">
        <v>25.007000000000001</v>
      </c>
      <c r="EB36" s="2">
        <v>5910.69</v>
      </c>
      <c r="EC36" s="2">
        <f t="shared" si="1"/>
        <v>4096970.0000000005</v>
      </c>
      <c r="ED36" s="2"/>
      <c r="EE36" s="2">
        <v>3212.16</v>
      </c>
      <c r="EF36" s="2">
        <v>2.4721799999999998</v>
      </c>
      <c r="EG36" s="2">
        <v>1299.32</v>
      </c>
      <c r="EH36" s="2">
        <v>29.622299999999999</v>
      </c>
      <c r="EI36" s="2">
        <v>25.010999999999999</v>
      </c>
      <c r="EJ36" s="2">
        <v>3671.43</v>
      </c>
      <c r="EK36" s="2">
        <f t="shared" si="2"/>
        <v>1299320</v>
      </c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>
        <v>2948.91</v>
      </c>
      <c r="EZ36">
        <v>8.2270699999999994</v>
      </c>
      <c r="FA36">
        <v>358.44</v>
      </c>
      <c r="FB36">
        <v>29.622299999999999</v>
      </c>
      <c r="FC36">
        <v>24.997</v>
      </c>
      <c r="FD36">
        <v>3224</v>
      </c>
      <c r="FE36">
        <v>37057.1</v>
      </c>
      <c r="FF36">
        <v>0.41134300000000001</v>
      </c>
      <c r="FG36" s="2"/>
      <c r="FH36">
        <v>1019.95</v>
      </c>
      <c r="FI36">
        <v>7.2006400000000003E-3</v>
      </c>
      <c r="FJ36">
        <v>141646</v>
      </c>
      <c r="FK36">
        <v>29.622299999999999</v>
      </c>
      <c r="FL36">
        <v>25.007000000000001</v>
      </c>
      <c r="FM36">
        <v>18203.2</v>
      </c>
      <c r="FN36">
        <v>12817</v>
      </c>
      <c r="FO36">
        <v>3.6003599999999999E-4</v>
      </c>
      <c r="FP36" s="2"/>
      <c r="FQ36">
        <v>626.34900000000005</v>
      </c>
      <c r="FR36">
        <v>2.23888E-3</v>
      </c>
      <c r="FS36">
        <v>279759</v>
      </c>
      <c r="FT36">
        <v>59.572299999999998</v>
      </c>
      <c r="FU36">
        <v>24.995999999999999</v>
      </c>
      <c r="FV36">
        <v>29006.799999999999</v>
      </c>
      <c r="FW36">
        <v>7870.93</v>
      </c>
      <c r="FX36" s="2"/>
      <c r="FY36" s="2">
        <v>177.3</v>
      </c>
      <c r="FZ36" s="2">
        <v>2.5921E-3</v>
      </c>
      <c r="GA36" s="2">
        <v>68400.3</v>
      </c>
      <c r="GB36" s="2">
        <v>32.637</v>
      </c>
      <c r="GC36" s="2">
        <v>25.004000000000001</v>
      </c>
      <c r="GD36" s="2">
        <v>15204</v>
      </c>
      <c r="GE36" s="2"/>
      <c r="GF36" s="2"/>
      <c r="GG36">
        <v>779.81200000000001</v>
      </c>
      <c r="GH36">
        <v>1.84374E-3</v>
      </c>
      <c r="GI36">
        <v>422951</v>
      </c>
      <c r="GJ36">
        <v>50.506399999999999</v>
      </c>
      <c r="GK36">
        <v>22.006</v>
      </c>
      <c r="GL36">
        <v>14379</v>
      </c>
      <c r="GM36">
        <v>1.47501E-4</v>
      </c>
      <c r="GN36" s="2"/>
      <c r="GO36" s="2"/>
      <c r="GP36" s="2"/>
      <c r="GQ36" s="2">
        <v>4497.04</v>
      </c>
      <c r="GR36" s="2">
        <v>8.1134099999999997E-3</v>
      </c>
      <c r="GS36" s="2">
        <v>554272</v>
      </c>
      <c r="GT36" s="2">
        <v>1442.58</v>
      </c>
      <c r="GU36" s="2">
        <v>25.024999999999999</v>
      </c>
      <c r="GV36" s="2">
        <v>7699.03</v>
      </c>
      <c r="GW36" s="2"/>
      <c r="GX36" s="2"/>
      <c r="GY36" s="2"/>
      <c r="GZ36" s="2"/>
      <c r="HA36" s="2"/>
      <c r="HB36" s="2"/>
      <c r="HC36" s="2"/>
      <c r="HD36" s="2"/>
      <c r="HE36" s="2"/>
      <c r="HF36" s="2"/>
      <c r="HH36" s="2"/>
      <c r="HI36" s="2">
        <v>3380.93</v>
      </c>
      <c r="HJ36" s="2">
        <v>6.1668000000000001E-3</v>
      </c>
      <c r="HK36" s="2">
        <v>548248</v>
      </c>
      <c r="HL36" s="2">
        <v>1371.35</v>
      </c>
      <c r="HM36" s="2">
        <v>25.012</v>
      </c>
      <c r="HN36" s="2">
        <v>-2195.12</v>
      </c>
      <c r="HO36" s="2"/>
      <c r="HP36" s="2"/>
      <c r="HQ36" s="2"/>
      <c r="HR36" s="2"/>
      <c r="HS36" s="2"/>
      <c r="HT36" s="2"/>
      <c r="HU36" s="2"/>
      <c r="HV36" s="2"/>
      <c r="HW36" s="2"/>
      <c r="HZ36" s="2"/>
      <c r="IA36" s="2">
        <v>8575.75</v>
      </c>
      <c r="IB36" s="2">
        <v>4.7841100000000003E-3</v>
      </c>
      <c r="IC36" s="2">
        <v>1792550</v>
      </c>
      <c r="ID36" s="2">
        <v>1490.26</v>
      </c>
      <c r="IE36" s="2">
        <v>24.998999999999999</v>
      </c>
      <c r="IF36" s="2">
        <v>20116.2</v>
      </c>
      <c r="IG36" s="2">
        <v>2.39208E-4</v>
      </c>
      <c r="IH36" s="2"/>
      <c r="II36" s="2"/>
      <c r="IJ36" s="2"/>
      <c r="IK36" s="2"/>
      <c r="IL36" s="2"/>
      <c r="IM36" s="2"/>
      <c r="IN36" s="2"/>
      <c r="IO36" s="2"/>
      <c r="IP36" s="2"/>
      <c r="IQ36" s="2"/>
    </row>
    <row r="37" spans="2:251">
      <c r="B37" s="2"/>
      <c r="C37" s="114">
        <f t="shared" si="14"/>
        <v>37.573459093302091</v>
      </c>
      <c r="D37" s="109">
        <v>150</v>
      </c>
      <c r="E37" s="109">
        <v>23.5</v>
      </c>
      <c r="F37" s="109">
        <f t="shared" si="4"/>
        <v>0.29399999999999998</v>
      </c>
      <c r="G37" s="115">
        <f t="shared" si="5"/>
        <v>5.0042553191489356E-2</v>
      </c>
      <c r="H37" s="115">
        <f t="shared" si="6"/>
        <v>0.18781928474422815</v>
      </c>
      <c r="I37" s="115">
        <f t="shared" si="7"/>
        <v>1.4712510638297873E-2</v>
      </c>
      <c r="J37" s="116">
        <f t="shared" si="8"/>
        <v>-2.9948815716736781</v>
      </c>
      <c r="K37" s="109">
        <f t="shared" si="15"/>
        <v>-4.2190570833171339</v>
      </c>
      <c r="L37" s="115">
        <f>'[10]May-June 2018'!$AX$113</f>
        <v>0.13400577368410307</v>
      </c>
      <c r="M37" s="117">
        <f t="shared" si="16"/>
        <v>0.13089086469054251</v>
      </c>
      <c r="N37" s="109">
        <v>30000</v>
      </c>
      <c r="O37" s="118">
        <f t="shared" si="17"/>
        <v>3.9267259407162747E-3</v>
      </c>
      <c r="P37" s="119">
        <f t="shared" si="18"/>
        <v>6.8126517424861284</v>
      </c>
      <c r="Q37" s="2"/>
      <c r="R37" s="2"/>
      <c r="S37" s="114">
        <f t="shared" si="19"/>
        <v>591.85744462298578</v>
      </c>
      <c r="T37" s="109">
        <v>425</v>
      </c>
      <c r="U37" s="109">
        <v>4</v>
      </c>
      <c r="V37" s="116">
        <f t="shared" si="9"/>
        <v>4.4400000000000004</v>
      </c>
      <c r="W37" s="116">
        <f t="shared" si="10"/>
        <v>4.4400000000000004</v>
      </c>
      <c r="X37" s="114">
        <f t="shared" si="11"/>
        <v>4189.1400000000012</v>
      </c>
      <c r="Y37" s="116">
        <f t="shared" si="12"/>
        <v>19.713600000000007</v>
      </c>
      <c r="Z37" s="116">
        <f t="shared" si="13"/>
        <v>1.4906543764441336</v>
      </c>
      <c r="AA37" s="115">
        <f t="shared" si="20"/>
        <v>2.9813087528882671</v>
      </c>
      <c r="AB37" s="115">
        <f>'[10]May-June 2018'!$AX$115</f>
        <v>0.24235591872166787</v>
      </c>
      <c r="AC37" s="120">
        <f t="shared" si="21"/>
        <v>7.9100408170545764</v>
      </c>
      <c r="AD37" s="109">
        <v>140</v>
      </c>
      <c r="AE37" s="118">
        <f t="shared" si="22"/>
        <v>1.1074057143876407E-3</v>
      </c>
      <c r="AF37" s="121">
        <f t="shared" si="23"/>
        <v>210569.14318174639</v>
      </c>
      <c r="AG37" s="122">
        <f t="shared" si="24"/>
        <v>7.0779543926637443</v>
      </c>
      <c r="AK37" s="112">
        <f t="shared" si="25"/>
        <v>18.770336100900412</v>
      </c>
      <c r="BD37" s="2">
        <v>1315.06</v>
      </c>
      <c r="BE37" s="2">
        <v>9.9998400000000007</v>
      </c>
      <c r="BF37" s="2">
        <v>131.50800000000001</v>
      </c>
      <c r="BG37" s="2">
        <v>1087.1600000000001</v>
      </c>
      <c r="BH37" s="2">
        <v>25.001999999999999</v>
      </c>
      <c r="BI37" s="2">
        <v>1440.57</v>
      </c>
      <c r="BZ37" s="2">
        <v>3916.61</v>
      </c>
      <c r="CA37" s="2">
        <v>9.9431900000000004E-2</v>
      </c>
      <c r="CB37" s="2">
        <v>39389.9</v>
      </c>
      <c r="CC37" s="2">
        <v>1753.21</v>
      </c>
      <c r="CD37" s="2">
        <v>24.992000000000001</v>
      </c>
      <c r="CE37" s="2">
        <v>15498.9</v>
      </c>
      <c r="CF37" s="2">
        <v>49217.599999999999</v>
      </c>
      <c r="CH37" s="22">
        <v>5784.21</v>
      </c>
      <c r="CI37" s="2">
        <v>1.00129E-2</v>
      </c>
      <c r="CJ37" s="2">
        <v>577677</v>
      </c>
      <c r="CK37" s="2">
        <v>1513.84</v>
      </c>
      <c r="CL37" s="2">
        <v>25.007999999999999</v>
      </c>
      <c r="CM37" s="24">
        <v>8011.79</v>
      </c>
      <c r="CO37">
        <v>2089.69</v>
      </c>
      <c r="CP37">
        <v>1.0005200000000001</v>
      </c>
      <c r="CQ37">
        <v>2088.6</v>
      </c>
      <c r="CR37">
        <v>1383.69</v>
      </c>
      <c r="CS37">
        <v>24.99</v>
      </c>
      <c r="CT37">
        <v>1950.85</v>
      </c>
      <c r="CU37">
        <v>26259.9</v>
      </c>
      <c r="CW37" s="22">
        <v>5784.21</v>
      </c>
      <c r="CX37" s="2">
        <v>1.00129E-2</v>
      </c>
      <c r="CY37" s="2">
        <v>577677</v>
      </c>
      <c r="CZ37" s="2">
        <v>1513.84</v>
      </c>
      <c r="DA37" s="2">
        <v>25.007999999999999</v>
      </c>
      <c r="DB37" s="24">
        <v>8011.79</v>
      </c>
      <c r="DN37" s="2">
        <v>3459.87</v>
      </c>
      <c r="DO37" s="2">
        <v>8.5167599999999997</v>
      </c>
      <c r="DP37" s="2">
        <v>406.24200000000002</v>
      </c>
      <c r="DQ37" s="2">
        <v>30.6709</v>
      </c>
      <c r="DR37" s="2">
        <v>24.991</v>
      </c>
      <c r="DS37" s="2">
        <v>2964.55</v>
      </c>
      <c r="DT37" s="2">
        <v>10614.7</v>
      </c>
      <c r="DU37" s="2">
        <f t="shared" si="0"/>
        <v>406242</v>
      </c>
      <c r="DV37" s="2"/>
      <c r="DW37" s="2">
        <v>3365.42</v>
      </c>
      <c r="DX37" s="2">
        <v>0.85311899999999996</v>
      </c>
      <c r="DY37" s="2">
        <v>3944.85</v>
      </c>
      <c r="DZ37" s="2">
        <v>30.6709</v>
      </c>
      <c r="EA37" s="2">
        <v>25.006</v>
      </c>
      <c r="EB37" s="2">
        <v>5426.26</v>
      </c>
      <c r="EC37" s="2">
        <f t="shared" si="1"/>
        <v>3944850</v>
      </c>
      <c r="ED37" s="2"/>
      <c r="EE37" s="2">
        <v>3153.33</v>
      </c>
      <c r="EF37" s="2">
        <v>2.5598000000000001</v>
      </c>
      <c r="EG37" s="2">
        <v>1231.8699999999999</v>
      </c>
      <c r="EH37" s="2">
        <v>30.6709</v>
      </c>
      <c r="EI37" s="2">
        <v>25.018000000000001</v>
      </c>
      <c r="EJ37" s="2">
        <v>3676.99</v>
      </c>
      <c r="EK37" s="2">
        <f t="shared" si="2"/>
        <v>1231870</v>
      </c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>
        <v>2944.14</v>
      </c>
      <c r="EZ37">
        <v>8.5210600000000003</v>
      </c>
      <c r="FA37">
        <v>345.51400000000001</v>
      </c>
      <c r="FB37">
        <v>30.6709</v>
      </c>
      <c r="FC37">
        <v>24.998999999999999</v>
      </c>
      <c r="FD37">
        <v>3217.47</v>
      </c>
      <c r="FE37">
        <v>36997.199999999997</v>
      </c>
      <c r="FF37">
        <v>0.42604199999999998</v>
      </c>
      <c r="FG37" s="2"/>
      <c r="FH37">
        <v>1041.97</v>
      </c>
      <c r="FI37">
        <v>7.2831600000000003E-3</v>
      </c>
      <c r="FJ37">
        <v>143065</v>
      </c>
      <c r="FK37">
        <v>30.6709</v>
      </c>
      <c r="FL37">
        <v>25.001000000000001</v>
      </c>
      <c r="FM37">
        <v>18208.7</v>
      </c>
      <c r="FN37">
        <v>13093.7</v>
      </c>
      <c r="FO37">
        <v>3.64161E-4</v>
      </c>
      <c r="FP37" s="2"/>
      <c r="FQ37">
        <v>634.82600000000002</v>
      </c>
      <c r="FR37">
        <v>2.2541800000000002E-3</v>
      </c>
      <c r="FS37">
        <v>281622</v>
      </c>
      <c r="FT37">
        <v>60.568399999999997</v>
      </c>
      <c r="FU37">
        <v>25.012</v>
      </c>
      <c r="FV37">
        <v>28915.7</v>
      </c>
      <c r="FW37">
        <v>7977.46</v>
      </c>
      <c r="FX37" s="2"/>
      <c r="FY37" s="2">
        <v>182.64099999999999</v>
      </c>
      <c r="FZ37" s="2">
        <v>3.1322199999999998E-3</v>
      </c>
      <c r="GA37" s="2">
        <v>58310.3</v>
      </c>
      <c r="GB37" s="2">
        <v>33.619999999999997</v>
      </c>
      <c r="GC37" s="2">
        <v>24.995000000000001</v>
      </c>
      <c r="GD37" s="2">
        <v>15052.7</v>
      </c>
      <c r="GE37" s="2"/>
      <c r="GF37" s="2"/>
      <c r="GG37">
        <v>790.47900000000004</v>
      </c>
      <c r="GH37">
        <v>1.85469E-3</v>
      </c>
      <c r="GI37">
        <v>426205</v>
      </c>
      <c r="GJ37">
        <v>51.629300000000001</v>
      </c>
      <c r="GK37">
        <v>21.998999999999999</v>
      </c>
      <c r="GL37">
        <v>14355</v>
      </c>
      <c r="GM37">
        <v>1.48376E-4</v>
      </c>
      <c r="GN37" s="2"/>
      <c r="GO37" s="2"/>
      <c r="GP37" s="2"/>
      <c r="GQ37" s="2">
        <v>4414.3999999999996</v>
      </c>
      <c r="GR37" s="2">
        <v>1.03333E-2</v>
      </c>
      <c r="GS37" s="2">
        <v>427202</v>
      </c>
      <c r="GT37" s="2">
        <v>1483.67</v>
      </c>
      <c r="GU37" s="2">
        <v>24.992999999999999</v>
      </c>
      <c r="GV37" s="2">
        <v>8490.61</v>
      </c>
      <c r="GW37" s="2"/>
      <c r="GX37" s="2"/>
      <c r="GY37" s="2"/>
      <c r="GZ37" s="2"/>
      <c r="HA37" s="2"/>
      <c r="HB37" s="2"/>
      <c r="HC37" s="2"/>
      <c r="HD37" s="2"/>
      <c r="HE37" s="2"/>
      <c r="HF37" s="2"/>
      <c r="HH37" s="2"/>
      <c r="HI37" s="2">
        <v>3483.52</v>
      </c>
      <c r="HJ37" s="2">
        <v>7.8687500000000007E-3</v>
      </c>
      <c r="HK37" s="2">
        <v>442703</v>
      </c>
      <c r="HL37" s="2">
        <v>1412.41</v>
      </c>
      <c r="HM37" s="2">
        <v>25.012</v>
      </c>
      <c r="HN37" s="2">
        <v>-353.608</v>
      </c>
      <c r="HO37" s="2"/>
      <c r="HP37" s="2"/>
      <c r="HQ37" s="2"/>
      <c r="HR37" s="2"/>
      <c r="HS37" s="2"/>
      <c r="HT37" s="2"/>
      <c r="HU37" s="2"/>
      <c r="HV37" s="2"/>
      <c r="HW37" s="2"/>
      <c r="HZ37" s="2"/>
      <c r="IA37" s="2">
        <v>8808.4</v>
      </c>
      <c r="IB37" s="2">
        <v>6.4557199999999999E-3</v>
      </c>
      <c r="IC37" s="2">
        <v>1364430</v>
      </c>
      <c r="ID37" s="2">
        <v>1531.32</v>
      </c>
      <c r="IE37" s="2">
        <v>24.965</v>
      </c>
      <c r="IF37" s="2">
        <v>23039.1</v>
      </c>
      <c r="IG37" s="2">
        <v>3.2278299999999999E-4</v>
      </c>
      <c r="IH37" s="2"/>
      <c r="II37" s="2"/>
      <c r="IJ37" s="2"/>
      <c r="IK37" s="2"/>
      <c r="IL37" s="2"/>
      <c r="IM37" s="2"/>
      <c r="IN37" s="2"/>
      <c r="IO37" s="2"/>
      <c r="IP37" s="2"/>
      <c r="IQ37" s="2"/>
    </row>
    <row r="38" spans="2:251">
      <c r="B38" s="159" t="s">
        <v>168</v>
      </c>
      <c r="C38" s="114">
        <f t="shared" si="14"/>
        <v>43.835702275519104</v>
      </c>
      <c r="D38" s="109">
        <v>175</v>
      </c>
      <c r="E38" s="109">
        <v>23.5</v>
      </c>
      <c r="F38" s="109">
        <f t="shared" si="4"/>
        <v>0.29399999999999998</v>
      </c>
      <c r="G38" s="115">
        <f t="shared" si="5"/>
        <v>5.0042553191489356E-2</v>
      </c>
      <c r="H38" s="115">
        <f t="shared" si="6"/>
        <v>0.21912249886826618</v>
      </c>
      <c r="I38" s="115">
        <f t="shared" si="7"/>
        <v>1.4712510638297873E-2</v>
      </c>
      <c r="J38" s="116">
        <f t="shared" si="8"/>
        <v>-2.9948815716736781</v>
      </c>
      <c r="K38" s="109">
        <f t="shared" si="15"/>
        <v>-4.2190570833171339</v>
      </c>
      <c r="L38" s="115">
        <f>'[10]May-June 2018'!$AX$113</f>
        <v>0.13400577368410307</v>
      </c>
      <c r="M38" s="117">
        <f t="shared" si="16"/>
        <v>0.13089086469054251</v>
      </c>
      <c r="N38" s="109">
        <v>30000</v>
      </c>
      <c r="O38" s="118">
        <f t="shared" si="17"/>
        <v>3.9267259407162747E-3</v>
      </c>
      <c r="P38" s="119">
        <f t="shared" si="18"/>
        <v>6.8126517424861284</v>
      </c>
      <c r="Q38" s="2"/>
      <c r="R38" s="2"/>
      <c r="S38" s="114">
        <f t="shared" si="19"/>
        <v>626.67258842433796</v>
      </c>
      <c r="T38" s="109">
        <v>450</v>
      </c>
      <c r="U38" s="109">
        <v>4</v>
      </c>
      <c r="V38" s="116">
        <f t="shared" si="9"/>
        <v>4.4400000000000004</v>
      </c>
      <c r="W38" s="116">
        <f t="shared" si="10"/>
        <v>4.4400000000000004</v>
      </c>
      <c r="X38" s="114">
        <f t="shared" si="11"/>
        <v>4435.5600000000004</v>
      </c>
      <c r="Y38" s="116">
        <f t="shared" si="12"/>
        <v>19.713600000000003</v>
      </c>
      <c r="Z38" s="116">
        <f t="shared" si="13"/>
        <v>1.4906543764441336</v>
      </c>
      <c r="AA38" s="115">
        <f t="shared" si="20"/>
        <v>2.9813087528882671</v>
      </c>
      <c r="AB38" s="115">
        <f>'[10]May-June 2018'!$AX$115</f>
        <v>0.24235591872166787</v>
      </c>
      <c r="AC38" s="120">
        <f t="shared" si="21"/>
        <v>7.9100408170545764</v>
      </c>
      <c r="AD38" s="109">
        <v>140</v>
      </c>
      <c r="AE38" s="118">
        <f t="shared" si="22"/>
        <v>1.1074057143876407E-3</v>
      </c>
      <c r="AF38" s="121">
        <f t="shared" si="23"/>
        <v>222955.5633689079</v>
      </c>
      <c r="AG38" s="122">
        <f t="shared" si="24"/>
        <v>7.0779543926637425</v>
      </c>
      <c r="AK38" s="112">
        <f t="shared" si="25"/>
        <v>19.874473518600432</v>
      </c>
      <c r="BD38" s="2">
        <v>1344.72</v>
      </c>
      <c r="BE38" s="2">
        <v>12.5891</v>
      </c>
      <c r="BF38" s="2">
        <v>106.816</v>
      </c>
      <c r="BG38" s="2">
        <v>1122.23</v>
      </c>
      <c r="BH38" s="2">
        <v>25</v>
      </c>
      <c r="BI38" s="2">
        <v>1519.44</v>
      </c>
      <c r="BZ38" s="2">
        <v>3882.95</v>
      </c>
      <c r="CA38" s="2">
        <v>0.12678300000000001</v>
      </c>
      <c r="CB38" s="2">
        <v>30626.7</v>
      </c>
      <c r="CC38" s="2">
        <v>1794.24</v>
      </c>
      <c r="CD38" s="2">
        <v>24.992999999999999</v>
      </c>
      <c r="CE38" s="2">
        <v>15378</v>
      </c>
      <c r="CF38" s="2">
        <v>48794.5</v>
      </c>
      <c r="CH38" s="22">
        <v>5691.27</v>
      </c>
      <c r="CI38" s="2">
        <v>1.2936899999999999E-2</v>
      </c>
      <c r="CJ38" s="2">
        <v>439926</v>
      </c>
      <c r="CK38" s="2">
        <v>1554.91</v>
      </c>
      <c r="CL38" s="2">
        <v>24.984000000000002</v>
      </c>
      <c r="CM38" s="24">
        <v>9627.15</v>
      </c>
      <c r="CO38">
        <v>2060.86</v>
      </c>
      <c r="CP38">
        <v>1.2587200000000001</v>
      </c>
      <c r="CQ38">
        <v>1637.27</v>
      </c>
      <c r="CR38">
        <v>1424.76</v>
      </c>
      <c r="CS38">
        <v>25.024000000000001</v>
      </c>
      <c r="CT38">
        <v>2576.1</v>
      </c>
      <c r="CU38">
        <v>25897.5</v>
      </c>
      <c r="CW38" s="22">
        <v>5691.27</v>
      </c>
      <c r="CX38" s="2">
        <v>1.2936899999999999E-2</v>
      </c>
      <c r="CY38" s="2">
        <v>439926</v>
      </c>
      <c r="CZ38" s="2">
        <v>1554.91</v>
      </c>
      <c r="DA38" s="2">
        <v>24.984000000000002</v>
      </c>
      <c r="DB38" s="24">
        <v>9627.15</v>
      </c>
      <c r="DN38" s="2">
        <v>3461.47</v>
      </c>
      <c r="DO38" s="2">
        <v>8.7913399999999999</v>
      </c>
      <c r="DP38" s="2">
        <v>393.73700000000002</v>
      </c>
      <c r="DQ38" s="2">
        <v>31.6539</v>
      </c>
      <c r="DR38" s="2">
        <v>24.998999999999999</v>
      </c>
      <c r="DS38" s="2">
        <v>2953.51</v>
      </c>
      <c r="DT38" s="2">
        <v>10619.7</v>
      </c>
      <c r="DU38" s="2">
        <f t="shared" si="0"/>
        <v>393737</v>
      </c>
      <c r="DV38" s="2"/>
      <c r="DW38" s="2">
        <v>3353.36</v>
      </c>
      <c r="DX38" s="2">
        <v>0.88020299999999996</v>
      </c>
      <c r="DY38" s="2">
        <v>3809.76</v>
      </c>
      <c r="DZ38" s="2">
        <v>31.6539</v>
      </c>
      <c r="EA38" s="2">
        <v>25</v>
      </c>
      <c r="EB38" s="2">
        <v>5026.47</v>
      </c>
      <c r="EC38" s="2">
        <f t="shared" si="1"/>
        <v>3809760</v>
      </c>
      <c r="ED38" s="2"/>
      <c r="EE38" s="2">
        <v>3103.95</v>
      </c>
      <c r="EF38" s="2">
        <v>2.6421100000000002</v>
      </c>
      <c r="EG38" s="2">
        <v>1174.8</v>
      </c>
      <c r="EH38" s="2">
        <v>31.6539</v>
      </c>
      <c r="EI38" s="2">
        <v>25.007999999999999</v>
      </c>
      <c r="EJ38" s="2">
        <v>3601.86</v>
      </c>
      <c r="EK38" s="2">
        <f t="shared" si="2"/>
        <v>1174800</v>
      </c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>
        <v>2919.14</v>
      </c>
      <c r="EZ38">
        <v>8.79556</v>
      </c>
      <c r="FA38">
        <v>331.88799999999998</v>
      </c>
      <c r="FB38">
        <v>31.6539</v>
      </c>
      <c r="FC38">
        <v>24.99</v>
      </c>
      <c r="FD38">
        <v>2961.19</v>
      </c>
      <c r="FE38">
        <v>36683</v>
      </c>
      <c r="FF38">
        <v>0.43977899999999998</v>
      </c>
      <c r="FG38" s="2"/>
      <c r="FH38">
        <v>1062.6099999999999</v>
      </c>
      <c r="FI38">
        <v>7.3452700000000001E-3</v>
      </c>
      <c r="FJ38">
        <v>144666</v>
      </c>
      <c r="FK38">
        <v>31.6539</v>
      </c>
      <c r="FL38">
        <v>24.992000000000001</v>
      </c>
      <c r="FM38">
        <v>18182.5</v>
      </c>
      <c r="FN38">
        <v>13353.1</v>
      </c>
      <c r="FO38">
        <v>3.6726899999999998E-4</v>
      </c>
      <c r="FP38" s="2"/>
      <c r="FQ38">
        <v>643.63800000000003</v>
      </c>
      <c r="FR38">
        <v>2.27231E-3</v>
      </c>
      <c r="FS38">
        <v>283253</v>
      </c>
      <c r="FT38">
        <v>61.603900000000003</v>
      </c>
      <c r="FU38">
        <v>25.013999999999999</v>
      </c>
      <c r="FV38">
        <v>28869.8</v>
      </c>
      <c r="FW38">
        <v>8088.2</v>
      </c>
      <c r="FX38" s="2"/>
      <c r="FY38" s="2">
        <v>187.98099999999999</v>
      </c>
      <c r="FZ38" s="2">
        <v>2.4838299999999998E-3</v>
      </c>
      <c r="GA38" s="2">
        <v>75681.899999999994</v>
      </c>
      <c r="GB38" s="2">
        <v>34.603000000000002</v>
      </c>
      <c r="GC38" s="2">
        <v>24.99</v>
      </c>
      <c r="GD38" s="2">
        <v>14925.9</v>
      </c>
      <c r="GE38" s="2"/>
      <c r="GF38" s="2"/>
      <c r="GG38">
        <v>799.63099999999997</v>
      </c>
      <c r="GH38">
        <v>1.8580599999999999E-3</v>
      </c>
      <c r="GI38">
        <v>430359</v>
      </c>
      <c r="GJ38">
        <v>52.592700000000001</v>
      </c>
      <c r="GK38">
        <v>21.994</v>
      </c>
      <c r="GL38">
        <v>14275.7</v>
      </c>
      <c r="GM38">
        <v>1.48646E-4</v>
      </c>
      <c r="GN38" s="2"/>
      <c r="GO38" s="2"/>
      <c r="GP38" s="2"/>
      <c r="GQ38" s="2">
        <v>4222.42</v>
      </c>
      <c r="GR38" s="2">
        <v>1.2718699999999999E-2</v>
      </c>
      <c r="GS38" s="2">
        <v>331986</v>
      </c>
      <c r="GT38" s="2">
        <v>1524.75</v>
      </c>
      <c r="GU38" s="2">
        <v>24.997</v>
      </c>
      <c r="GV38" s="2">
        <v>9119.52</v>
      </c>
      <c r="GW38" s="2"/>
      <c r="GX38" s="2"/>
      <c r="GY38" s="2"/>
      <c r="GZ38" s="2"/>
      <c r="HA38" s="2"/>
      <c r="HB38" s="2"/>
      <c r="HC38" s="2"/>
      <c r="HD38" s="2"/>
      <c r="HE38" s="2"/>
      <c r="HF38" s="2"/>
      <c r="HH38" s="2"/>
      <c r="HI38" s="2">
        <v>3515.17</v>
      </c>
      <c r="HJ38" s="2">
        <v>1.0095099999999999E-2</v>
      </c>
      <c r="HK38" s="2">
        <v>348205</v>
      </c>
      <c r="HL38" s="2">
        <v>1453.47</v>
      </c>
      <c r="HM38" s="2">
        <v>25.001000000000001</v>
      </c>
      <c r="HN38" s="2">
        <v>1265.95</v>
      </c>
      <c r="HO38" s="2"/>
      <c r="HP38" s="2"/>
      <c r="HQ38" s="2"/>
      <c r="HR38" s="2"/>
      <c r="HS38" s="2"/>
      <c r="HT38" s="2"/>
      <c r="HU38" s="2"/>
      <c r="HV38" s="2"/>
      <c r="HW38" s="2"/>
      <c r="HZ38" s="2"/>
      <c r="IA38" s="2">
        <v>8701.56</v>
      </c>
      <c r="IB38" s="2">
        <v>8.3451900000000006E-3</v>
      </c>
      <c r="IC38" s="2">
        <v>1042700</v>
      </c>
      <c r="ID38" s="2">
        <v>1572.4</v>
      </c>
      <c r="IE38" s="2">
        <v>24.998000000000001</v>
      </c>
      <c r="IF38" s="2">
        <v>25170.9</v>
      </c>
      <c r="IG38" s="2">
        <v>4.1726300000000002E-4</v>
      </c>
      <c r="IH38" s="2"/>
      <c r="II38" s="2"/>
      <c r="IJ38" s="2"/>
      <c r="IK38" s="2"/>
      <c r="IL38" s="2"/>
      <c r="IM38" s="2"/>
      <c r="IN38" s="2"/>
      <c r="IO38" s="2"/>
      <c r="IP38" s="2"/>
      <c r="IQ38" s="2"/>
    </row>
    <row r="39" spans="2:251">
      <c r="B39" s="159"/>
      <c r="C39" s="114">
        <f t="shared" si="14"/>
        <v>50.097945457736124</v>
      </c>
      <c r="D39" s="109">
        <v>200</v>
      </c>
      <c r="E39" s="109">
        <v>23.5</v>
      </c>
      <c r="F39" s="109">
        <f t="shared" si="4"/>
        <v>0.29399999999999998</v>
      </c>
      <c r="G39" s="115">
        <f t="shared" si="5"/>
        <v>5.0042553191489356E-2</v>
      </c>
      <c r="H39" s="115">
        <f t="shared" si="6"/>
        <v>0.25042571299230421</v>
      </c>
      <c r="I39" s="115">
        <f t="shared" si="7"/>
        <v>1.4712510638297873E-2</v>
      </c>
      <c r="J39" s="116">
        <f t="shared" si="8"/>
        <v>-2.9948815716736781</v>
      </c>
      <c r="K39" s="109">
        <f t="shared" si="15"/>
        <v>-4.2190570833171339</v>
      </c>
      <c r="L39" s="115">
        <f>'[10]May-June 2018'!$AX$113</f>
        <v>0.13400577368410307</v>
      </c>
      <c r="M39" s="117">
        <f t="shared" si="16"/>
        <v>0.13089086469054251</v>
      </c>
      <c r="N39" s="109">
        <v>30000</v>
      </c>
      <c r="O39" s="118">
        <f t="shared" si="17"/>
        <v>3.9267259407162747E-3</v>
      </c>
      <c r="P39" s="119">
        <f t="shared" si="18"/>
        <v>6.8126517424861284</v>
      </c>
      <c r="Q39" s="2"/>
      <c r="R39" s="2"/>
      <c r="S39" s="114">
        <f t="shared" si="19"/>
        <v>661.48773222569002</v>
      </c>
      <c r="T39" s="109">
        <v>475</v>
      </c>
      <c r="U39" s="109">
        <v>4</v>
      </c>
      <c r="V39" s="116">
        <f t="shared" si="9"/>
        <v>4.4400000000000004</v>
      </c>
      <c r="W39" s="116">
        <f t="shared" si="10"/>
        <v>4.4400000000000004</v>
      </c>
      <c r="X39" s="114">
        <f t="shared" si="11"/>
        <v>4681.9800000000005</v>
      </c>
      <c r="Y39" s="116">
        <f t="shared" si="12"/>
        <v>19.713600000000003</v>
      </c>
      <c r="Z39" s="116">
        <f t="shared" si="13"/>
        <v>1.4906543764441336</v>
      </c>
      <c r="AA39" s="115">
        <f t="shared" si="20"/>
        <v>2.9813087528882671</v>
      </c>
      <c r="AB39" s="115">
        <f>'[10]May-June 2018'!$AX$115</f>
        <v>0.24235591872166787</v>
      </c>
      <c r="AC39" s="120">
        <f t="shared" si="21"/>
        <v>7.9100408170545764</v>
      </c>
      <c r="AD39" s="109">
        <v>140</v>
      </c>
      <c r="AE39" s="118">
        <f t="shared" si="22"/>
        <v>1.1074057143876407E-3</v>
      </c>
      <c r="AF39" s="121">
        <f t="shared" si="23"/>
        <v>235341.98355606946</v>
      </c>
      <c r="AG39" s="122">
        <f t="shared" si="24"/>
        <v>7.0779543926637434</v>
      </c>
      <c r="AK39" s="112">
        <f t="shared" si="25"/>
        <v>20.978610936300456</v>
      </c>
      <c r="BD39" s="2">
        <v>1372.67</v>
      </c>
      <c r="BE39" s="2">
        <v>15.8489</v>
      </c>
      <c r="BF39" s="2">
        <v>86.609800000000007</v>
      </c>
      <c r="BG39" s="2">
        <v>1157.3</v>
      </c>
      <c r="BH39" s="2">
        <v>25.001000000000001</v>
      </c>
      <c r="BI39" s="2">
        <v>1573.82</v>
      </c>
      <c r="BZ39" s="2">
        <v>3763.11</v>
      </c>
      <c r="CA39" s="2">
        <v>0.15864200000000001</v>
      </c>
      <c r="CB39" s="2">
        <v>23720.9</v>
      </c>
      <c r="CC39" s="2">
        <v>1835.27</v>
      </c>
      <c r="CD39" s="2">
        <v>24.995000000000001</v>
      </c>
      <c r="CE39" s="2">
        <v>14108.1</v>
      </c>
      <c r="CF39" s="2">
        <v>47288.7</v>
      </c>
      <c r="CH39" s="22">
        <v>5527.2</v>
      </c>
      <c r="CI39" s="2">
        <v>1.6105499999999998E-2</v>
      </c>
      <c r="CJ39" s="2">
        <v>343187</v>
      </c>
      <c r="CK39" s="2">
        <v>1595.97</v>
      </c>
      <c r="CL39" s="2">
        <v>25.006</v>
      </c>
      <c r="CM39" s="24">
        <v>11163.1</v>
      </c>
      <c r="CO39">
        <v>1842.68</v>
      </c>
      <c r="CP39">
        <v>1.5857600000000001</v>
      </c>
      <c r="CQ39">
        <v>1162.02</v>
      </c>
      <c r="CR39">
        <v>1475.83</v>
      </c>
      <c r="CS39">
        <v>24.998999999999999</v>
      </c>
      <c r="CT39">
        <v>1843.88</v>
      </c>
      <c r="CU39">
        <v>23155.8</v>
      </c>
      <c r="CW39" s="22">
        <v>5527.2</v>
      </c>
      <c r="CX39" s="2">
        <v>1.6105499999999998E-2</v>
      </c>
      <c r="CY39" s="2">
        <v>343187</v>
      </c>
      <c r="CZ39" s="2">
        <v>1595.97</v>
      </c>
      <c r="DA39" s="2">
        <v>25.006</v>
      </c>
      <c r="DB39" s="24">
        <v>11163.1</v>
      </c>
      <c r="DN39" s="2">
        <v>3451.42</v>
      </c>
      <c r="DO39" s="2">
        <v>9.0632300000000008</v>
      </c>
      <c r="DP39" s="2">
        <v>380.81599999999997</v>
      </c>
      <c r="DQ39" s="2">
        <v>32.637</v>
      </c>
      <c r="DR39" s="2">
        <v>24.995999999999999</v>
      </c>
      <c r="DS39" s="2">
        <v>2829.79</v>
      </c>
      <c r="DT39" s="2">
        <v>10588.8</v>
      </c>
      <c r="DU39" s="2">
        <f t="shared" si="0"/>
        <v>380816</v>
      </c>
      <c r="DV39" s="2"/>
      <c r="DW39" s="2">
        <v>3339.31</v>
      </c>
      <c r="DX39" s="2">
        <v>0.90773000000000004</v>
      </c>
      <c r="DY39" s="2">
        <v>3678.74</v>
      </c>
      <c r="DZ39" s="2">
        <v>32.637</v>
      </c>
      <c r="EA39" s="2">
        <v>25.006</v>
      </c>
      <c r="EB39" s="2">
        <v>4675.12</v>
      </c>
      <c r="EC39" s="2">
        <f t="shared" si="1"/>
        <v>3678740</v>
      </c>
      <c r="ED39" s="2"/>
      <c r="EE39" s="2">
        <v>3037.29</v>
      </c>
      <c r="EF39" s="2">
        <v>2.7240099999999998</v>
      </c>
      <c r="EG39" s="2">
        <v>1115.01</v>
      </c>
      <c r="EH39" s="2">
        <v>32.637</v>
      </c>
      <c r="EI39" s="2">
        <v>25.004999999999999</v>
      </c>
      <c r="EJ39" s="2">
        <v>3534.56</v>
      </c>
      <c r="EK39" s="2">
        <f t="shared" si="2"/>
        <v>1115010</v>
      </c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>
        <v>2868.13</v>
      </c>
      <c r="EZ39">
        <v>9.0686699999999991</v>
      </c>
      <c r="FA39">
        <v>316.26799999999997</v>
      </c>
      <c r="FB39">
        <v>32.637</v>
      </c>
      <c r="FC39">
        <v>24.997</v>
      </c>
      <c r="FD39">
        <v>2759.37</v>
      </c>
      <c r="FE39">
        <v>36042</v>
      </c>
      <c r="FF39">
        <v>0.45342199999999999</v>
      </c>
      <c r="FG39" s="2"/>
      <c r="FH39">
        <v>1083.25</v>
      </c>
      <c r="FI39">
        <v>7.4621699999999997E-3</v>
      </c>
      <c r="FJ39">
        <v>145166</v>
      </c>
      <c r="FK39">
        <v>32.637</v>
      </c>
      <c r="FL39">
        <v>24.992999999999999</v>
      </c>
      <c r="FM39">
        <v>18124.7</v>
      </c>
      <c r="FN39">
        <v>13612.5</v>
      </c>
      <c r="FO39">
        <v>3.73116E-4</v>
      </c>
      <c r="FP39" s="2"/>
      <c r="FQ39">
        <v>652.67399999999998</v>
      </c>
      <c r="FR39">
        <v>2.27472E-3</v>
      </c>
      <c r="FS39">
        <v>286925</v>
      </c>
      <c r="FT39">
        <v>62.665599999999998</v>
      </c>
      <c r="FU39">
        <v>24.991</v>
      </c>
      <c r="FV39">
        <v>28847.3</v>
      </c>
      <c r="FW39">
        <v>8201.74</v>
      </c>
      <c r="FX39" s="2"/>
      <c r="FY39" s="2">
        <v>193.67699999999999</v>
      </c>
      <c r="FZ39" s="2">
        <v>4.1291000000000001E-3</v>
      </c>
      <c r="GA39" s="2">
        <v>46905.4</v>
      </c>
      <c r="GB39" s="2">
        <v>35.651600000000002</v>
      </c>
      <c r="GC39" s="2">
        <v>25.003</v>
      </c>
      <c r="GD39" s="2">
        <v>14383.6</v>
      </c>
      <c r="GE39" s="2"/>
      <c r="GF39" s="2"/>
      <c r="GG39">
        <v>809.28099999999995</v>
      </c>
      <c r="GH39">
        <v>1.91023E-3</v>
      </c>
      <c r="GI39">
        <v>423656</v>
      </c>
      <c r="GJ39">
        <v>53.608499999999999</v>
      </c>
      <c r="GK39">
        <v>21.998999999999999</v>
      </c>
      <c r="GL39">
        <v>14219.7</v>
      </c>
      <c r="GM39">
        <v>1.5281999999999999E-4</v>
      </c>
      <c r="GN39" s="2"/>
      <c r="GO39" s="2"/>
      <c r="GP39" s="2"/>
      <c r="GQ39" s="2">
        <v>4233.29</v>
      </c>
      <c r="GR39" s="2">
        <v>1.5765500000000002E-2</v>
      </c>
      <c r="GS39" s="2">
        <v>268516</v>
      </c>
      <c r="GT39" s="2">
        <v>1565.85</v>
      </c>
      <c r="GU39" s="2">
        <v>24.997</v>
      </c>
      <c r="GV39" s="2">
        <v>9931.7900000000009</v>
      </c>
      <c r="GW39" s="2"/>
      <c r="GX39" s="2"/>
      <c r="GY39" s="2"/>
      <c r="GZ39" s="2"/>
      <c r="HA39" s="2"/>
      <c r="HB39" s="2"/>
      <c r="HC39" s="2"/>
      <c r="HD39" s="2"/>
      <c r="HE39" s="2"/>
      <c r="HF39" s="2"/>
      <c r="HH39" s="2"/>
      <c r="HI39" s="2">
        <v>3478.61</v>
      </c>
      <c r="HJ39" s="2">
        <v>1.2798500000000001E-2</v>
      </c>
      <c r="HK39" s="2">
        <v>271797</v>
      </c>
      <c r="HL39" s="2">
        <v>1494.57</v>
      </c>
      <c r="HM39" s="2">
        <v>25.001000000000001</v>
      </c>
      <c r="HN39" s="2">
        <v>2635.03</v>
      </c>
      <c r="HO39" s="2"/>
      <c r="HP39" s="2"/>
      <c r="HQ39" s="2"/>
      <c r="HR39" s="2"/>
      <c r="HS39" s="2"/>
      <c r="HT39" s="2"/>
      <c r="HU39" s="2"/>
      <c r="HV39" s="2"/>
      <c r="HW39" s="2"/>
      <c r="HZ39" s="2"/>
      <c r="IA39" s="2">
        <v>8321.94</v>
      </c>
      <c r="IB39" s="2">
        <v>1.09698E-2</v>
      </c>
      <c r="IC39" s="2">
        <v>758623</v>
      </c>
      <c r="ID39" s="2">
        <v>1613.45</v>
      </c>
      <c r="IE39" s="2">
        <v>25.001999999999999</v>
      </c>
      <c r="IF39" s="2">
        <v>26410.5</v>
      </c>
      <c r="IG39" s="2">
        <v>5.4850099999999996E-4</v>
      </c>
      <c r="IH39" s="2"/>
      <c r="II39" s="2"/>
      <c r="IJ39" s="2"/>
      <c r="IK39" s="2"/>
      <c r="IL39" s="2"/>
      <c r="IM39" s="2"/>
      <c r="IN39" s="2"/>
      <c r="IO39" s="2"/>
      <c r="IP39" s="2"/>
      <c r="IQ39" s="2"/>
    </row>
    <row r="40" spans="2:251">
      <c r="B40" s="159"/>
      <c r="C40" s="114">
        <f t="shared" si="14"/>
        <v>56.360188639953137</v>
      </c>
      <c r="D40" s="109">
        <v>225</v>
      </c>
      <c r="E40" s="109">
        <v>23.5</v>
      </c>
      <c r="F40" s="109">
        <f t="shared" si="4"/>
        <v>0.29399999999999998</v>
      </c>
      <c r="G40" s="115">
        <f t="shared" si="5"/>
        <v>5.0042553191489356E-2</v>
      </c>
      <c r="H40" s="115">
        <f t="shared" si="6"/>
        <v>0.28172892711634218</v>
      </c>
      <c r="I40" s="115">
        <f t="shared" si="7"/>
        <v>1.4712510638297868E-2</v>
      </c>
      <c r="J40" s="116">
        <f t="shared" si="8"/>
        <v>-2.9948815716736781</v>
      </c>
      <c r="K40" s="109">
        <f t="shared" si="15"/>
        <v>-4.2190570833171339</v>
      </c>
      <c r="L40" s="115">
        <f>'[10]May-June 2018'!$AX$113</f>
        <v>0.13400577368410307</v>
      </c>
      <c r="M40" s="117">
        <f t="shared" si="16"/>
        <v>0.13089086469054251</v>
      </c>
      <c r="N40" s="109">
        <v>30000</v>
      </c>
      <c r="O40" s="118">
        <f t="shared" si="17"/>
        <v>3.9267259407162747E-3</v>
      </c>
      <c r="P40" s="119">
        <f t="shared" si="18"/>
        <v>6.8126517424861284</v>
      </c>
      <c r="S40" s="114">
        <f t="shared" si="19"/>
        <v>696.30287602704209</v>
      </c>
      <c r="T40" s="109">
        <v>500</v>
      </c>
      <c r="U40" s="109">
        <v>4</v>
      </c>
      <c r="V40" s="116">
        <f t="shared" si="9"/>
        <v>4.4400000000000004</v>
      </c>
      <c r="W40" s="116">
        <f t="shared" si="10"/>
        <v>4.4400000000000004</v>
      </c>
      <c r="X40" s="114">
        <f t="shared" si="11"/>
        <v>4928.4000000000005</v>
      </c>
      <c r="Y40" s="116">
        <f t="shared" si="12"/>
        <v>19.713600000000003</v>
      </c>
      <c r="Z40" s="116">
        <f t="shared" si="13"/>
        <v>1.4906543764441336</v>
      </c>
      <c r="AA40" s="115">
        <f t="shared" si="20"/>
        <v>2.9813087528882671</v>
      </c>
      <c r="AB40" s="115">
        <f>'[10]May-June 2018'!$AX$115</f>
        <v>0.24235591872166787</v>
      </c>
      <c r="AC40" s="120">
        <f t="shared" si="21"/>
        <v>7.9100408170545764</v>
      </c>
      <c r="AD40" s="109">
        <v>140</v>
      </c>
      <c r="AE40" s="118">
        <f t="shared" si="22"/>
        <v>1.1074057143876407E-3</v>
      </c>
      <c r="AF40" s="121">
        <f t="shared" si="23"/>
        <v>247728.403743231</v>
      </c>
      <c r="AG40" s="122">
        <f t="shared" si="24"/>
        <v>7.0779543926637434</v>
      </c>
      <c r="AK40" s="112">
        <f t="shared" si="25"/>
        <v>22.082748354000479</v>
      </c>
      <c r="BD40" s="2">
        <v>1214.54</v>
      </c>
      <c r="BE40" s="2">
        <v>19.952500000000001</v>
      </c>
      <c r="BF40" s="2">
        <v>60.871200000000002</v>
      </c>
      <c r="BG40" s="2">
        <v>1192.42</v>
      </c>
      <c r="BH40" s="2">
        <v>25.001000000000001</v>
      </c>
      <c r="BI40" s="2">
        <v>1605.81</v>
      </c>
      <c r="BZ40" s="2">
        <v>3695.02</v>
      </c>
      <c r="CA40" s="2">
        <v>0.19961999999999999</v>
      </c>
      <c r="CB40" s="2">
        <v>18510.3</v>
      </c>
      <c r="CC40" s="2">
        <v>1876.32</v>
      </c>
      <c r="CD40" s="2">
        <v>25</v>
      </c>
      <c r="CE40" s="2">
        <v>12152.7</v>
      </c>
      <c r="CF40" s="2">
        <v>46432.9</v>
      </c>
      <c r="CH40" s="22">
        <v>5498.5</v>
      </c>
      <c r="CI40" s="2">
        <v>2.0029600000000002E-2</v>
      </c>
      <c r="CJ40" s="2">
        <v>274519</v>
      </c>
      <c r="CK40" s="2">
        <v>1637.01</v>
      </c>
      <c r="CL40" s="2">
        <v>25</v>
      </c>
      <c r="CM40" s="24">
        <v>12729.4</v>
      </c>
      <c r="CO40">
        <v>1709.89</v>
      </c>
      <c r="CP40">
        <v>1.99603</v>
      </c>
      <c r="CQ40">
        <v>856.64599999999996</v>
      </c>
      <c r="CR40">
        <v>1516.86</v>
      </c>
      <c r="CS40">
        <v>25.007999999999999</v>
      </c>
      <c r="CT40">
        <v>1501.42</v>
      </c>
      <c r="CU40">
        <v>21487.1</v>
      </c>
      <c r="CW40" s="22">
        <v>5498.5</v>
      </c>
      <c r="CX40" s="2">
        <v>2.0029600000000002E-2</v>
      </c>
      <c r="CY40" s="2">
        <v>274519</v>
      </c>
      <c r="CZ40" s="2">
        <v>1637.01</v>
      </c>
      <c r="DA40" s="2">
        <v>25</v>
      </c>
      <c r="DB40" s="24">
        <v>12729.4</v>
      </c>
      <c r="DN40" s="2">
        <v>3459.88</v>
      </c>
      <c r="DO40" s="2">
        <v>9.3367900000000006</v>
      </c>
      <c r="DP40" s="2">
        <v>370.56400000000002</v>
      </c>
      <c r="DQ40" s="2">
        <v>33.619999999999997</v>
      </c>
      <c r="DR40" s="2">
        <v>24.99</v>
      </c>
      <c r="DS40" s="2">
        <v>2757.79</v>
      </c>
      <c r="DT40" s="2">
        <v>10614.8</v>
      </c>
      <c r="DU40" s="2">
        <f t="shared" si="0"/>
        <v>370564</v>
      </c>
      <c r="DV40" s="2"/>
      <c r="DW40" s="2">
        <v>3329.4</v>
      </c>
      <c r="DX40" s="2">
        <v>0.93449599999999999</v>
      </c>
      <c r="DY40" s="2">
        <v>3562.78</v>
      </c>
      <c r="DZ40" s="2">
        <v>33.619999999999997</v>
      </c>
      <c r="EA40" s="2">
        <v>25.021999999999998</v>
      </c>
      <c r="EB40" s="2">
        <v>4376.97</v>
      </c>
      <c r="EC40" s="2">
        <f t="shared" si="1"/>
        <v>3562780</v>
      </c>
      <c r="ED40" s="2"/>
      <c r="EE40" s="2">
        <v>2986.31</v>
      </c>
      <c r="EF40" s="2">
        <v>2.80511</v>
      </c>
      <c r="EG40" s="2">
        <v>1064.5999999999999</v>
      </c>
      <c r="EH40" s="2">
        <v>33.619999999999997</v>
      </c>
      <c r="EI40" s="2">
        <v>25.001999999999999</v>
      </c>
      <c r="EJ40" s="2">
        <v>3519.71</v>
      </c>
      <c r="EK40" s="2">
        <f t="shared" si="2"/>
        <v>1064600</v>
      </c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>
        <v>2879.28</v>
      </c>
      <c r="EZ40">
        <v>9.3236000000000008</v>
      </c>
      <c r="FA40">
        <v>308.81599999999997</v>
      </c>
      <c r="FB40">
        <v>33.619999999999997</v>
      </c>
      <c r="FC40">
        <v>25.001999999999999</v>
      </c>
      <c r="FD40">
        <v>3270.24</v>
      </c>
      <c r="FE40">
        <v>36182.1</v>
      </c>
      <c r="FF40">
        <v>0.46616200000000002</v>
      </c>
      <c r="FG40" s="2"/>
      <c r="FH40">
        <v>1103.9000000000001</v>
      </c>
      <c r="FI40">
        <v>7.5374200000000004E-3</v>
      </c>
      <c r="FJ40">
        <v>146455</v>
      </c>
      <c r="FK40">
        <v>33.619999999999997</v>
      </c>
      <c r="FL40">
        <v>24.995999999999999</v>
      </c>
      <c r="FM40">
        <v>18118.400000000001</v>
      </c>
      <c r="FN40">
        <v>13872</v>
      </c>
      <c r="FO40">
        <v>3.7687300000000001E-4</v>
      </c>
      <c r="FP40" s="2"/>
      <c r="FQ40">
        <v>661.15099999999995</v>
      </c>
      <c r="FR40">
        <v>2.3013399999999998E-3</v>
      </c>
      <c r="FS40">
        <v>287289</v>
      </c>
      <c r="FT40">
        <v>63.661700000000003</v>
      </c>
      <c r="FU40">
        <v>24.988</v>
      </c>
      <c r="FV40">
        <v>28817</v>
      </c>
      <c r="FW40">
        <v>8308.27</v>
      </c>
      <c r="FX40" s="2"/>
      <c r="FY40" s="2">
        <v>199.018</v>
      </c>
      <c r="FZ40" s="2">
        <v>3.6722899999999999E-3</v>
      </c>
      <c r="GA40" s="2">
        <v>54194.400000000001</v>
      </c>
      <c r="GB40" s="2">
        <v>36.634700000000002</v>
      </c>
      <c r="GC40" s="2">
        <v>25.009</v>
      </c>
      <c r="GD40" s="2">
        <v>13288.3</v>
      </c>
      <c r="GE40" s="2"/>
      <c r="GF40" s="2"/>
      <c r="GG40">
        <v>819.33199999999999</v>
      </c>
      <c r="GH40">
        <v>1.9324399999999999E-3</v>
      </c>
      <c r="GI40">
        <v>423987</v>
      </c>
      <c r="GJ40">
        <v>54.666400000000003</v>
      </c>
      <c r="GK40">
        <v>21.995000000000001</v>
      </c>
      <c r="GL40">
        <v>14191.3</v>
      </c>
      <c r="GM40">
        <v>1.5459600000000001E-4</v>
      </c>
      <c r="GN40" s="2"/>
      <c r="GO40" s="2"/>
      <c r="GP40" s="2"/>
      <c r="GQ40" s="2">
        <v>4046.14</v>
      </c>
      <c r="GR40" s="2">
        <v>2.0374900000000001E-2</v>
      </c>
      <c r="GS40" s="2">
        <v>198585</v>
      </c>
      <c r="GT40" s="2">
        <v>1606.92</v>
      </c>
      <c r="GU40" s="2">
        <v>24.99</v>
      </c>
      <c r="GV40" s="2">
        <v>10339.9</v>
      </c>
      <c r="GW40" s="2"/>
      <c r="GX40" s="2"/>
      <c r="GY40" s="2"/>
      <c r="GZ40" s="2"/>
      <c r="HA40" s="2"/>
      <c r="HB40" s="2"/>
      <c r="HC40" s="2"/>
      <c r="HD40" s="2"/>
      <c r="HE40" s="2"/>
      <c r="HF40" s="2"/>
      <c r="HH40" s="2"/>
      <c r="HI40" s="2">
        <v>3379.83</v>
      </c>
      <c r="HJ40" s="2">
        <v>1.6121099999999999E-2</v>
      </c>
      <c r="HK40" s="2">
        <v>209653</v>
      </c>
      <c r="HL40" s="2">
        <v>1535.68</v>
      </c>
      <c r="HM40" s="2">
        <v>25.013000000000002</v>
      </c>
      <c r="HN40" s="2">
        <v>3660.38</v>
      </c>
      <c r="HO40" s="2"/>
      <c r="HP40" s="2"/>
      <c r="HQ40" s="2"/>
      <c r="HR40" s="2"/>
      <c r="HS40" s="2"/>
      <c r="HT40" s="2"/>
      <c r="HU40" s="2"/>
      <c r="HV40" s="2"/>
      <c r="HW40" s="2"/>
      <c r="HZ40" s="2"/>
      <c r="IA40" s="2">
        <v>8129.88</v>
      </c>
      <c r="IB40" s="2">
        <v>1.2900399999999999E-2</v>
      </c>
      <c r="IC40" s="2">
        <v>630202</v>
      </c>
      <c r="ID40" s="2">
        <v>1654.55</v>
      </c>
      <c r="IE40" s="2">
        <v>25.001000000000001</v>
      </c>
      <c r="IF40" s="2">
        <v>27542.7</v>
      </c>
      <c r="IG40" s="2">
        <v>6.4506000000000003E-4</v>
      </c>
      <c r="IH40" s="2"/>
      <c r="II40" s="2"/>
      <c r="IJ40" s="2"/>
      <c r="IK40" s="2"/>
      <c r="IL40" s="2"/>
      <c r="IM40" s="2"/>
      <c r="IN40" s="2"/>
      <c r="IO40" s="2"/>
      <c r="IP40" s="2"/>
      <c r="IQ40" s="2"/>
    </row>
    <row r="41" spans="2:251">
      <c r="B41" s="159"/>
      <c r="C41" s="114">
        <f t="shared" si="14"/>
        <v>62.622431822170149</v>
      </c>
      <c r="D41" s="109">
        <v>250</v>
      </c>
      <c r="E41" s="109">
        <v>23.5</v>
      </c>
      <c r="F41" s="109">
        <f t="shared" si="4"/>
        <v>0.29399999999999998</v>
      </c>
      <c r="G41" s="115">
        <f t="shared" si="5"/>
        <v>5.0042553191489356E-2</v>
      </c>
      <c r="H41" s="115">
        <f t="shared" si="6"/>
        <v>0.31303214124038026</v>
      </c>
      <c r="I41" s="115">
        <f t="shared" si="7"/>
        <v>1.4712510638297871E-2</v>
      </c>
      <c r="J41" s="116">
        <f t="shared" si="8"/>
        <v>-2.9948815716736781</v>
      </c>
      <c r="K41" s="109">
        <f t="shared" si="15"/>
        <v>-4.2190570833171339</v>
      </c>
      <c r="L41" s="115">
        <f>'[10]May-June 2018'!$AX$113</f>
        <v>0.13400577368410307</v>
      </c>
      <c r="M41" s="117">
        <f t="shared" si="16"/>
        <v>0.13089086469054251</v>
      </c>
      <c r="N41" s="109">
        <v>30000</v>
      </c>
      <c r="O41" s="118">
        <f t="shared" si="17"/>
        <v>3.9267259407162747E-3</v>
      </c>
      <c r="P41" s="119">
        <f t="shared" si="18"/>
        <v>6.8126517424861284</v>
      </c>
      <c r="S41" s="114">
        <f t="shared" si="19"/>
        <v>731.11801982839427</v>
      </c>
      <c r="T41" s="109">
        <v>525</v>
      </c>
      <c r="U41" s="109">
        <v>4</v>
      </c>
      <c r="V41" s="116">
        <f t="shared" si="9"/>
        <v>4.4400000000000004</v>
      </c>
      <c r="W41" s="116">
        <f t="shared" si="10"/>
        <v>4.4400000000000004</v>
      </c>
      <c r="X41" s="114">
        <f t="shared" si="11"/>
        <v>5174.8200000000006</v>
      </c>
      <c r="Y41" s="116">
        <f t="shared" si="12"/>
        <v>19.713600000000003</v>
      </c>
      <c r="Z41" s="116">
        <f t="shared" si="13"/>
        <v>1.4906543764441336</v>
      </c>
      <c r="AA41" s="115">
        <f t="shared" si="20"/>
        <v>2.9813087528882671</v>
      </c>
      <c r="AB41" s="115">
        <f>'[10]May-June 2018'!$AX$115</f>
        <v>0.24235591872166787</v>
      </c>
      <c r="AC41" s="120">
        <f t="shared" si="21"/>
        <v>7.9100408170545764</v>
      </c>
      <c r="AD41" s="109">
        <v>140</v>
      </c>
      <c r="AE41" s="118">
        <f t="shared" si="22"/>
        <v>1.1074057143876407E-3</v>
      </c>
      <c r="AF41" s="121">
        <f t="shared" si="23"/>
        <v>260114.82393039257</v>
      </c>
      <c r="AG41" s="122">
        <f t="shared" si="24"/>
        <v>7.0779543926637425</v>
      </c>
      <c r="AK41" s="112">
        <f t="shared" si="25"/>
        <v>23.186885771700503</v>
      </c>
      <c r="BD41" s="2">
        <v>1299.51</v>
      </c>
      <c r="BE41" s="2">
        <v>25.118500000000001</v>
      </c>
      <c r="BF41" s="2">
        <v>51.735199999999999</v>
      </c>
      <c r="BG41" s="2">
        <v>1227.47</v>
      </c>
      <c r="BH41" s="2">
        <v>25</v>
      </c>
      <c r="BI41" s="2">
        <v>1413.31</v>
      </c>
      <c r="BZ41" s="2">
        <v>3367</v>
      </c>
      <c r="CA41" s="2">
        <v>0.25165399999999999</v>
      </c>
      <c r="CB41" s="2">
        <v>13379.5</v>
      </c>
      <c r="CC41" s="2">
        <v>1917.37</v>
      </c>
      <c r="CD41" s="2">
        <v>24.998999999999999</v>
      </c>
      <c r="CE41" s="2">
        <v>9982.2199999999993</v>
      </c>
      <c r="CF41" s="2">
        <v>42311</v>
      </c>
      <c r="CH41" s="22">
        <v>5344.33</v>
      </c>
      <c r="CI41" s="2">
        <v>2.55406E-2</v>
      </c>
      <c r="CJ41" s="2">
        <v>209249</v>
      </c>
      <c r="CK41" s="2">
        <v>1678.12</v>
      </c>
      <c r="CL41" s="2">
        <v>24.998999999999999</v>
      </c>
      <c r="CM41" s="24">
        <v>13781.1</v>
      </c>
      <c r="CO41">
        <v>1615.35</v>
      </c>
      <c r="CP41">
        <v>2.5124599999999999</v>
      </c>
      <c r="CQ41">
        <v>642.93600000000004</v>
      </c>
      <c r="CR41">
        <v>1557.93</v>
      </c>
      <c r="CS41">
        <v>25.003</v>
      </c>
      <c r="CT41">
        <v>1466.1</v>
      </c>
      <c r="CU41">
        <v>20299.099999999999</v>
      </c>
      <c r="CW41" s="22">
        <v>5344.33</v>
      </c>
      <c r="CX41" s="2">
        <v>2.55406E-2</v>
      </c>
      <c r="CY41" s="2">
        <v>209249</v>
      </c>
      <c r="CZ41" s="2">
        <v>1678.12</v>
      </c>
      <c r="DA41" s="2">
        <v>24.998999999999999</v>
      </c>
      <c r="DB41" s="24">
        <v>13781.1</v>
      </c>
      <c r="DN41" s="2">
        <v>3433.91</v>
      </c>
      <c r="DO41" s="2">
        <v>9.6119599999999998</v>
      </c>
      <c r="DP41" s="2">
        <v>357.25400000000002</v>
      </c>
      <c r="DQ41" s="2">
        <v>34.603000000000002</v>
      </c>
      <c r="DR41" s="2">
        <v>24.994</v>
      </c>
      <c r="DS41" s="2">
        <v>2604.1</v>
      </c>
      <c r="DT41" s="2">
        <v>10535.1</v>
      </c>
      <c r="DU41" s="2">
        <f t="shared" si="0"/>
        <v>357254</v>
      </c>
      <c r="DV41" s="2"/>
      <c r="DW41" s="2">
        <v>3388.03</v>
      </c>
      <c r="DX41" s="2">
        <v>0.95688200000000001</v>
      </c>
      <c r="DY41" s="2">
        <v>3540.69</v>
      </c>
      <c r="DZ41" s="2">
        <v>34.603000000000002</v>
      </c>
      <c r="EA41" s="2">
        <v>25</v>
      </c>
      <c r="EB41" s="2">
        <v>4300.32</v>
      </c>
      <c r="EC41" s="2">
        <f t="shared" si="1"/>
        <v>3540690</v>
      </c>
      <c r="ED41" s="2"/>
      <c r="EE41" s="2">
        <v>2932.43</v>
      </c>
      <c r="EF41" s="2">
        <v>2.8880499999999998</v>
      </c>
      <c r="EG41" s="2">
        <v>1015.37</v>
      </c>
      <c r="EH41" s="2">
        <v>34.603000000000002</v>
      </c>
      <c r="EI41" s="2">
        <v>24.992000000000001</v>
      </c>
      <c r="EJ41" s="2">
        <v>3443.61</v>
      </c>
      <c r="EK41" s="2">
        <f t="shared" si="2"/>
        <v>1015370</v>
      </c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>
        <v>2898.22</v>
      </c>
      <c r="EZ41">
        <v>9.6257199999999994</v>
      </c>
      <c r="FA41">
        <v>301.09100000000001</v>
      </c>
      <c r="FB41">
        <v>34.603000000000002</v>
      </c>
      <c r="FC41">
        <v>24.992999999999999</v>
      </c>
      <c r="FD41">
        <v>3019.13</v>
      </c>
      <c r="FE41">
        <v>36420.1</v>
      </c>
      <c r="FF41">
        <v>0.48127199999999998</v>
      </c>
      <c r="FG41" s="2"/>
      <c r="FH41">
        <v>1124.54</v>
      </c>
      <c r="FI41">
        <v>7.6625800000000004E-3</v>
      </c>
      <c r="FJ41">
        <v>146757</v>
      </c>
      <c r="FK41">
        <v>34.603000000000002</v>
      </c>
      <c r="FL41">
        <v>25.007000000000001</v>
      </c>
      <c r="FM41">
        <v>18093.5</v>
      </c>
      <c r="FN41">
        <v>14131.4</v>
      </c>
      <c r="FO41">
        <v>3.8312900000000001E-4</v>
      </c>
      <c r="FP41" s="2"/>
      <c r="FQ41">
        <v>669.85199999999998</v>
      </c>
      <c r="FR41">
        <v>2.2960099999999998E-3</v>
      </c>
      <c r="FS41">
        <v>291746</v>
      </c>
      <c r="FT41">
        <v>64.684100000000001</v>
      </c>
      <c r="FU41">
        <v>24.986999999999998</v>
      </c>
      <c r="FV41">
        <v>28774.2</v>
      </c>
      <c r="FW41">
        <v>8417.61</v>
      </c>
      <c r="FX41" s="2"/>
      <c r="FY41" s="2">
        <v>204.358</v>
      </c>
      <c r="FZ41" s="2">
        <v>2.8896199999999999E-3</v>
      </c>
      <c r="GA41" s="2">
        <v>70721.399999999994</v>
      </c>
      <c r="GB41" s="2">
        <v>37.617699999999999</v>
      </c>
      <c r="GC41" s="2">
        <v>25.004999999999999</v>
      </c>
      <c r="GD41" s="2">
        <v>13285.1</v>
      </c>
      <c r="GE41" s="2"/>
      <c r="GF41" s="2"/>
      <c r="GG41">
        <v>828.83100000000002</v>
      </c>
      <c r="GH41">
        <v>2.0344999999999999E-3</v>
      </c>
      <c r="GI41">
        <v>407388</v>
      </c>
      <c r="GJ41">
        <v>55.6663</v>
      </c>
      <c r="GK41">
        <v>21.997</v>
      </c>
      <c r="GL41">
        <v>14113.4</v>
      </c>
      <c r="GM41">
        <v>1.6276300000000001E-4</v>
      </c>
      <c r="GN41" s="2"/>
      <c r="GO41" s="2"/>
      <c r="GP41" s="2"/>
      <c r="GQ41" s="2">
        <v>3704.25</v>
      </c>
      <c r="GR41" s="2">
        <v>2.5557699999999999E-2</v>
      </c>
      <c r="GS41" s="2">
        <v>144937</v>
      </c>
      <c r="GT41" s="2">
        <v>1647.97</v>
      </c>
      <c r="GU41" s="2">
        <v>24.986999999999998</v>
      </c>
      <c r="GV41" s="2">
        <v>10362.4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H41" s="2"/>
      <c r="HI41" s="2">
        <v>3279.91</v>
      </c>
      <c r="HJ41" s="2">
        <v>2.0118899999999999E-2</v>
      </c>
      <c r="HK41" s="2">
        <v>163027</v>
      </c>
      <c r="HL41" s="2">
        <v>1576.71</v>
      </c>
      <c r="HM41" s="2">
        <v>24.994</v>
      </c>
      <c r="HN41" s="2">
        <v>4349.93</v>
      </c>
      <c r="HO41" s="2"/>
      <c r="HP41" s="2"/>
      <c r="HQ41" s="2"/>
      <c r="HR41" s="2"/>
      <c r="HS41" s="2"/>
      <c r="HT41" s="2"/>
      <c r="HU41" s="2"/>
      <c r="HV41" s="2"/>
      <c r="HW41" s="2"/>
      <c r="HZ41" s="2"/>
      <c r="IA41" s="2">
        <v>7686.99</v>
      </c>
      <c r="IB41" s="2">
        <v>1.6360599999999999E-2</v>
      </c>
      <c r="IC41" s="2">
        <v>469848</v>
      </c>
      <c r="ID41" s="2">
        <v>1695.62</v>
      </c>
      <c r="IE41" s="2">
        <v>24.992999999999999</v>
      </c>
      <c r="IF41" s="2">
        <v>28281.599999999999</v>
      </c>
      <c r="IG41" s="2">
        <v>8.1805400000000003E-4</v>
      </c>
      <c r="IH41" s="2"/>
      <c r="II41" s="2"/>
      <c r="IJ41" s="2"/>
      <c r="IK41" s="2"/>
      <c r="IL41" s="2"/>
      <c r="IM41" s="2"/>
      <c r="IN41" s="2"/>
      <c r="IO41" s="2"/>
      <c r="IP41" s="2"/>
      <c r="IQ41" s="2"/>
    </row>
    <row r="42" spans="2:251">
      <c r="B42" s="159"/>
      <c r="C42" s="114">
        <f t="shared" si="14"/>
        <v>68.884675004387162</v>
      </c>
      <c r="D42" s="109">
        <v>275</v>
      </c>
      <c r="E42" s="109">
        <v>23.5</v>
      </c>
      <c r="F42" s="109">
        <f t="shared" si="4"/>
        <v>0.29399999999999998</v>
      </c>
      <c r="G42" s="115">
        <f t="shared" si="5"/>
        <v>5.0042553191489356E-2</v>
      </c>
      <c r="H42" s="115">
        <f t="shared" si="6"/>
        <v>0.34433535536441828</v>
      </c>
      <c r="I42" s="115">
        <f t="shared" si="7"/>
        <v>1.4712510638297871E-2</v>
      </c>
      <c r="J42" s="116">
        <f t="shared" si="8"/>
        <v>-2.9948815716736781</v>
      </c>
      <c r="K42" s="109">
        <f t="shared" si="15"/>
        <v>-4.2190570833171339</v>
      </c>
      <c r="L42" s="115">
        <f>'[10]May-June 2018'!$AX$113</f>
        <v>0.13400577368410307</v>
      </c>
      <c r="M42" s="117">
        <f t="shared" si="16"/>
        <v>0.13089086469054251</v>
      </c>
      <c r="N42" s="109">
        <v>30000</v>
      </c>
      <c r="O42" s="118">
        <f t="shared" si="17"/>
        <v>3.9267259407162747E-3</v>
      </c>
      <c r="P42" s="119">
        <f t="shared" si="18"/>
        <v>6.8126517424861284</v>
      </c>
      <c r="S42" s="114">
        <f t="shared" si="19"/>
        <v>765.93316362974633</v>
      </c>
      <c r="T42" s="109">
        <v>550</v>
      </c>
      <c r="U42" s="109">
        <v>4</v>
      </c>
      <c r="V42" s="116">
        <f t="shared" si="9"/>
        <v>4.4400000000000004</v>
      </c>
      <c r="W42" s="116">
        <f t="shared" si="10"/>
        <v>4.4400000000000004</v>
      </c>
      <c r="X42" s="114">
        <f t="shared" si="11"/>
        <v>5421.2400000000007</v>
      </c>
      <c r="Y42" s="116">
        <f t="shared" si="12"/>
        <v>19.713600000000003</v>
      </c>
      <c r="Z42" s="116">
        <f t="shared" si="13"/>
        <v>1.4906543764441336</v>
      </c>
      <c r="AA42" s="115">
        <f t="shared" si="20"/>
        <v>2.9813087528882671</v>
      </c>
      <c r="AB42" s="115">
        <f>'[10]May-June 2018'!$AX$115</f>
        <v>0.24235591872166787</v>
      </c>
      <c r="AC42" s="120">
        <f t="shared" si="21"/>
        <v>7.9100408170545764</v>
      </c>
      <c r="AD42" s="109">
        <v>140</v>
      </c>
      <c r="AE42" s="118">
        <f t="shared" si="22"/>
        <v>1.1074057143876407E-3</v>
      </c>
      <c r="AF42" s="121">
        <f t="shared" si="23"/>
        <v>272501.2441175541</v>
      </c>
      <c r="AG42" s="122">
        <f t="shared" si="24"/>
        <v>7.0779543926637434</v>
      </c>
      <c r="AK42" s="112">
        <f t="shared" si="25"/>
        <v>24.291023189400526</v>
      </c>
      <c r="BD42" s="2">
        <v>1189.31</v>
      </c>
      <c r="BE42" s="2">
        <v>31.621400000000001</v>
      </c>
      <c r="BF42" s="2">
        <v>37.610999999999997</v>
      </c>
      <c r="BG42" s="2">
        <v>1262.55</v>
      </c>
      <c r="BH42" s="2">
        <v>24.998999999999999</v>
      </c>
      <c r="BI42" s="2">
        <v>1303.45</v>
      </c>
      <c r="BZ42" s="2">
        <v>3415.57</v>
      </c>
      <c r="CA42" s="2">
        <v>0.31605499999999997</v>
      </c>
      <c r="CB42" s="2">
        <v>10806.9</v>
      </c>
      <c r="CC42" s="2">
        <v>1958.4</v>
      </c>
      <c r="CD42" s="2">
        <v>25</v>
      </c>
      <c r="CE42" s="2">
        <v>8062.08</v>
      </c>
      <c r="CF42" s="2">
        <v>42921.3</v>
      </c>
      <c r="CH42" s="22">
        <v>5165.7700000000004</v>
      </c>
      <c r="CI42" s="2">
        <v>3.1682700000000001E-2</v>
      </c>
      <c r="CJ42" s="2">
        <v>163047</v>
      </c>
      <c r="CK42" s="2">
        <v>1719.18</v>
      </c>
      <c r="CL42" s="2">
        <v>24.986000000000001</v>
      </c>
      <c r="CM42" s="24">
        <v>14105.6</v>
      </c>
      <c r="CO42">
        <v>1585.88</v>
      </c>
      <c r="CP42">
        <v>3.1624099999999999</v>
      </c>
      <c r="CQ42">
        <v>501.48</v>
      </c>
      <c r="CR42">
        <v>1598.99</v>
      </c>
      <c r="CS42">
        <v>24.99</v>
      </c>
      <c r="CT42">
        <v>1649.96</v>
      </c>
      <c r="CU42">
        <v>19928.8</v>
      </c>
      <c r="CW42" s="22">
        <v>5165.7700000000004</v>
      </c>
      <c r="CX42" s="2">
        <v>3.1682700000000001E-2</v>
      </c>
      <c r="CY42" s="2">
        <v>163047</v>
      </c>
      <c r="CZ42" s="2">
        <v>1719.18</v>
      </c>
      <c r="DA42" s="2">
        <v>24.986000000000001</v>
      </c>
      <c r="DB42" s="24">
        <v>14105.6</v>
      </c>
      <c r="DN42" s="2">
        <v>3358.67</v>
      </c>
      <c r="DO42" s="2">
        <v>9.9011700000000005</v>
      </c>
      <c r="DP42" s="2">
        <v>339.21899999999999</v>
      </c>
      <c r="DQ42" s="2">
        <v>35.651600000000002</v>
      </c>
      <c r="DR42" s="2">
        <v>24.995000000000001</v>
      </c>
      <c r="DS42" s="2">
        <v>2567.94</v>
      </c>
      <c r="DT42" s="2">
        <v>10304.299999999999</v>
      </c>
      <c r="DU42" s="2">
        <f t="shared" si="0"/>
        <v>339219</v>
      </c>
      <c r="DV42" s="2"/>
      <c r="DW42" s="2">
        <v>3317.87</v>
      </c>
      <c r="DX42" s="2">
        <v>0.99679799999999996</v>
      </c>
      <c r="DY42" s="2">
        <v>3328.53</v>
      </c>
      <c r="DZ42" s="2">
        <v>35.651600000000002</v>
      </c>
      <c r="EA42" s="2">
        <v>24.992000000000001</v>
      </c>
      <c r="EB42" s="2">
        <v>3905.15</v>
      </c>
      <c r="EC42" s="2">
        <f t="shared" si="1"/>
        <v>3328530</v>
      </c>
      <c r="ED42" s="2"/>
      <c r="EE42" s="2">
        <v>2870.88</v>
      </c>
      <c r="EF42" s="2">
        <v>2.9717899999999999</v>
      </c>
      <c r="EG42" s="2">
        <v>966.04499999999996</v>
      </c>
      <c r="EH42" s="2">
        <v>35.651600000000002</v>
      </c>
      <c r="EI42" s="2">
        <v>24.99</v>
      </c>
      <c r="EJ42" s="2">
        <v>3405.84</v>
      </c>
      <c r="EK42" s="2">
        <f t="shared" si="2"/>
        <v>966045</v>
      </c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>
        <v>2812.83</v>
      </c>
      <c r="EZ42">
        <v>9.9075299999999995</v>
      </c>
      <c r="FA42">
        <v>283.90800000000002</v>
      </c>
      <c r="FB42">
        <v>35.651600000000002</v>
      </c>
      <c r="FC42">
        <v>25.007999999999999</v>
      </c>
      <c r="FD42">
        <v>2570.4699999999998</v>
      </c>
      <c r="FE42">
        <v>35347.1</v>
      </c>
      <c r="FF42">
        <v>0.49537100000000001</v>
      </c>
      <c r="FG42" s="2"/>
      <c r="FH42">
        <v>1146.56</v>
      </c>
      <c r="FI42">
        <v>7.7919900000000004E-3</v>
      </c>
      <c r="FJ42">
        <v>147146</v>
      </c>
      <c r="FK42">
        <v>35.651600000000002</v>
      </c>
      <c r="FL42">
        <v>25.006</v>
      </c>
      <c r="FM42">
        <v>18052.099999999999</v>
      </c>
      <c r="FN42">
        <v>14408.1</v>
      </c>
      <c r="FO42">
        <v>3.8959900000000002E-4</v>
      </c>
      <c r="FP42" s="2"/>
      <c r="FQ42">
        <v>679.33299999999997</v>
      </c>
      <c r="FR42">
        <v>2.31927E-3</v>
      </c>
      <c r="FS42">
        <v>292908</v>
      </c>
      <c r="FT42">
        <v>65.798199999999994</v>
      </c>
      <c r="FU42">
        <v>24.986000000000001</v>
      </c>
      <c r="FV42">
        <v>28713.1</v>
      </c>
      <c r="FW42">
        <v>8536.76</v>
      </c>
      <c r="FX42" s="2"/>
      <c r="FY42" s="2">
        <v>210.054</v>
      </c>
      <c r="FZ42" s="2">
        <v>2.5850399999999998E-3</v>
      </c>
      <c r="GA42" s="2">
        <v>81257.7</v>
      </c>
      <c r="GB42" s="2">
        <v>38.6663</v>
      </c>
      <c r="GC42" s="2">
        <v>25.007999999999999</v>
      </c>
      <c r="GD42" s="2">
        <v>14051.8</v>
      </c>
      <c r="GE42" s="2"/>
      <c r="GF42" s="2"/>
      <c r="GG42">
        <v>837.92</v>
      </c>
      <c r="GH42">
        <v>2.0032800000000001E-3</v>
      </c>
      <c r="GI42">
        <v>418275</v>
      </c>
      <c r="GJ42">
        <v>56.623100000000001</v>
      </c>
      <c r="GK42">
        <v>22.001999999999999</v>
      </c>
      <c r="GL42">
        <v>14049.8</v>
      </c>
      <c r="GM42">
        <v>1.60271E-4</v>
      </c>
      <c r="GN42" s="2"/>
      <c r="GO42" s="2"/>
      <c r="GP42" s="2"/>
      <c r="GQ42" s="2">
        <v>3660.87</v>
      </c>
      <c r="GR42" s="2">
        <v>3.1570899999999999E-2</v>
      </c>
      <c r="GS42" s="2">
        <v>115957</v>
      </c>
      <c r="GT42" s="2">
        <v>1689</v>
      </c>
      <c r="GU42" s="2">
        <v>25.027000000000001</v>
      </c>
      <c r="GV42" s="2">
        <v>10757.6</v>
      </c>
      <c r="GW42" s="2"/>
      <c r="GX42" s="2"/>
      <c r="GY42" s="2"/>
      <c r="GZ42" s="2"/>
      <c r="HA42" s="2"/>
      <c r="HB42" s="2"/>
      <c r="HC42" s="2"/>
      <c r="HD42" s="2"/>
      <c r="HE42" s="2"/>
      <c r="HF42" s="2"/>
      <c r="HH42" s="2"/>
      <c r="HI42" s="2">
        <v>3047.18</v>
      </c>
      <c r="HJ42" s="2">
        <v>2.57428E-2</v>
      </c>
      <c r="HK42" s="2">
        <v>118370</v>
      </c>
      <c r="HL42" s="2">
        <v>1617.8</v>
      </c>
      <c r="HM42" s="2">
        <v>24.984999999999999</v>
      </c>
      <c r="HN42" s="2">
        <v>4709.03</v>
      </c>
      <c r="HO42" s="2"/>
      <c r="HP42" s="2"/>
      <c r="HQ42" s="2"/>
      <c r="HR42" s="2"/>
      <c r="HS42" s="2"/>
      <c r="HT42" s="2"/>
      <c r="HU42" s="2"/>
      <c r="HV42" s="2"/>
      <c r="HW42" s="2"/>
      <c r="HZ42" s="2"/>
      <c r="IA42" s="2">
        <v>7569.97</v>
      </c>
      <c r="IB42" s="2">
        <v>2.0629700000000001E-2</v>
      </c>
      <c r="IC42" s="2">
        <v>366944</v>
      </c>
      <c r="ID42" s="2">
        <v>1736.69</v>
      </c>
      <c r="IE42" s="2">
        <v>24.984999999999999</v>
      </c>
      <c r="IF42" s="2">
        <v>29121.4</v>
      </c>
      <c r="IG42" s="2">
        <v>1.0315999999999999E-3</v>
      </c>
      <c r="IH42" s="2"/>
      <c r="II42" s="2"/>
      <c r="IJ42" s="2"/>
      <c r="IK42" s="2"/>
      <c r="IL42" s="2"/>
      <c r="IM42" s="2"/>
      <c r="IN42" s="2"/>
      <c r="IO42" s="2"/>
      <c r="IP42" s="2"/>
      <c r="IQ42" s="2"/>
    </row>
    <row r="43" spans="2:251">
      <c r="B43" s="159"/>
      <c r="C43" s="114">
        <f t="shared" si="14"/>
        <v>75.146918186604182</v>
      </c>
      <c r="D43" s="109">
        <v>300</v>
      </c>
      <c r="E43" s="109">
        <v>23.5</v>
      </c>
      <c r="F43" s="109">
        <f t="shared" si="4"/>
        <v>0.29399999999999998</v>
      </c>
      <c r="G43" s="115">
        <f t="shared" si="5"/>
        <v>5.0042553191489356E-2</v>
      </c>
      <c r="H43" s="115">
        <f t="shared" si="6"/>
        <v>0.37563856948845631</v>
      </c>
      <c r="I43" s="115">
        <f t="shared" si="7"/>
        <v>1.4712510638297873E-2</v>
      </c>
      <c r="J43" s="116">
        <f t="shared" si="8"/>
        <v>-2.9948815716736781</v>
      </c>
      <c r="K43" s="109">
        <f t="shared" si="15"/>
        <v>-4.2190570833171339</v>
      </c>
      <c r="L43" s="115">
        <f>'[10]May-June 2018'!$AX$113</f>
        <v>0.13400577368410307</v>
      </c>
      <c r="M43" s="117">
        <f t="shared" si="16"/>
        <v>0.13089086469054251</v>
      </c>
      <c r="N43" s="109">
        <v>30000</v>
      </c>
      <c r="O43" s="118">
        <f t="shared" si="17"/>
        <v>3.9267259407162747E-3</v>
      </c>
      <c r="P43" s="119">
        <f t="shared" si="18"/>
        <v>6.8126517424861284</v>
      </c>
      <c r="S43" s="114">
        <f t="shared" si="19"/>
        <v>800.7483074310984</v>
      </c>
      <c r="T43" s="109">
        <v>575</v>
      </c>
      <c r="U43" s="109">
        <v>4</v>
      </c>
      <c r="V43" s="116">
        <f t="shared" si="9"/>
        <v>4.4400000000000004</v>
      </c>
      <c r="W43" s="116">
        <f t="shared" si="10"/>
        <v>4.4400000000000004</v>
      </c>
      <c r="X43" s="114">
        <f t="shared" si="11"/>
        <v>5667.66</v>
      </c>
      <c r="Y43" s="116">
        <f t="shared" si="12"/>
        <v>19.7136</v>
      </c>
      <c r="Z43" s="116">
        <f t="shared" si="13"/>
        <v>1.4906543764441336</v>
      </c>
      <c r="AA43" s="115">
        <f t="shared" si="20"/>
        <v>2.9813087528882667</v>
      </c>
      <c r="AB43" s="115">
        <f>'[10]May-June 2018'!$AX$115</f>
        <v>0.24235591872166787</v>
      </c>
      <c r="AC43" s="120">
        <f t="shared" si="21"/>
        <v>7.9100408170545764</v>
      </c>
      <c r="AD43" s="109">
        <v>140</v>
      </c>
      <c r="AE43" s="118">
        <f t="shared" si="22"/>
        <v>1.1074057143876407E-3</v>
      </c>
      <c r="AF43" s="121">
        <f t="shared" si="23"/>
        <v>284887.66430471564</v>
      </c>
      <c r="AG43" s="122">
        <f t="shared" si="24"/>
        <v>7.0779543926637425</v>
      </c>
      <c r="AK43" s="112">
        <f t="shared" si="25"/>
        <v>25.395160607100546</v>
      </c>
      <c r="BD43" s="2">
        <v>1366.38</v>
      </c>
      <c r="BE43" s="2">
        <v>39.810499999999998</v>
      </c>
      <c r="BF43" s="2">
        <v>34.322099999999999</v>
      </c>
      <c r="BG43" s="2">
        <v>1297.6300000000001</v>
      </c>
      <c r="BH43" s="2">
        <v>25.001000000000001</v>
      </c>
      <c r="BI43" s="2">
        <v>1326.39</v>
      </c>
      <c r="BZ43" s="2">
        <v>3277.28</v>
      </c>
      <c r="CA43" s="2">
        <v>0.39849899999999999</v>
      </c>
      <c r="CB43" s="2">
        <v>8224.0499999999993</v>
      </c>
      <c r="CC43" s="2">
        <v>1999.45</v>
      </c>
      <c r="CD43" s="2">
        <v>25.006</v>
      </c>
      <c r="CE43" s="2">
        <v>6819.49</v>
      </c>
      <c r="CF43" s="2">
        <v>41183.5</v>
      </c>
      <c r="CH43" s="22">
        <v>4881.51</v>
      </c>
      <c r="CI43" s="2">
        <v>4.0376599999999999E-2</v>
      </c>
      <c r="CJ43" s="2">
        <v>120899</v>
      </c>
      <c r="CK43" s="2">
        <v>1760.25</v>
      </c>
      <c r="CL43" s="2">
        <v>25.004999999999999</v>
      </c>
      <c r="CM43" s="24">
        <v>13604</v>
      </c>
      <c r="CO43">
        <v>1459.91</v>
      </c>
      <c r="CP43">
        <v>3.98143</v>
      </c>
      <c r="CQ43">
        <v>366.68</v>
      </c>
      <c r="CR43">
        <v>1640.06</v>
      </c>
      <c r="CS43">
        <v>25</v>
      </c>
      <c r="CT43">
        <v>1359.08</v>
      </c>
      <c r="CU43">
        <v>18345.8</v>
      </c>
      <c r="CW43" s="22">
        <v>4881.51</v>
      </c>
      <c r="CX43" s="2">
        <v>4.0376599999999999E-2</v>
      </c>
      <c r="CY43" s="2">
        <v>120899</v>
      </c>
      <c r="CZ43" s="2">
        <v>1760.25</v>
      </c>
      <c r="DA43" s="2">
        <v>25.004999999999999</v>
      </c>
      <c r="DB43" s="24">
        <v>13604</v>
      </c>
      <c r="DN43" s="2">
        <v>3325.13</v>
      </c>
      <c r="DO43" s="2">
        <v>10.1746</v>
      </c>
      <c r="DP43" s="2">
        <v>326.80700000000002</v>
      </c>
      <c r="DQ43" s="2">
        <v>36.634700000000002</v>
      </c>
      <c r="DR43" s="2">
        <v>25.004999999999999</v>
      </c>
      <c r="DS43" s="2">
        <v>2798.07</v>
      </c>
      <c r="DT43" s="2">
        <v>10201.4</v>
      </c>
      <c r="DU43" s="2">
        <f t="shared" si="0"/>
        <v>326807</v>
      </c>
      <c r="DV43" s="2"/>
      <c r="DW43" s="2">
        <v>3289.67</v>
      </c>
      <c r="DX43" s="2">
        <v>1.0185</v>
      </c>
      <c r="DY43" s="2">
        <v>3229.92</v>
      </c>
      <c r="DZ43" s="2">
        <v>36.634700000000002</v>
      </c>
      <c r="EA43" s="2">
        <v>25</v>
      </c>
      <c r="EB43" s="2">
        <v>3621.06</v>
      </c>
      <c r="EC43" s="2">
        <f t="shared" si="1"/>
        <v>3229920</v>
      </c>
      <c r="ED43" s="2"/>
      <c r="EE43" s="2">
        <v>2809.12</v>
      </c>
      <c r="EF43" s="2">
        <v>3.0621499999999999</v>
      </c>
      <c r="EG43" s="2">
        <v>917.37</v>
      </c>
      <c r="EH43" s="2">
        <v>36.634700000000002</v>
      </c>
      <c r="EI43" s="2">
        <v>25</v>
      </c>
      <c r="EJ43" s="2">
        <v>3360.65</v>
      </c>
      <c r="EK43" s="2">
        <f t="shared" si="2"/>
        <v>917370</v>
      </c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>
        <v>2809.23</v>
      </c>
      <c r="EZ43">
        <v>10.1759</v>
      </c>
      <c r="FA43">
        <v>276.06700000000001</v>
      </c>
      <c r="FB43">
        <v>36.634700000000002</v>
      </c>
      <c r="FC43">
        <v>25.001999999999999</v>
      </c>
      <c r="FD43">
        <v>2839.79</v>
      </c>
      <c r="FE43">
        <v>35301.800000000003</v>
      </c>
      <c r="FF43">
        <v>0.50878400000000001</v>
      </c>
      <c r="FG43" s="2"/>
      <c r="FH43">
        <v>1167.2</v>
      </c>
      <c r="FI43">
        <v>7.9224900000000008E-3</v>
      </c>
      <c r="FJ43">
        <v>147328</v>
      </c>
      <c r="FK43">
        <v>36.634700000000002</v>
      </c>
      <c r="FL43">
        <v>25.009</v>
      </c>
      <c r="FM43">
        <v>18017.5</v>
      </c>
      <c r="FN43">
        <v>14667.5</v>
      </c>
      <c r="FO43">
        <v>3.9613499999999999E-4</v>
      </c>
      <c r="FP43" s="2"/>
      <c r="FQ43">
        <v>687.14200000000005</v>
      </c>
      <c r="FR43">
        <v>2.3276799999999999E-3</v>
      </c>
      <c r="FS43">
        <v>295204</v>
      </c>
      <c r="FT43">
        <v>66.715699999999998</v>
      </c>
      <c r="FU43">
        <v>24.986000000000001</v>
      </c>
      <c r="FV43">
        <v>28704.9</v>
      </c>
      <c r="FW43">
        <v>8634.8799999999992</v>
      </c>
      <c r="FX43" s="2"/>
      <c r="FY43" s="2">
        <v>215.39500000000001</v>
      </c>
      <c r="FZ43" s="2">
        <v>2.9213899999999998E-3</v>
      </c>
      <c r="GA43" s="2">
        <v>73730.399999999994</v>
      </c>
      <c r="GB43" s="2">
        <v>39.649299999999997</v>
      </c>
      <c r="GC43" s="2">
        <v>25.006</v>
      </c>
      <c r="GD43" s="2">
        <v>14642.9</v>
      </c>
      <c r="GE43" s="2"/>
      <c r="GF43" s="2"/>
      <c r="GG43">
        <v>847.88199999999995</v>
      </c>
      <c r="GH43">
        <v>2.05178E-3</v>
      </c>
      <c r="GI43">
        <v>413241</v>
      </c>
      <c r="GJ43">
        <v>57.671700000000001</v>
      </c>
      <c r="GK43">
        <v>22.015000000000001</v>
      </c>
      <c r="GL43">
        <v>13999.1</v>
      </c>
      <c r="GM43">
        <v>1.6414199999999999E-4</v>
      </c>
      <c r="GN43" s="2"/>
      <c r="GO43" s="2"/>
      <c r="GP43" s="2"/>
      <c r="GQ43" s="2">
        <v>3655.94</v>
      </c>
      <c r="GR43" s="2">
        <v>4.0139000000000001E-2</v>
      </c>
      <c r="GS43" s="2">
        <v>91082</v>
      </c>
      <c r="GT43" s="2">
        <v>1730.05</v>
      </c>
      <c r="GU43" s="2">
        <v>25.021999999999998</v>
      </c>
      <c r="GV43" s="2">
        <v>11032.5</v>
      </c>
      <c r="GW43" s="2"/>
      <c r="GX43" s="2"/>
      <c r="GY43" s="2"/>
      <c r="GZ43" s="2"/>
      <c r="HA43" s="2"/>
      <c r="HB43" s="2"/>
      <c r="HC43" s="2"/>
      <c r="HD43" s="2"/>
      <c r="HE43" s="2"/>
      <c r="HF43" s="2"/>
      <c r="HH43" s="2"/>
      <c r="HI43" s="2">
        <v>2829.01</v>
      </c>
      <c r="HJ43" s="2">
        <v>3.19698E-2</v>
      </c>
      <c r="HK43" s="2">
        <v>88490</v>
      </c>
      <c r="HL43" s="2">
        <v>1658.87</v>
      </c>
      <c r="HM43" s="2">
        <v>25.013999999999999</v>
      </c>
      <c r="HN43" s="2">
        <v>4999.2700000000004</v>
      </c>
      <c r="HO43" s="2"/>
      <c r="HP43" s="2"/>
      <c r="HQ43" s="2"/>
      <c r="HR43" s="2"/>
      <c r="HS43" s="2"/>
      <c r="HT43" s="2"/>
      <c r="HU43" s="2"/>
      <c r="HV43" s="2"/>
      <c r="HW43" s="2"/>
      <c r="HZ43" s="2"/>
      <c r="IA43" s="2">
        <v>7027.42</v>
      </c>
      <c r="IB43" s="2">
        <v>2.4135400000000001E-2</v>
      </c>
      <c r="IC43" s="2">
        <v>291167</v>
      </c>
      <c r="ID43" s="2">
        <v>1777.72</v>
      </c>
      <c r="IE43" s="2">
        <v>24.992000000000001</v>
      </c>
      <c r="IF43" s="2">
        <v>29216.3</v>
      </c>
      <c r="IG43" s="2">
        <v>1.2068199999999999E-3</v>
      </c>
      <c r="IH43" s="2"/>
      <c r="II43" s="2"/>
      <c r="IJ43" s="2"/>
      <c r="IK43" s="2"/>
      <c r="IL43" s="2"/>
      <c r="IM43" s="2"/>
      <c r="IN43" s="2"/>
      <c r="IO43" s="2"/>
      <c r="IP43" s="2"/>
      <c r="IQ43" s="2"/>
    </row>
    <row r="44" spans="2:251">
      <c r="B44" s="159"/>
      <c r="C44" s="114">
        <f t="shared" si="14"/>
        <v>81.409161368821202</v>
      </c>
      <c r="D44" s="109">
        <v>325</v>
      </c>
      <c r="E44" s="109">
        <v>23.5</v>
      </c>
      <c r="F44" s="109">
        <f t="shared" si="4"/>
        <v>0.29399999999999998</v>
      </c>
      <c r="G44" s="115">
        <f t="shared" si="5"/>
        <v>5.0042553191489356E-2</v>
      </c>
      <c r="H44" s="115">
        <f t="shared" si="6"/>
        <v>0.40694178361249433</v>
      </c>
      <c r="I44" s="115">
        <f t="shared" si="7"/>
        <v>1.4712510638297873E-2</v>
      </c>
      <c r="J44" s="116">
        <f t="shared" si="8"/>
        <v>-2.9948815716736781</v>
      </c>
      <c r="K44" s="109">
        <f t="shared" si="15"/>
        <v>-4.2190570833171339</v>
      </c>
      <c r="L44" s="115">
        <f>'[10]May-June 2018'!$AX$113</f>
        <v>0.13400577368410307</v>
      </c>
      <c r="M44" s="117">
        <f t="shared" si="16"/>
        <v>0.13089086469054251</v>
      </c>
      <c r="N44" s="109">
        <v>30000</v>
      </c>
      <c r="O44" s="118">
        <f t="shared" si="17"/>
        <v>3.9267259407162747E-3</v>
      </c>
      <c r="P44" s="119">
        <f t="shared" si="18"/>
        <v>6.8126517424861284</v>
      </c>
      <c r="S44" s="114">
        <f t="shared" si="19"/>
        <v>835.56345123245057</v>
      </c>
      <c r="T44" s="109">
        <v>600</v>
      </c>
      <c r="U44" s="109">
        <v>4</v>
      </c>
      <c r="V44" s="116">
        <f t="shared" si="9"/>
        <v>4.4400000000000004</v>
      </c>
      <c r="W44" s="116">
        <f t="shared" si="10"/>
        <v>4.4400000000000004</v>
      </c>
      <c r="X44" s="114">
        <f t="shared" si="11"/>
        <v>5914.0800000000008</v>
      </c>
      <c r="Y44" s="116">
        <f t="shared" si="12"/>
        <v>19.713600000000003</v>
      </c>
      <c r="Z44" s="116">
        <f t="shared" si="13"/>
        <v>1.4906543764441336</v>
      </c>
      <c r="AA44" s="115">
        <f t="shared" si="20"/>
        <v>2.9813087528882671</v>
      </c>
      <c r="AB44" s="115">
        <f>'[10]May-June 2018'!$AX$115</f>
        <v>0.24235591872166787</v>
      </c>
      <c r="AC44" s="120">
        <f t="shared" si="21"/>
        <v>7.9100408170545764</v>
      </c>
      <c r="AD44" s="109">
        <v>140</v>
      </c>
      <c r="AE44" s="118">
        <f t="shared" si="22"/>
        <v>1.1074057143876407E-3</v>
      </c>
      <c r="AF44" s="121">
        <f t="shared" si="23"/>
        <v>297274.08449187723</v>
      </c>
      <c r="AG44" s="122">
        <f t="shared" si="24"/>
        <v>7.0779543926637434</v>
      </c>
      <c r="AK44" s="112">
        <f t="shared" si="25"/>
        <v>26.499298024800577</v>
      </c>
      <c r="BD44" s="2">
        <v>1354.64</v>
      </c>
      <c r="BE44" s="2">
        <v>50.119500000000002</v>
      </c>
      <c r="BF44" s="2">
        <v>27.028199999999998</v>
      </c>
      <c r="BG44" s="2">
        <v>1332.7</v>
      </c>
      <c r="BH44" s="2">
        <v>25.001000000000001</v>
      </c>
      <c r="BI44" s="2">
        <v>1247.0999999999999</v>
      </c>
      <c r="BZ44" s="2">
        <v>3350.57</v>
      </c>
      <c r="CA44" s="2">
        <v>0.50124000000000002</v>
      </c>
      <c r="CB44" s="2">
        <v>6684.57</v>
      </c>
      <c r="CC44" s="2">
        <v>2040.5</v>
      </c>
      <c r="CD44" s="2">
        <v>25.01</v>
      </c>
      <c r="CE44" s="2">
        <v>6771.67</v>
      </c>
      <c r="CF44" s="2">
        <v>42104.5</v>
      </c>
      <c r="CH44" s="22">
        <v>4640.42</v>
      </c>
      <c r="CI44" s="2">
        <v>5.0138099999999998E-2</v>
      </c>
      <c r="CJ44" s="2">
        <v>92552.8</v>
      </c>
      <c r="CK44" s="2">
        <v>1801.31</v>
      </c>
      <c r="CL44" s="2">
        <v>25.007000000000001</v>
      </c>
      <c r="CM44" s="24">
        <v>13097.5</v>
      </c>
      <c r="CO44">
        <v>1373.46</v>
      </c>
      <c r="CP44">
        <v>5.0123100000000003</v>
      </c>
      <c r="CQ44">
        <v>274.01799999999997</v>
      </c>
      <c r="CR44">
        <v>1691.13</v>
      </c>
      <c r="CS44">
        <v>24.998999999999999</v>
      </c>
      <c r="CT44">
        <v>1370.63</v>
      </c>
      <c r="CU44">
        <v>17259.400000000001</v>
      </c>
      <c r="CW44" s="22">
        <v>4640.42</v>
      </c>
      <c r="CX44" s="2">
        <v>5.0138099999999998E-2</v>
      </c>
      <c r="CY44" s="2">
        <v>92552.8</v>
      </c>
      <c r="CZ44" s="2">
        <v>1801.31</v>
      </c>
      <c r="DA44" s="2">
        <v>25.007000000000001</v>
      </c>
      <c r="DB44" s="24">
        <v>13097.5</v>
      </c>
      <c r="DN44" s="2">
        <v>3300.5</v>
      </c>
      <c r="DO44" s="2">
        <v>10.4467</v>
      </c>
      <c r="DP44" s="2">
        <v>315.93700000000001</v>
      </c>
      <c r="DQ44" s="2">
        <v>37.617699999999999</v>
      </c>
      <c r="DR44" s="2">
        <v>25</v>
      </c>
      <c r="DS44" s="2">
        <v>2808.49</v>
      </c>
      <c r="DT44" s="2">
        <v>10125.799999999999</v>
      </c>
      <c r="DU44" s="2">
        <f t="shared" si="0"/>
        <v>315937</v>
      </c>
      <c r="DV44" s="2"/>
      <c r="DW44" s="2">
        <v>3278.55</v>
      </c>
      <c r="DX44" s="2">
        <v>1.04555</v>
      </c>
      <c r="DY44" s="2">
        <v>3135.72</v>
      </c>
      <c r="DZ44" s="2">
        <v>37.617699999999999</v>
      </c>
      <c r="EA44" s="2">
        <v>25.001000000000001</v>
      </c>
      <c r="EB44" s="2">
        <v>3422.35</v>
      </c>
      <c r="EC44" s="2">
        <f t="shared" si="1"/>
        <v>3135720</v>
      </c>
      <c r="ED44" s="2"/>
      <c r="EE44" s="2">
        <v>2742.73</v>
      </c>
      <c r="EF44" s="2">
        <v>3.1385900000000002</v>
      </c>
      <c r="EG44" s="2">
        <v>873.87400000000002</v>
      </c>
      <c r="EH44" s="2">
        <v>37.617699999999999</v>
      </c>
      <c r="EI44" s="2">
        <v>24.998000000000001</v>
      </c>
      <c r="EJ44" s="2">
        <v>3412.43</v>
      </c>
      <c r="EK44" s="2">
        <f t="shared" si="2"/>
        <v>873874</v>
      </c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>
        <v>2781.71</v>
      </c>
      <c r="EZ44">
        <v>10.451599999999999</v>
      </c>
      <c r="FA44">
        <v>266.14999999999998</v>
      </c>
      <c r="FB44">
        <v>37.617699999999999</v>
      </c>
      <c r="FC44">
        <v>25.004999999999999</v>
      </c>
      <c r="FD44">
        <v>2860.37</v>
      </c>
      <c r="FE44">
        <v>34956</v>
      </c>
      <c r="FF44">
        <v>0.52256100000000005</v>
      </c>
      <c r="FG44" s="2"/>
      <c r="FH44">
        <v>1187.8499999999999</v>
      </c>
      <c r="FI44">
        <v>7.8981899999999994E-3</v>
      </c>
      <c r="FJ44">
        <v>150395</v>
      </c>
      <c r="FK44">
        <v>37.617699999999999</v>
      </c>
      <c r="FL44">
        <v>25.001999999999999</v>
      </c>
      <c r="FM44">
        <v>18041.8</v>
      </c>
      <c r="FN44">
        <v>14926.9</v>
      </c>
      <c r="FO44">
        <v>3.9490899999999998E-4</v>
      </c>
      <c r="FP44" s="2"/>
      <c r="FQ44">
        <v>695.06200000000001</v>
      </c>
      <c r="FR44">
        <v>2.3723500000000001E-3</v>
      </c>
      <c r="FS44">
        <v>292984</v>
      </c>
      <c r="FT44">
        <v>67.646299999999997</v>
      </c>
      <c r="FU44">
        <v>24.992999999999999</v>
      </c>
      <c r="FV44">
        <v>28654.5</v>
      </c>
      <c r="FW44">
        <v>8734.4</v>
      </c>
      <c r="FX44" s="2"/>
      <c r="FY44" s="2">
        <v>220.73500000000001</v>
      </c>
      <c r="FZ44" s="2">
        <v>2.64073E-3</v>
      </c>
      <c r="GA44" s="2">
        <v>83588.7</v>
      </c>
      <c r="GB44" s="2">
        <v>40.632399999999997</v>
      </c>
      <c r="GC44" s="2">
        <v>24.994</v>
      </c>
      <c r="GD44" s="2">
        <v>14939</v>
      </c>
      <c r="GE44" s="2"/>
      <c r="GF44" s="2"/>
      <c r="GG44">
        <v>857.221</v>
      </c>
      <c r="GH44">
        <v>2.0892100000000002E-3</v>
      </c>
      <c r="GI44">
        <v>410308</v>
      </c>
      <c r="GJ44">
        <v>58.654800000000002</v>
      </c>
      <c r="GK44">
        <v>22.001000000000001</v>
      </c>
      <c r="GL44">
        <v>13932.3</v>
      </c>
      <c r="GM44">
        <v>1.67138E-4</v>
      </c>
      <c r="GN44" s="2"/>
      <c r="GO44" s="2"/>
      <c r="GP44" s="2"/>
      <c r="GQ44" s="2">
        <v>3411.28</v>
      </c>
      <c r="GR44" s="2">
        <v>5.04181E-2</v>
      </c>
      <c r="GS44" s="2">
        <v>67659.899999999994</v>
      </c>
      <c r="GT44" s="2">
        <v>1771.1</v>
      </c>
      <c r="GU44" s="2">
        <v>24.986999999999998</v>
      </c>
      <c r="GV44" s="2">
        <v>10231.799999999999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H44" s="2"/>
      <c r="HI44" s="2">
        <v>2592.9</v>
      </c>
      <c r="HJ44" s="2">
        <v>4.0043599999999999E-2</v>
      </c>
      <c r="HK44" s="2">
        <v>64751.8</v>
      </c>
      <c r="HL44" s="2">
        <v>1699.97</v>
      </c>
      <c r="HM44" s="2">
        <v>25.001000000000001</v>
      </c>
      <c r="HN44" s="2">
        <v>5036.91</v>
      </c>
      <c r="HO44" s="2"/>
      <c r="HP44" s="2"/>
      <c r="HQ44" s="2"/>
      <c r="HR44" s="2"/>
      <c r="HS44" s="2"/>
      <c r="HT44" s="2"/>
      <c r="HU44" s="2"/>
      <c r="HV44" s="2"/>
      <c r="HW44" s="2"/>
      <c r="HZ44" s="2"/>
      <c r="IA44" s="2">
        <v>7088.67</v>
      </c>
      <c r="IB44" s="2">
        <v>3.25224E-2</v>
      </c>
      <c r="IC44" s="2">
        <v>217963</v>
      </c>
      <c r="ID44" s="2">
        <v>1818.78</v>
      </c>
      <c r="IE44" s="2">
        <v>24.998000000000001</v>
      </c>
      <c r="IF44" s="2">
        <v>29870.9</v>
      </c>
      <c r="IG44" s="2">
        <v>1.6261100000000001E-3</v>
      </c>
      <c r="IH44" s="2"/>
      <c r="II44" s="2"/>
      <c r="IJ44" s="2"/>
      <c r="IK44" s="2"/>
      <c r="IL44" s="2"/>
      <c r="IM44" s="2"/>
      <c r="IN44" s="2"/>
      <c r="IO44" s="2"/>
      <c r="IP44" s="2"/>
      <c r="IQ44" s="2"/>
    </row>
    <row r="45" spans="2:251">
      <c r="B45" s="159"/>
      <c r="C45" s="114">
        <f t="shared" si="14"/>
        <v>87.671404551038208</v>
      </c>
      <c r="D45" s="109">
        <v>350</v>
      </c>
      <c r="E45" s="109">
        <v>23.5</v>
      </c>
      <c r="F45" s="109">
        <f t="shared" si="4"/>
        <v>0.29399999999999998</v>
      </c>
      <c r="G45" s="115">
        <f t="shared" si="5"/>
        <v>5.0042553191489356E-2</v>
      </c>
      <c r="H45" s="115">
        <f t="shared" si="6"/>
        <v>0.43824499773653236</v>
      </c>
      <c r="I45" s="115">
        <f t="shared" si="7"/>
        <v>1.4712510638297873E-2</v>
      </c>
      <c r="J45" s="116">
        <f t="shared" si="8"/>
        <v>-2.9948815716736781</v>
      </c>
      <c r="K45" s="109">
        <f t="shared" si="15"/>
        <v>-4.2190570833171339</v>
      </c>
      <c r="L45" s="115">
        <f>'[10]May-June 2018'!$AX$113</f>
        <v>0.13400577368410307</v>
      </c>
      <c r="M45" s="117">
        <f t="shared" si="16"/>
        <v>0.13089086469054251</v>
      </c>
      <c r="N45" s="109">
        <v>30000</v>
      </c>
      <c r="O45" s="118">
        <f t="shared" si="17"/>
        <v>3.9267259407162747E-3</v>
      </c>
      <c r="P45" s="119">
        <f t="shared" si="18"/>
        <v>6.8126517424861284</v>
      </c>
      <c r="S45" s="114">
        <f t="shared" si="19"/>
        <v>870.37859503380264</v>
      </c>
      <c r="T45" s="109">
        <v>625</v>
      </c>
      <c r="U45" s="109">
        <v>4</v>
      </c>
      <c r="V45" s="116">
        <f t="shared" si="9"/>
        <v>4.4400000000000004</v>
      </c>
      <c r="W45" s="116">
        <f t="shared" si="10"/>
        <v>4.4400000000000004</v>
      </c>
      <c r="X45" s="114">
        <f t="shared" si="11"/>
        <v>6160.5000000000018</v>
      </c>
      <c r="Y45" s="116">
        <f t="shared" si="12"/>
        <v>19.713600000000007</v>
      </c>
      <c r="Z45" s="116">
        <f t="shared" si="13"/>
        <v>1.4906543764441336</v>
      </c>
      <c r="AA45" s="115">
        <f t="shared" si="20"/>
        <v>2.9813087528882671</v>
      </c>
      <c r="AB45" s="115">
        <f>'[10]May-June 2018'!$AX$115</f>
        <v>0.24235591872166787</v>
      </c>
      <c r="AC45" s="120">
        <f t="shared" si="21"/>
        <v>7.9100408170545764</v>
      </c>
      <c r="AD45" s="109">
        <v>140</v>
      </c>
      <c r="AE45" s="118">
        <f t="shared" si="22"/>
        <v>1.1074057143876407E-3</v>
      </c>
      <c r="AF45" s="121">
        <f t="shared" si="23"/>
        <v>309660.50467903883</v>
      </c>
      <c r="AG45" s="122">
        <f t="shared" si="24"/>
        <v>7.0779543926637443</v>
      </c>
      <c r="AK45" s="112">
        <f t="shared" si="25"/>
        <v>27.603435442500604</v>
      </c>
      <c r="BD45" s="2">
        <v>1306.97</v>
      </c>
      <c r="BE45" s="2">
        <v>63.097799999999999</v>
      </c>
      <c r="BF45" s="2">
        <v>20.7134</v>
      </c>
      <c r="BG45" s="2">
        <v>1367.81</v>
      </c>
      <c r="BH45" s="2">
        <v>24.998999999999999</v>
      </c>
      <c r="BI45" s="2">
        <v>1144.02</v>
      </c>
      <c r="BZ45" s="2">
        <v>3155.37</v>
      </c>
      <c r="CA45" s="2">
        <v>0.63127900000000003</v>
      </c>
      <c r="CB45" s="2">
        <v>4998.38</v>
      </c>
      <c r="CC45" s="2">
        <v>2081.54</v>
      </c>
      <c r="CD45" s="2">
        <v>24.986999999999998</v>
      </c>
      <c r="CE45" s="2">
        <v>6562.51</v>
      </c>
      <c r="CF45" s="2">
        <v>39651.599999999999</v>
      </c>
      <c r="CH45" s="22">
        <v>4303.37</v>
      </c>
      <c r="CI45" s="2">
        <v>6.42263E-2</v>
      </c>
      <c r="CJ45" s="2">
        <v>67003.3</v>
      </c>
      <c r="CK45" s="2">
        <v>1842.39</v>
      </c>
      <c r="CL45" s="2">
        <v>24.995999999999999</v>
      </c>
      <c r="CM45" s="24">
        <v>11336.1</v>
      </c>
      <c r="CO45">
        <v>1325.67</v>
      </c>
      <c r="CP45">
        <v>6.3098700000000001</v>
      </c>
      <c r="CQ45">
        <v>210.095</v>
      </c>
      <c r="CR45">
        <v>1732.2</v>
      </c>
      <c r="CS45">
        <v>24.995999999999999</v>
      </c>
      <c r="CT45">
        <v>1174.04</v>
      </c>
      <c r="CU45">
        <v>16658.900000000001</v>
      </c>
      <c r="CW45" s="22">
        <v>4303.37</v>
      </c>
      <c r="CX45" s="2">
        <v>6.42263E-2</v>
      </c>
      <c r="CY45" s="2">
        <v>67003.3</v>
      </c>
      <c r="CZ45" s="2">
        <v>1842.39</v>
      </c>
      <c r="DA45" s="2">
        <v>24.995999999999999</v>
      </c>
      <c r="DB45" s="24">
        <v>11336.1</v>
      </c>
      <c r="DN45" s="2">
        <v>3298.64</v>
      </c>
      <c r="DO45" s="2">
        <v>10.7386</v>
      </c>
      <c r="DP45" s="2">
        <v>307.17700000000002</v>
      </c>
      <c r="DQ45" s="2">
        <v>38.6663</v>
      </c>
      <c r="DR45" s="2">
        <v>25.016999999999999</v>
      </c>
      <c r="DS45" s="2">
        <v>2802.16</v>
      </c>
      <c r="DT45" s="2">
        <v>10120.1</v>
      </c>
      <c r="DU45" s="2">
        <f t="shared" si="0"/>
        <v>307177</v>
      </c>
      <c r="DV45" s="2"/>
      <c r="DW45" s="2">
        <v>3269.41</v>
      </c>
      <c r="DX45" s="2">
        <v>1.0747599999999999</v>
      </c>
      <c r="DY45" s="2">
        <v>3042</v>
      </c>
      <c r="DZ45" s="2">
        <v>38.6663</v>
      </c>
      <c r="EA45" s="2">
        <v>24.975000000000001</v>
      </c>
      <c r="EB45" s="2">
        <v>3238.45</v>
      </c>
      <c r="EC45" s="2">
        <f t="shared" si="1"/>
        <v>3042000</v>
      </c>
      <c r="ED45" s="2"/>
      <c r="EE45" s="2">
        <v>2688.61</v>
      </c>
      <c r="EF45" s="2">
        <v>3.22593</v>
      </c>
      <c r="EG45" s="2">
        <v>833.43799999999999</v>
      </c>
      <c r="EH45" s="2">
        <v>38.6663</v>
      </c>
      <c r="EI45" s="2">
        <v>24.998000000000001</v>
      </c>
      <c r="EJ45" s="2">
        <v>3497.39</v>
      </c>
      <c r="EK45" s="2">
        <f t="shared" si="2"/>
        <v>833438</v>
      </c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>
        <v>2750.31</v>
      </c>
      <c r="EZ45">
        <v>10.741</v>
      </c>
      <c r="FA45">
        <v>256.05700000000002</v>
      </c>
      <c r="FB45">
        <v>38.6663</v>
      </c>
      <c r="FC45">
        <v>24.998999999999999</v>
      </c>
      <c r="FD45">
        <v>2913.43</v>
      </c>
      <c r="FE45">
        <v>34561.4</v>
      </c>
      <c r="FF45">
        <v>0.53705400000000003</v>
      </c>
      <c r="FG45" s="2"/>
      <c r="FH45">
        <v>1209.8699999999999</v>
      </c>
      <c r="FI45">
        <v>7.9985899999999999E-3</v>
      </c>
      <c r="FJ45">
        <v>151260</v>
      </c>
      <c r="FK45">
        <v>38.6663</v>
      </c>
      <c r="FL45">
        <v>25.004000000000001</v>
      </c>
      <c r="FM45">
        <v>18002.2</v>
      </c>
      <c r="FN45">
        <v>15203.6</v>
      </c>
      <c r="FO45">
        <v>3.9993400000000001E-4</v>
      </c>
      <c r="FP45" s="2"/>
      <c r="FQ45">
        <v>703.31600000000003</v>
      </c>
      <c r="FR45">
        <v>2.3788899999999998E-3</v>
      </c>
      <c r="FS45">
        <v>295649</v>
      </c>
      <c r="FT45">
        <v>68.616200000000006</v>
      </c>
      <c r="FU45">
        <v>24.991</v>
      </c>
      <c r="FV45">
        <v>28624.400000000001</v>
      </c>
      <c r="FW45">
        <v>8838.1299999999992</v>
      </c>
      <c r="FX45" s="2"/>
      <c r="FY45" s="2">
        <v>226.07499999999999</v>
      </c>
      <c r="FZ45" s="2">
        <v>2.56844E-3</v>
      </c>
      <c r="GA45" s="2">
        <v>88020.5</v>
      </c>
      <c r="GB45" s="2">
        <v>41.615400000000001</v>
      </c>
      <c r="GC45" s="2">
        <v>24.998000000000001</v>
      </c>
      <c r="GD45" s="2">
        <v>14764.5</v>
      </c>
      <c r="GE45" s="2"/>
      <c r="GF45" s="2"/>
      <c r="GG45">
        <v>866.29300000000001</v>
      </c>
      <c r="GH45">
        <v>2.1736899999999998E-3</v>
      </c>
      <c r="GI45">
        <v>398536</v>
      </c>
      <c r="GJ45">
        <v>59.609699999999997</v>
      </c>
      <c r="GK45">
        <v>21.991</v>
      </c>
      <c r="GL45">
        <v>13873.5</v>
      </c>
      <c r="GM45">
        <v>1.73895E-4</v>
      </c>
      <c r="GN45" s="2"/>
      <c r="GO45" s="2"/>
      <c r="GP45" s="2"/>
      <c r="GQ45" s="2">
        <v>3388.05</v>
      </c>
      <c r="GR45" s="2">
        <v>6.2763600000000003E-2</v>
      </c>
      <c r="GS45" s="2">
        <v>53981.1</v>
      </c>
      <c r="GT45" s="2">
        <v>1812.17</v>
      </c>
      <c r="GU45" s="2">
        <v>25.018999999999998</v>
      </c>
      <c r="GV45" s="2">
        <v>9833.06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H45" s="2"/>
      <c r="HI45" s="2">
        <v>2326.63</v>
      </c>
      <c r="HJ45" s="2">
        <v>5.0656E-2</v>
      </c>
      <c r="HK45" s="2">
        <v>45930</v>
      </c>
      <c r="HL45" s="2">
        <v>1741.01</v>
      </c>
      <c r="HM45" s="2">
        <v>25.007999999999999</v>
      </c>
      <c r="HN45" s="2">
        <v>4887.8900000000003</v>
      </c>
      <c r="HO45" s="2"/>
      <c r="HP45" s="2"/>
      <c r="HQ45" s="2"/>
      <c r="HR45" s="2"/>
      <c r="HS45" s="2"/>
      <c r="HT45" s="2"/>
      <c r="HU45" s="2"/>
      <c r="HV45" s="2"/>
      <c r="HW45" s="2"/>
      <c r="HZ45" s="2"/>
      <c r="IA45" s="2">
        <v>6931.58</v>
      </c>
      <c r="IB45" s="2">
        <v>4.0295999999999998E-2</v>
      </c>
      <c r="IC45" s="2">
        <v>172016</v>
      </c>
      <c r="ID45" s="2">
        <v>1859.85</v>
      </c>
      <c r="IE45" s="2">
        <v>25.027999999999999</v>
      </c>
      <c r="IF45" s="2">
        <v>29574.799999999999</v>
      </c>
      <c r="IG45" s="2">
        <v>2.0149399999999998E-3</v>
      </c>
      <c r="IH45" s="2"/>
      <c r="II45" s="2"/>
      <c r="IJ45" s="2"/>
      <c r="IK45" s="2"/>
      <c r="IL45" s="2"/>
      <c r="IM45" s="2"/>
      <c r="IN45" s="2"/>
      <c r="IO45" s="2"/>
      <c r="IP45" s="2"/>
      <c r="IQ45" s="2"/>
    </row>
    <row r="46" spans="2:251">
      <c r="B46" s="159"/>
      <c r="C46" s="114">
        <f t="shared" si="14"/>
        <v>93.933647733255228</v>
      </c>
      <c r="D46" s="109">
        <v>375</v>
      </c>
      <c r="E46" s="109">
        <v>23.5</v>
      </c>
      <c r="F46" s="109">
        <f t="shared" si="4"/>
        <v>0.29399999999999998</v>
      </c>
      <c r="G46" s="115">
        <f t="shared" si="5"/>
        <v>5.0042553191489356E-2</v>
      </c>
      <c r="H46" s="115">
        <f t="shared" si="6"/>
        <v>0.46954821186057044</v>
      </c>
      <c r="I46" s="115">
        <f t="shared" si="7"/>
        <v>1.4712510638297874E-2</v>
      </c>
      <c r="J46" s="116">
        <f t="shared" si="8"/>
        <v>-2.9948815716736781</v>
      </c>
      <c r="K46" s="109">
        <f t="shared" si="15"/>
        <v>-4.219057083317133</v>
      </c>
      <c r="L46" s="115">
        <f>'[10]May-June 2018'!$AX$113</f>
        <v>0.13400577368410307</v>
      </c>
      <c r="M46" s="117">
        <f t="shared" si="16"/>
        <v>0.13089086469054251</v>
      </c>
      <c r="N46" s="109">
        <v>30000</v>
      </c>
      <c r="O46" s="118">
        <f t="shared" si="17"/>
        <v>3.9267259407162747E-3</v>
      </c>
      <c r="P46" s="119">
        <f t="shared" si="18"/>
        <v>6.8126517424861284</v>
      </c>
      <c r="S46" s="114">
        <f t="shared" si="19"/>
        <v>905.1937388351547</v>
      </c>
      <c r="T46" s="109">
        <v>650</v>
      </c>
      <c r="U46" s="109">
        <v>4</v>
      </c>
      <c r="V46" s="116">
        <f t="shared" si="9"/>
        <v>4.4400000000000004</v>
      </c>
      <c r="W46" s="116">
        <f t="shared" si="10"/>
        <v>4.4400000000000004</v>
      </c>
      <c r="X46" s="114">
        <f t="shared" si="11"/>
        <v>6406.9200000000019</v>
      </c>
      <c r="Y46" s="116">
        <f t="shared" si="12"/>
        <v>19.713600000000007</v>
      </c>
      <c r="Z46" s="116">
        <f t="shared" si="13"/>
        <v>1.4906543764441336</v>
      </c>
      <c r="AA46" s="115">
        <f t="shared" si="20"/>
        <v>2.9813087528882671</v>
      </c>
      <c r="AB46" s="115">
        <f>'[10]May-June 2018'!$AX$115</f>
        <v>0.24235591872166787</v>
      </c>
      <c r="AC46" s="120">
        <f t="shared" si="21"/>
        <v>7.9100408170545764</v>
      </c>
      <c r="AD46" s="109">
        <v>140</v>
      </c>
      <c r="AE46" s="118">
        <f t="shared" si="22"/>
        <v>1.1074057143876407E-3</v>
      </c>
      <c r="AF46" s="121">
        <f t="shared" si="23"/>
        <v>322046.92486620037</v>
      </c>
      <c r="AG46" s="122">
        <f t="shared" si="24"/>
        <v>7.0779543926637452</v>
      </c>
      <c r="AK46" s="112">
        <f t="shared" si="25"/>
        <v>28.707572860200628</v>
      </c>
      <c r="BD46" s="2">
        <v>1405.25</v>
      </c>
      <c r="BE46" s="2">
        <v>79.433099999999996</v>
      </c>
      <c r="BF46" s="2">
        <v>17.690999999999999</v>
      </c>
      <c r="BG46" s="2">
        <v>1402.89</v>
      </c>
      <c r="BH46" s="2">
        <v>24.998999999999999</v>
      </c>
      <c r="BI46" s="2">
        <v>1367.18</v>
      </c>
      <c r="BZ46" s="2">
        <v>3030.61</v>
      </c>
      <c r="CA46" s="2">
        <v>0.79420800000000003</v>
      </c>
      <c r="CB46" s="2">
        <v>3815.88</v>
      </c>
      <c r="CC46" s="2">
        <v>2122.58</v>
      </c>
      <c r="CD46" s="2">
        <v>25.016999999999999</v>
      </c>
      <c r="CE46" s="2">
        <v>6947.5</v>
      </c>
      <c r="CF46" s="2">
        <v>38083.699999999997</v>
      </c>
      <c r="CH46" s="22">
        <v>3926.32</v>
      </c>
      <c r="CI46" s="2">
        <v>8.0273499999999998E-2</v>
      </c>
      <c r="CJ46" s="2">
        <v>48911.8</v>
      </c>
      <c r="CK46" s="2">
        <v>1883.49</v>
      </c>
      <c r="CL46" s="2">
        <v>24.984000000000002</v>
      </c>
      <c r="CM46" s="24">
        <v>9580.86</v>
      </c>
      <c r="CO46">
        <v>1290.49</v>
      </c>
      <c r="CP46">
        <v>7.94313</v>
      </c>
      <c r="CQ46">
        <v>162.46600000000001</v>
      </c>
      <c r="CR46">
        <v>1793.3</v>
      </c>
      <c r="CS46">
        <v>25.003</v>
      </c>
      <c r="CT46">
        <v>1168.3</v>
      </c>
      <c r="CU46">
        <v>16216.8</v>
      </c>
      <c r="CW46" s="22">
        <v>3926.32</v>
      </c>
      <c r="CX46" s="2">
        <v>8.0273499999999998E-2</v>
      </c>
      <c r="CY46" s="2">
        <v>48911.8</v>
      </c>
      <c r="CZ46" s="2">
        <v>1883.49</v>
      </c>
      <c r="DA46" s="2">
        <v>24.984000000000002</v>
      </c>
      <c r="DB46" s="24">
        <v>9580.86</v>
      </c>
      <c r="DN46" s="2">
        <v>3278.45</v>
      </c>
      <c r="DO46" s="2">
        <v>11.013</v>
      </c>
      <c r="DP46" s="2">
        <v>297.69099999999997</v>
      </c>
      <c r="DQ46" s="2">
        <v>39.649299999999997</v>
      </c>
      <c r="DR46" s="2">
        <v>25.007999999999999</v>
      </c>
      <c r="DS46" s="2">
        <v>3094.53</v>
      </c>
      <c r="DT46" s="2">
        <v>10058.200000000001</v>
      </c>
      <c r="DU46" s="2">
        <f t="shared" si="0"/>
        <v>297691</v>
      </c>
      <c r="DV46" s="2"/>
      <c r="DW46" s="2">
        <v>3264.17</v>
      </c>
      <c r="DX46" s="2">
        <v>1.1022099999999999</v>
      </c>
      <c r="DY46" s="2">
        <v>2961.48</v>
      </c>
      <c r="DZ46" s="2">
        <v>39.649299999999997</v>
      </c>
      <c r="EA46" s="2">
        <v>25.001000000000001</v>
      </c>
      <c r="EB46" s="2">
        <v>3106.39</v>
      </c>
      <c r="EC46" s="2">
        <f t="shared" si="1"/>
        <v>2961480</v>
      </c>
      <c r="ED46" s="2"/>
      <c r="EE46" s="2">
        <v>2672.47</v>
      </c>
      <c r="EF46" s="2">
        <v>3.2894100000000002</v>
      </c>
      <c r="EG46" s="2">
        <v>812.44500000000005</v>
      </c>
      <c r="EH46" s="2">
        <v>39.649299999999997</v>
      </c>
      <c r="EI46" s="2">
        <v>25.001000000000001</v>
      </c>
      <c r="EJ46" s="2">
        <v>3736.48</v>
      </c>
      <c r="EK46" s="2">
        <f t="shared" si="2"/>
        <v>812445</v>
      </c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>
        <v>2752.81</v>
      </c>
      <c r="EZ46">
        <v>11.014099999999999</v>
      </c>
      <c r="FA46">
        <v>249.934</v>
      </c>
      <c r="FB46">
        <v>39.649299999999997</v>
      </c>
      <c r="FC46">
        <v>25.003</v>
      </c>
      <c r="FD46">
        <v>2930.95</v>
      </c>
      <c r="FE46">
        <v>34592.800000000003</v>
      </c>
      <c r="FF46">
        <v>0.55068099999999998</v>
      </c>
      <c r="FG46" s="2"/>
      <c r="FH46">
        <v>1230.51</v>
      </c>
      <c r="FI46">
        <v>8.0713999999999994E-3</v>
      </c>
      <c r="FJ46">
        <v>152453</v>
      </c>
      <c r="FK46">
        <v>39.649299999999997</v>
      </c>
      <c r="FL46">
        <v>25.004000000000001</v>
      </c>
      <c r="FM46">
        <v>17971</v>
      </c>
      <c r="FN46">
        <v>15463</v>
      </c>
      <c r="FO46">
        <v>4.0357700000000002E-4</v>
      </c>
      <c r="FP46" s="2"/>
      <c r="FQ46">
        <v>712.46299999999997</v>
      </c>
      <c r="FR46">
        <v>2.3886300000000001E-3</v>
      </c>
      <c r="FS46">
        <v>298273</v>
      </c>
      <c r="FT46">
        <v>69.691000000000003</v>
      </c>
      <c r="FU46">
        <v>24.989000000000001</v>
      </c>
      <c r="FV46">
        <v>28583.1</v>
      </c>
      <c r="FW46">
        <v>8953.07</v>
      </c>
      <c r="FX46" s="2"/>
      <c r="FY46" s="2">
        <v>231.416</v>
      </c>
      <c r="FZ46" s="2">
        <v>2.7475300000000002E-3</v>
      </c>
      <c r="GA46" s="2">
        <v>84226.9</v>
      </c>
      <c r="GB46" s="2">
        <v>42.598399999999998</v>
      </c>
      <c r="GC46" s="2">
        <v>24.995999999999999</v>
      </c>
      <c r="GD46" s="2">
        <v>15307.5</v>
      </c>
      <c r="GE46" s="2"/>
      <c r="GF46" s="2"/>
      <c r="GG46">
        <v>876.10599999999999</v>
      </c>
      <c r="GH46">
        <v>2.1889100000000001E-3</v>
      </c>
      <c r="GI46">
        <v>400248</v>
      </c>
      <c r="GJ46">
        <v>60.642699999999998</v>
      </c>
      <c r="GK46">
        <v>22</v>
      </c>
      <c r="GL46">
        <v>13814.3</v>
      </c>
      <c r="GM46">
        <v>1.75117E-4</v>
      </c>
      <c r="GN46" s="2"/>
      <c r="GO46" s="2"/>
      <c r="GP46" s="2"/>
      <c r="GQ46" s="2">
        <v>3354.13</v>
      </c>
      <c r="GR46" s="2">
        <v>7.9794000000000004E-2</v>
      </c>
      <c r="GS46" s="2">
        <v>42034.8</v>
      </c>
      <c r="GT46" s="2">
        <v>1853.26</v>
      </c>
      <c r="GU46" s="2">
        <v>25.015000000000001</v>
      </c>
      <c r="GV46" s="2">
        <v>9564.14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H46" s="2"/>
      <c r="HI46" s="2">
        <v>2080.2600000000002</v>
      </c>
      <c r="HJ46" s="2">
        <v>6.3543500000000003E-2</v>
      </c>
      <c r="HK46" s="2">
        <v>32737.599999999999</v>
      </c>
      <c r="HL46" s="2">
        <v>1782.07</v>
      </c>
      <c r="HM46" s="2">
        <v>25.010999999999999</v>
      </c>
      <c r="HN46" s="2">
        <v>4550.47</v>
      </c>
      <c r="HO46" s="2"/>
      <c r="HP46" s="2"/>
      <c r="HQ46" s="2"/>
      <c r="HR46" s="2"/>
      <c r="HS46" s="2"/>
      <c r="HT46" s="2"/>
      <c r="HU46" s="2"/>
      <c r="HV46" s="2"/>
      <c r="HW46" s="2"/>
      <c r="HZ46" s="2"/>
      <c r="IA46" s="2">
        <v>6761.03</v>
      </c>
      <c r="IB46" s="2">
        <v>5.0651399999999999E-2</v>
      </c>
      <c r="IC46" s="2">
        <v>133481</v>
      </c>
      <c r="ID46" s="2">
        <v>1900.93</v>
      </c>
      <c r="IE46" s="2">
        <v>25</v>
      </c>
      <c r="IF46" s="2">
        <v>28966.400000000001</v>
      </c>
      <c r="IG46" s="2">
        <v>2.5327499999999998E-3</v>
      </c>
      <c r="IH46" s="2"/>
      <c r="II46" s="2"/>
      <c r="IJ46" s="2"/>
      <c r="IK46" s="2"/>
      <c r="IL46" s="2"/>
      <c r="IM46" s="2"/>
      <c r="IN46" s="2"/>
      <c r="IO46" s="2"/>
      <c r="IP46" s="2"/>
      <c r="IQ46" s="2"/>
    </row>
    <row r="47" spans="2:251">
      <c r="B47" s="159"/>
      <c r="C47" s="114">
        <f t="shared" si="14"/>
        <v>100.19589091547225</v>
      </c>
      <c r="D47" s="109">
        <v>400</v>
      </c>
      <c r="E47" s="109">
        <v>23.5</v>
      </c>
      <c r="F47" s="109">
        <f t="shared" si="4"/>
        <v>0.29399999999999998</v>
      </c>
      <c r="G47" s="115">
        <f t="shared" si="5"/>
        <v>5.0042553191489356E-2</v>
      </c>
      <c r="H47" s="115">
        <f t="shared" si="6"/>
        <v>0.50085142598460841</v>
      </c>
      <c r="I47" s="115">
        <f t="shared" si="7"/>
        <v>1.4712510638297873E-2</v>
      </c>
      <c r="J47" s="116">
        <f t="shared" si="8"/>
        <v>-2.9948815716736781</v>
      </c>
      <c r="K47" s="109">
        <f t="shared" si="15"/>
        <v>-4.2190570833171339</v>
      </c>
      <c r="L47" s="115">
        <f>'[10]May-June 2018'!$AX$113</f>
        <v>0.13400577368410307</v>
      </c>
      <c r="M47" s="117">
        <f t="shared" si="16"/>
        <v>0.13089086469054251</v>
      </c>
      <c r="N47" s="109">
        <v>30000</v>
      </c>
      <c r="O47" s="118">
        <f t="shared" si="17"/>
        <v>3.9267259407162747E-3</v>
      </c>
      <c r="P47" s="119">
        <f t="shared" si="18"/>
        <v>6.8126517424861284</v>
      </c>
      <c r="S47" s="114">
        <f t="shared" si="19"/>
        <v>940.00888263650688</v>
      </c>
      <c r="T47" s="109">
        <v>675</v>
      </c>
      <c r="U47" s="109">
        <v>4</v>
      </c>
      <c r="V47" s="116">
        <f t="shared" si="9"/>
        <v>4.4400000000000004</v>
      </c>
      <c r="W47" s="116">
        <f t="shared" si="10"/>
        <v>4.4400000000000004</v>
      </c>
      <c r="X47" s="114">
        <f t="shared" si="11"/>
        <v>6653.340000000002</v>
      </c>
      <c r="Y47" s="116">
        <f t="shared" si="12"/>
        <v>19.713600000000007</v>
      </c>
      <c r="Z47" s="116">
        <f t="shared" si="13"/>
        <v>1.4906543764441336</v>
      </c>
      <c r="AA47" s="115">
        <f t="shared" si="20"/>
        <v>2.9813087528882671</v>
      </c>
      <c r="AB47" s="115">
        <f>'[10]May-June 2018'!$AX$115</f>
        <v>0.24235591872166787</v>
      </c>
      <c r="AC47" s="120">
        <f t="shared" si="21"/>
        <v>7.9100408170545764</v>
      </c>
      <c r="AD47" s="109">
        <v>140</v>
      </c>
      <c r="AE47" s="118">
        <f t="shared" si="22"/>
        <v>1.1074057143876407E-3</v>
      </c>
      <c r="AF47" s="121">
        <f t="shared" si="23"/>
        <v>334433.3450533619</v>
      </c>
      <c r="AG47" s="122">
        <f t="shared" si="24"/>
        <v>7.0779543926637443</v>
      </c>
      <c r="AK47" s="112">
        <f t="shared" si="25"/>
        <v>29.811710277900652</v>
      </c>
      <c r="BD47" s="2">
        <v>1384.6</v>
      </c>
      <c r="BE47" s="2">
        <v>99.998800000000003</v>
      </c>
      <c r="BF47" s="2">
        <v>13.8462</v>
      </c>
      <c r="BG47" s="2">
        <v>1437.97</v>
      </c>
      <c r="BH47" s="2">
        <v>25</v>
      </c>
      <c r="BI47" s="2">
        <v>1298.02</v>
      </c>
      <c r="BZ47" s="2">
        <v>2984.28</v>
      </c>
      <c r="CA47" s="2">
        <v>1.00034</v>
      </c>
      <c r="CB47" s="2">
        <v>2983.27</v>
      </c>
      <c r="CC47" s="2">
        <v>2163.63</v>
      </c>
      <c r="CD47" s="2">
        <v>24.998000000000001</v>
      </c>
      <c r="CE47" s="2">
        <v>5875.77</v>
      </c>
      <c r="CF47" s="2">
        <v>37501.5</v>
      </c>
      <c r="CH47" s="22">
        <v>3706.14</v>
      </c>
      <c r="CI47" s="2">
        <v>9.9551100000000003E-2</v>
      </c>
      <c r="CJ47" s="2">
        <v>37228.6</v>
      </c>
      <c r="CK47" s="2">
        <v>1924.56</v>
      </c>
      <c r="CL47" s="2">
        <v>24.989000000000001</v>
      </c>
      <c r="CM47" s="24">
        <v>8485.58</v>
      </c>
      <c r="CO47">
        <v>1231.1600000000001</v>
      </c>
      <c r="CP47">
        <v>9.9996799999999997</v>
      </c>
      <c r="CQ47">
        <v>123.12</v>
      </c>
      <c r="CR47">
        <v>1834.39</v>
      </c>
      <c r="CS47">
        <v>24.995999999999999</v>
      </c>
      <c r="CT47">
        <v>1136.45</v>
      </c>
      <c r="CU47">
        <v>15471.2</v>
      </c>
      <c r="CW47" s="22">
        <v>3706.14</v>
      </c>
      <c r="CX47" s="2">
        <v>9.9551100000000003E-2</v>
      </c>
      <c r="CY47" s="2">
        <v>37228.6</v>
      </c>
      <c r="CZ47" s="2">
        <v>1924.56</v>
      </c>
      <c r="DA47" s="2">
        <v>24.989000000000001</v>
      </c>
      <c r="DB47" s="24">
        <v>8485.58</v>
      </c>
      <c r="DN47" s="2">
        <v>3231.77</v>
      </c>
      <c r="DO47" s="2">
        <v>11.2852</v>
      </c>
      <c r="DP47" s="2">
        <v>286.37200000000001</v>
      </c>
      <c r="DQ47" s="2">
        <v>40.632399999999997</v>
      </c>
      <c r="DR47" s="2">
        <v>25.001999999999999</v>
      </c>
      <c r="DS47" s="2">
        <v>3006.93</v>
      </c>
      <c r="DT47" s="2">
        <v>9914.94</v>
      </c>
      <c r="DU47" s="2">
        <f t="shared" si="0"/>
        <v>286372</v>
      </c>
      <c r="DV47" s="2"/>
      <c r="DW47" s="2">
        <v>3250.8</v>
      </c>
      <c r="DX47" s="2">
        <v>1.1297299999999999</v>
      </c>
      <c r="DY47" s="2">
        <v>2877.51</v>
      </c>
      <c r="DZ47" s="2">
        <v>40.632399999999997</v>
      </c>
      <c r="EA47" s="2">
        <v>24.995000000000001</v>
      </c>
      <c r="EB47" s="2">
        <v>3009.13</v>
      </c>
      <c r="EC47" s="2">
        <f t="shared" si="1"/>
        <v>2877510</v>
      </c>
      <c r="ED47" s="2"/>
      <c r="EE47" s="2">
        <v>2631.83</v>
      </c>
      <c r="EF47" s="2">
        <v>3.4036200000000001</v>
      </c>
      <c r="EG47" s="2">
        <v>773.24400000000003</v>
      </c>
      <c r="EH47" s="2">
        <v>40.632399999999997</v>
      </c>
      <c r="EI47" s="2">
        <v>24.998000000000001</v>
      </c>
      <c r="EJ47" s="2">
        <v>3531.23</v>
      </c>
      <c r="EK47" s="2">
        <f t="shared" si="2"/>
        <v>773244</v>
      </c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>
        <v>2717.46</v>
      </c>
      <c r="EZ47">
        <v>11.289300000000001</v>
      </c>
      <c r="FA47">
        <v>240.71100000000001</v>
      </c>
      <c r="FB47">
        <v>40.632399999999997</v>
      </c>
      <c r="FC47">
        <v>25.004999999999999</v>
      </c>
      <c r="FD47">
        <v>3119.29</v>
      </c>
      <c r="FE47">
        <v>34148.6</v>
      </c>
      <c r="FF47">
        <v>0.56445599999999996</v>
      </c>
      <c r="FG47" s="2"/>
      <c r="FH47">
        <v>1251.1500000000001</v>
      </c>
      <c r="FI47">
        <v>8.0696799999999992E-3</v>
      </c>
      <c r="FJ47">
        <v>155044</v>
      </c>
      <c r="FK47">
        <v>40.632399999999997</v>
      </c>
      <c r="FL47">
        <v>25.01</v>
      </c>
      <c r="FM47">
        <v>17983.099999999999</v>
      </c>
      <c r="FN47">
        <v>15722.4</v>
      </c>
      <c r="FO47">
        <v>4.0348499999999998E-4</v>
      </c>
      <c r="FP47" s="2"/>
      <c r="FQ47">
        <v>721.38699999999994</v>
      </c>
      <c r="FR47">
        <v>2.40668E-3</v>
      </c>
      <c r="FS47">
        <v>299744</v>
      </c>
      <c r="FT47">
        <v>70.739599999999996</v>
      </c>
      <c r="FU47">
        <v>24.988</v>
      </c>
      <c r="FV47">
        <v>28530.7</v>
      </c>
      <c r="FW47">
        <v>9065.2099999999991</v>
      </c>
      <c r="FX47" s="2"/>
      <c r="FY47" s="2">
        <v>237.11199999999999</v>
      </c>
      <c r="FZ47" s="2">
        <v>2.8581100000000001E-3</v>
      </c>
      <c r="GA47" s="2">
        <v>82961</v>
      </c>
      <c r="GB47" s="2">
        <v>43.646999999999998</v>
      </c>
      <c r="GC47" s="2">
        <v>24.995000000000001</v>
      </c>
      <c r="GD47" s="2">
        <v>15837.2</v>
      </c>
      <c r="GE47" s="2"/>
      <c r="GF47" s="2"/>
      <c r="GG47">
        <v>885.86</v>
      </c>
      <c r="GH47">
        <v>2.20367E-3</v>
      </c>
      <c r="GI47">
        <v>401992</v>
      </c>
      <c r="GJ47">
        <v>61.669400000000003</v>
      </c>
      <c r="GK47">
        <v>21.995000000000001</v>
      </c>
      <c r="GL47">
        <v>13764.5</v>
      </c>
      <c r="GM47">
        <v>1.76293E-4</v>
      </c>
      <c r="GN47" s="2"/>
      <c r="GO47" s="2"/>
      <c r="GP47" s="2"/>
      <c r="GQ47" s="2">
        <v>3347.84</v>
      </c>
      <c r="GR47" s="2">
        <v>0.10101599999999999</v>
      </c>
      <c r="GS47" s="2">
        <v>33141.800000000003</v>
      </c>
      <c r="GT47" s="2">
        <v>1894.35</v>
      </c>
      <c r="GU47" s="2">
        <v>25</v>
      </c>
      <c r="GV47" s="2">
        <v>8721.5499999999993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H47" s="2"/>
      <c r="HI47" s="2">
        <v>1837.99</v>
      </c>
      <c r="HJ47" s="2">
        <v>7.9739900000000002E-2</v>
      </c>
      <c r="HK47" s="2">
        <v>23049.8</v>
      </c>
      <c r="HL47" s="2">
        <v>1823.15</v>
      </c>
      <c r="HM47" s="2">
        <v>25.001000000000001</v>
      </c>
      <c r="HN47" s="2">
        <v>4149.13</v>
      </c>
      <c r="HO47" s="2"/>
      <c r="HP47" s="2"/>
      <c r="HQ47" s="2"/>
      <c r="HR47" s="2"/>
      <c r="HS47" s="2"/>
      <c r="HT47" s="2"/>
      <c r="HU47" s="2"/>
      <c r="HV47" s="2"/>
      <c r="HW47" s="2"/>
      <c r="HZ47" s="2"/>
      <c r="IA47" s="2">
        <v>6442.88</v>
      </c>
      <c r="IB47" s="2">
        <v>6.3299400000000006E-2</v>
      </c>
      <c r="IC47" s="2">
        <v>101784</v>
      </c>
      <c r="ID47" s="2">
        <v>1941.97</v>
      </c>
      <c r="IE47" s="2">
        <v>25.004000000000001</v>
      </c>
      <c r="IF47" s="2">
        <v>27724</v>
      </c>
      <c r="IG47" s="2">
        <v>3.1649400000000002E-3</v>
      </c>
      <c r="IH47" s="2"/>
      <c r="II47" s="2"/>
      <c r="IJ47" s="2"/>
      <c r="IK47" s="2"/>
      <c r="IL47" s="2"/>
      <c r="IM47" s="2"/>
      <c r="IN47" s="2"/>
      <c r="IO47" s="2"/>
      <c r="IP47" s="2"/>
      <c r="IQ47" s="2"/>
    </row>
    <row r="48" spans="2:251">
      <c r="B48" s="159"/>
      <c r="C48" s="124">
        <f t="shared" si="14"/>
        <v>271.20002302858967</v>
      </c>
      <c r="D48" s="125">
        <v>213</v>
      </c>
      <c r="E48" s="125">
        <v>2</v>
      </c>
      <c r="F48" s="125">
        <f>$B$31/(PI()*E48^2)</f>
        <v>40.590375000000002</v>
      </c>
      <c r="G48" s="126">
        <f t="shared" si="5"/>
        <v>81.180750000000003</v>
      </c>
      <c r="H48" s="126">
        <f t="shared" si="6"/>
        <v>701868.45916490618</v>
      </c>
      <c r="I48" s="126">
        <f t="shared" si="7"/>
        <v>3295.1570852812497</v>
      </c>
      <c r="J48" s="127">
        <f t="shared" si="8"/>
        <v>4.3966781500968262</v>
      </c>
      <c r="K48" s="125">
        <f t="shared" si="15"/>
        <v>8.1002091196337069</v>
      </c>
      <c r="L48" s="126">
        <f>'[10]May-June 2018'!$AX$113</f>
        <v>0.13400577368410307</v>
      </c>
      <c r="M48" s="128">
        <f t="shared" si="16"/>
        <v>212.33566007447183</v>
      </c>
      <c r="N48" s="109">
        <v>8</v>
      </c>
      <c r="O48" s="129">
        <f t="shared" si="17"/>
        <v>1.6986852805957746E-3</v>
      </c>
      <c r="P48" s="129">
        <f t="shared" si="18"/>
        <v>2.1346308793123207E-2</v>
      </c>
      <c r="S48" s="114">
        <f t="shared" si="19"/>
        <v>974.82402643785895</v>
      </c>
      <c r="T48" s="109">
        <v>700</v>
      </c>
      <c r="U48" s="109">
        <v>4</v>
      </c>
      <c r="V48" s="116">
        <f t="shared" si="9"/>
        <v>4.4400000000000004</v>
      </c>
      <c r="W48" s="116">
        <f t="shared" si="10"/>
        <v>4.4400000000000004</v>
      </c>
      <c r="X48" s="114">
        <f t="shared" si="11"/>
        <v>6899.7600000000011</v>
      </c>
      <c r="Y48" s="116">
        <f t="shared" si="12"/>
        <v>19.713600000000003</v>
      </c>
      <c r="Z48" s="116">
        <f t="shared" si="13"/>
        <v>1.4906543764441336</v>
      </c>
      <c r="AA48" s="115">
        <f t="shared" si="20"/>
        <v>2.9813087528882671</v>
      </c>
      <c r="AB48" s="115">
        <f>'[10]May-June 2018'!$AX$115</f>
        <v>0.24235591872166787</v>
      </c>
      <c r="AC48" s="120">
        <f t="shared" si="21"/>
        <v>7.9100408170545764</v>
      </c>
      <c r="AD48" s="109">
        <v>140</v>
      </c>
      <c r="AE48" s="118">
        <f t="shared" si="22"/>
        <v>1.1074057143876407E-3</v>
      </c>
      <c r="AF48" s="121">
        <f t="shared" si="23"/>
        <v>346819.76524052344</v>
      </c>
      <c r="AG48" s="122">
        <f t="shared" si="24"/>
        <v>7.0779543926637434</v>
      </c>
      <c r="AK48" s="112">
        <f t="shared" si="25"/>
        <v>30.915847695600672</v>
      </c>
      <c r="BD48" s="2">
        <v>1550.22</v>
      </c>
      <c r="BE48" s="2">
        <v>125.896</v>
      </c>
      <c r="BF48" s="2">
        <v>12.3134</v>
      </c>
      <c r="BG48" s="2">
        <v>1473.05</v>
      </c>
      <c r="BH48" s="2">
        <v>25.001000000000001</v>
      </c>
      <c r="BI48" s="2">
        <v>1367.37</v>
      </c>
      <c r="BZ48" s="2">
        <v>2541.14</v>
      </c>
      <c r="CA48" s="2">
        <v>1.2593399999999999</v>
      </c>
      <c r="CB48" s="2">
        <v>2017.83</v>
      </c>
      <c r="CC48" s="2">
        <v>2204.64</v>
      </c>
      <c r="CD48" s="2">
        <v>24.992999999999999</v>
      </c>
      <c r="CE48" s="2">
        <v>4249.3500000000004</v>
      </c>
      <c r="CF48" s="2">
        <v>31932.9</v>
      </c>
      <c r="CH48" s="22">
        <v>3587.76</v>
      </c>
      <c r="CI48" s="2">
        <v>0.126219</v>
      </c>
      <c r="CJ48" s="2">
        <v>28424.9</v>
      </c>
      <c r="CK48" s="2">
        <v>1965.64</v>
      </c>
      <c r="CL48" s="2">
        <v>25.004000000000001</v>
      </c>
      <c r="CM48" s="24">
        <v>8073.68</v>
      </c>
      <c r="CO48">
        <v>1222.23</v>
      </c>
      <c r="CP48">
        <v>12.588900000000001</v>
      </c>
      <c r="CQ48">
        <v>97.087900000000005</v>
      </c>
      <c r="CR48">
        <v>1875.46</v>
      </c>
      <c r="CS48">
        <v>24.992000000000001</v>
      </c>
      <c r="CT48">
        <v>1172.32</v>
      </c>
      <c r="CU48">
        <v>15359</v>
      </c>
      <c r="CW48" s="22">
        <v>3587.76</v>
      </c>
      <c r="CX48" s="2">
        <v>0.126219</v>
      </c>
      <c r="CY48" s="2">
        <v>28424.9</v>
      </c>
      <c r="CZ48" s="2">
        <v>1965.64</v>
      </c>
      <c r="DA48" s="2">
        <v>25.004000000000001</v>
      </c>
      <c r="DB48" s="24">
        <v>8073.68</v>
      </c>
      <c r="DN48" s="2">
        <v>3148.88</v>
      </c>
      <c r="DO48" s="2">
        <v>11.56</v>
      </c>
      <c r="DP48" s="2">
        <v>272.39499999999998</v>
      </c>
      <c r="DQ48" s="2">
        <v>41.615400000000001</v>
      </c>
      <c r="DR48" s="2">
        <v>24.992000000000001</v>
      </c>
      <c r="DS48" s="2">
        <v>2691.48</v>
      </c>
      <c r="DT48" s="2">
        <v>9660.64</v>
      </c>
      <c r="DU48" s="2">
        <f t="shared" si="0"/>
        <v>272395</v>
      </c>
      <c r="DV48" s="2"/>
      <c r="DW48" s="2">
        <v>3236.79</v>
      </c>
      <c r="DX48" s="2">
        <v>1.1573599999999999</v>
      </c>
      <c r="DY48" s="2">
        <v>2796.7</v>
      </c>
      <c r="DZ48" s="2">
        <v>41.615400000000001</v>
      </c>
      <c r="EA48" s="2">
        <v>25.001000000000001</v>
      </c>
      <c r="EB48" s="2">
        <v>2935.46</v>
      </c>
      <c r="EC48" s="2">
        <f t="shared" si="1"/>
        <v>2796700</v>
      </c>
      <c r="ED48" s="2"/>
      <c r="EE48" s="2">
        <v>2577.7800000000002</v>
      </c>
      <c r="EF48" s="2">
        <v>3.4708999999999999</v>
      </c>
      <c r="EG48" s="2">
        <v>742.68299999999999</v>
      </c>
      <c r="EH48" s="2">
        <v>41.615400000000001</v>
      </c>
      <c r="EI48" s="2">
        <v>24.997</v>
      </c>
      <c r="EJ48" s="2">
        <v>3380.62</v>
      </c>
      <c r="EK48" s="2">
        <f t="shared" si="2"/>
        <v>742683</v>
      </c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>
        <v>2710.83</v>
      </c>
      <c r="EZ48">
        <v>11.56</v>
      </c>
      <c r="FA48">
        <v>234.5</v>
      </c>
      <c r="FB48">
        <v>41.615400000000001</v>
      </c>
      <c r="FC48">
        <v>24.991</v>
      </c>
      <c r="FD48">
        <v>3345.69</v>
      </c>
      <c r="FE48">
        <v>34065.300000000003</v>
      </c>
      <c r="FF48">
        <v>0.57799500000000004</v>
      </c>
      <c r="FG48" s="2"/>
      <c r="FH48">
        <v>1271.8</v>
      </c>
      <c r="FI48">
        <v>8.1631299999999993E-3</v>
      </c>
      <c r="FJ48">
        <v>155798</v>
      </c>
      <c r="FK48">
        <v>41.615400000000001</v>
      </c>
      <c r="FL48">
        <v>25.001999999999999</v>
      </c>
      <c r="FM48">
        <v>17942.099999999999</v>
      </c>
      <c r="FN48">
        <v>15981.9</v>
      </c>
      <c r="FO48">
        <v>4.0816499999999999E-4</v>
      </c>
      <c r="FP48" s="2"/>
      <c r="FQ48">
        <v>728.41399999999999</v>
      </c>
      <c r="FR48">
        <v>2.4186799999999999E-3</v>
      </c>
      <c r="FS48">
        <v>301162</v>
      </c>
      <c r="FT48">
        <v>71.565299999999993</v>
      </c>
      <c r="FU48">
        <v>25.006</v>
      </c>
      <c r="FV48">
        <v>28527</v>
      </c>
      <c r="FW48">
        <v>9153.52</v>
      </c>
      <c r="FX48" s="2"/>
      <c r="FY48" s="2">
        <v>242.453</v>
      </c>
      <c r="FZ48" s="2">
        <v>3.7698699999999998E-3</v>
      </c>
      <c r="GA48" s="2">
        <v>64313.2</v>
      </c>
      <c r="GB48" s="2">
        <v>44.63</v>
      </c>
      <c r="GC48" s="2">
        <v>25.016999999999999</v>
      </c>
      <c r="GD48" s="2">
        <v>16105</v>
      </c>
      <c r="GE48" s="2"/>
      <c r="GF48" s="2"/>
      <c r="GG48">
        <v>895.19899999999996</v>
      </c>
      <c r="GH48">
        <v>2.2701900000000001E-3</v>
      </c>
      <c r="GI48">
        <v>394329</v>
      </c>
      <c r="GJ48">
        <v>62.6524</v>
      </c>
      <c r="GK48">
        <v>22.004000000000001</v>
      </c>
      <c r="GL48">
        <v>13691.3</v>
      </c>
      <c r="GM48">
        <v>1.81621E-4</v>
      </c>
      <c r="GN48" s="2"/>
      <c r="GO48" s="2"/>
      <c r="GP48" s="2"/>
      <c r="GQ48" s="2">
        <v>3015.08</v>
      </c>
      <c r="GR48" s="2">
        <v>0.126942</v>
      </c>
      <c r="GS48" s="2">
        <v>23751.599999999999</v>
      </c>
      <c r="GT48" s="2">
        <v>1935.4</v>
      </c>
      <c r="GU48" s="2">
        <v>24.991</v>
      </c>
      <c r="GV48" s="2">
        <v>7680.54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H48" s="2"/>
      <c r="HI48" s="2">
        <v>1700.93</v>
      </c>
      <c r="HJ48" s="2">
        <v>9.9854499999999999E-2</v>
      </c>
      <c r="HK48" s="2">
        <v>17034.099999999999</v>
      </c>
      <c r="HL48" s="2">
        <v>1864.22</v>
      </c>
      <c r="HM48" s="2">
        <v>24.991</v>
      </c>
      <c r="HN48" s="2">
        <v>4151.2299999999996</v>
      </c>
      <c r="HO48" s="2"/>
      <c r="HP48" s="2"/>
      <c r="HQ48" s="2"/>
      <c r="HR48" s="2"/>
      <c r="HS48" s="2"/>
      <c r="HT48" s="2"/>
      <c r="HU48" s="2"/>
      <c r="HV48" s="2"/>
      <c r="HW48" s="2"/>
      <c r="HZ48" s="2"/>
      <c r="IA48" s="2">
        <v>6498.43</v>
      </c>
      <c r="IB48" s="2">
        <v>7.9386600000000002E-2</v>
      </c>
      <c r="IC48" s="2">
        <v>81858</v>
      </c>
      <c r="ID48" s="2">
        <v>1983.04</v>
      </c>
      <c r="IE48" s="2">
        <v>25.006</v>
      </c>
      <c r="IF48" s="2">
        <v>26776.6</v>
      </c>
      <c r="IG48" s="2">
        <v>3.9695700000000004E-3</v>
      </c>
      <c r="IH48" s="2"/>
      <c r="II48" s="2"/>
      <c r="IJ48" s="2"/>
      <c r="IK48" s="2"/>
      <c r="IL48" s="2"/>
      <c r="IM48" s="2"/>
      <c r="IN48" s="2"/>
      <c r="IO48" s="2"/>
      <c r="IP48" s="2"/>
      <c r="IQ48" s="2"/>
    </row>
    <row r="49" spans="2:251">
      <c r="B49" s="159"/>
      <c r="C49" s="124">
        <f t="shared" si="14"/>
        <v>74.156256296879988</v>
      </c>
      <c r="D49" s="125">
        <v>213</v>
      </c>
      <c r="E49" s="125">
        <v>4</v>
      </c>
      <c r="F49" s="125">
        <f t="shared" ref="F49:F67" si="26">$B$31/(PI()*E49^2)</f>
        <v>10.14759375</v>
      </c>
      <c r="G49" s="126">
        <f t="shared" si="5"/>
        <v>10.14759375</v>
      </c>
      <c r="H49" s="126">
        <f t="shared" si="6"/>
        <v>10966.694674451659</v>
      </c>
      <c r="I49" s="126">
        <f t="shared" si="7"/>
        <v>102.97365891503905</v>
      </c>
      <c r="J49" s="127">
        <f t="shared" si="8"/>
        <v>2.31723660841699</v>
      </c>
      <c r="K49" s="125">
        <f t="shared" si="15"/>
        <v>4.6344732168339799</v>
      </c>
      <c r="L49" s="126">
        <f>'[10]May-June 2018'!$AX$113</f>
        <v>0.13400577368410307</v>
      </c>
      <c r="M49" s="128">
        <f t="shared" si="16"/>
        <v>26.541957509308979</v>
      </c>
      <c r="N49" s="109">
        <v>35</v>
      </c>
      <c r="O49" s="129">
        <f t="shared" si="17"/>
        <v>9.2896851282581433E-4</v>
      </c>
      <c r="P49" s="129">
        <f t="shared" si="18"/>
        <v>4.6695050484957021E-2</v>
      </c>
      <c r="S49" s="124">
        <f>(8*AD49*T49)/(PI()*(U49^4))</f>
        <v>2938.640601398648</v>
      </c>
      <c r="T49" s="125">
        <v>560</v>
      </c>
      <c r="U49" s="125">
        <v>1.52</v>
      </c>
      <c r="V49" s="127">
        <f t="shared" si="9"/>
        <v>30.747922437673132</v>
      </c>
      <c r="W49" s="127">
        <f t="shared" si="10"/>
        <v>80.915585362297719</v>
      </c>
      <c r="X49" s="124">
        <f t="shared" si="11"/>
        <v>1833252.9472665209</v>
      </c>
      <c r="Y49" s="127">
        <f t="shared" si="12"/>
        <v>2487.9861427188498</v>
      </c>
      <c r="Z49" s="127">
        <f t="shared" si="13"/>
        <v>4.3934064552292504</v>
      </c>
      <c r="AA49" s="126">
        <f t="shared" si="20"/>
        <v>7.8192288841967947</v>
      </c>
      <c r="AB49" s="126">
        <f>'[10]May-June 2018'!$AX$115</f>
        <v>0.24235591872166787</v>
      </c>
      <c r="AC49" s="130">
        <f t="shared" si="21"/>
        <v>144.1544105746934</v>
      </c>
      <c r="AD49" s="124">
        <v>11</v>
      </c>
      <c r="AE49" s="129">
        <f t="shared" si="22"/>
        <v>1.5856985163216276E-3</v>
      </c>
      <c r="AF49" s="121">
        <f>X49*(PI()*U49^2)</f>
        <v>13306365.253509544</v>
      </c>
      <c r="AG49" s="59">
        <f>X49/S49</f>
        <v>623.84387746973312</v>
      </c>
      <c r="AK49" s="131">
        <f t="shared" si="25"/>
        <v>8214.2812076366135</v>
      </c>
      <c r="BD49" s="2">
        <v>1466.47</v>
      </c>
      <c r="BE49" s="2">
        <v>158.48699999999999</v>
      </c>
      <c r="BF49" s="2">
        <v>9.2529299999999992</v>
      </c>
      <c r="BG49" s="2">
        <v>1508.13</v>
      </c>
      <c r="BH49" s="2">
        <v>25</v>
      </c>
      <c r="BI49" s="2">
        <v>1287.92</v>
      </c>
      <c r="BZ49" s="2">
        <v>2573.5500000000002</v>
      </c>
      <c r="CA49" s="2">
        <v>1.5854200000000001</v>
      </c>
      <c r="CB49" s="2">
        <v>1623.26</v>
      </c>
      <c r="CC49" s="2">
        <v>2245.67</v>
      </c>
      <c r="CD49" s="2">
        <v>25.004000000000001</v>
      </c>
      <c r="CE49" s="2">
        <v>4047.04</v>
      </c>
      <c r="CF49" s="2">
        <v>32340.1</v>
      </c>
      <c r="CH49" s="22">
        <v>3116.9</v>
      </c>
      <c r="CI49" s="2">
        <v>0.159667</v>
      </c>
      <c r="CJ49" s="2">
        <v>19521.2</v>
      </c>
      <c r="CK49" s="2">
        <v>2006.8</v>
      </c>
      <c r="CL49" s="2">
        <v>25.001000000000001</v>
      </c>
      <c r="CM49" s="24">
        <v>6222.31</v>
      </c>
      <c r="CO49">
        <v>1182.8699999999999</v>
      </c>
      <c r="CP49">
        <v>15.8484</v>
      </c>
      <c r="CQ49">
        <v>74.636399999999995</v>
      </c>
      <c r="CR49">
        <v>1916.51</v>
      </c>
      <c r="CS49">
        <v>24.995000000000001</v>
      </c>
      <c r="CT49">
        <v>1208.8599999999999</v>
      </c>
      <c r="CU49">
        <v>14864.4</v>
      </c>
      <c r="CW49" s="22">
        <v>3116.9</v>
      </c>
      <c r="CX49" s="2">
        <v>0.159667</v>
      </c>
      <c r="CY49" s="2">
        <v>19521.2</v>
      </c>
      <c r="CZ49" s="2">
        <v>2006.8</v>
      </c>
      <c r="DA49" s="2">
        <v>25.001000000000001</v>
      </c>
      <c r="DB49" s="24">
        <v>6222.31</v>
      </c>
      <c r="DN49" s="2">
        <v>3087.09</v>
      </c>
      <c r="DO49" s="2">
        <v>11.8309</v>
      </c>
      <c r="DP49" s="2">
        <v>260.93400000000003</v>
      </c>
      <c r="DQ49" s="2">
        <v>42.598399999999998</v>
      </c>
      <c r="DR49" s="2">
        <v>24.995000000000001</v>
      </c>
      <c r="DS49" s="2">
        <v>2469.4299999999998</v>
      </c>
      <c r="DT49" s="2">
        <v>9471.08</v>
      </c>
      <c r="DU49" s="2">
        <f t="shared" si="0"/>
        <v>260934.00000000003</v>
      </c>
      <c r="DV49" s="2"/>
      <c r="DW49" s="2">
        <v>3223.74</v>
      </c>
      <c r="DX49" s="2">
        <v>1.1842900000000001</v>
      </c>
      <c r="DY49" s="2">
        <v>2722.08</v>
      </c>
      <c r="DZ49" s="2">
        <v>42.598399999999998</v>
      </c>
      <c r="EA49" s="2">
        <v>24.995000000000001</v>
      </c>
      <c r="EB49" s="2">
        <v>2907.42</v>
      </c>
      <c r="EC49" s="2">
        <f t="shared" si="1"/>
        <v>2722080</v>
      </c>
      <c r="ED49" s="2"/>
      <c r="EE49" s="2">
        <v>2537.83</v>
      </c>
      <c r="EF49" s="2">
        <v>3.55281</v>
      </c>
      <c r="EG49" s="2">
        <v>714.31500000000005</v>
      </c>
      <c r="EH49" s="2">
        <v>42.598399999999998</v>
      </c>
      <c r="EI49" s="2">
        <v>24.995999999999999</v>
      </c>
      <c r="EJ49" s="2">
        <v>3293.82</v>
      </c>
      <c r="EK49" s="2">
        <f t="shared" si="2"/>
        <v>714315</v>
      </c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>
        <v>2707.79</v>
      </c>
      <c r="EZ49">
        <v>11.8331</v>
      </c>
      <c r="FA49">
        <v>228.83099999999999</v>
      </c>
      <c r="FB49">
        <v>42.598399999999998</v>
      </c>
      <c r="FC49">
        <v>25.024000000000001</v>
      </c>
      <c r="FD49">
        <v>3378.41</v>
      </c>
      <c r="FE49">
        <v>34027.1</v>
      </c>
      <c r="FF49">
        <v>0.591642</v>
      </c>
      <c r="FG49" s="2"/>
      <c r="FH49">
        <v>1292.44</v>
      </c>
      <c r="FI49">
        <v>8.1831100000000004E-3</v>
      </c>
      <c r="FJ49">
        <v>157940</v>
      </c>
      <c r="FK49">
        <v>42.598399999999998</v>
      </c>
      <c r="FL49">
        <v>24.997</v>
      </c>
      <c r="FM49">
        <v>17920.7</v>
      </c>
      <c r="FN49">
        <v>16241.3</v>
      </c>
      <c r="FO49">
        <v>4.0916100000000001E-4</v>
      </c>
      <c r="FP49" s="2"/>
      <c r="FQ49">
        <v>737.00300000000004</v>
      </c>
      <c r="FR49">
        <v>2.4241900000000001E-3</v>
      </c>
      <c r="FS49">
        <v>304020</v>
      </c>
      <c r="FT49">
        <v>72.574600000000004</v>
      </c>
      <c r="FU49">
        <v>24.998999999999999</v>
      </c>
      <c r="FV49">
        <v>28480.400000000001</v>
      </c>
      <c r="FW49">
        <v>9261.4599999999991</v>
      </c>
      <c r="FX49" s="2"/>
      <c r="FY49" s="2">
        <v>247.79300000000001</v>
      </c>
      <c r="FZ49" s="2">
        <v>5.0208500000000003E-3</v>
      </c>
      <c r="GA49" s="2">
        <v>49352.800000000003</v>
      </c>
      <c r="GB49" s="2">
        <v>45.613100000000003</v>
      </c>
      <c r="GC49" s="2">
        <v>25.018000000000001</v>
      </c>
      <c r="GD49" s="2">
        <v>14806.1</v>
      </c>
      <c r="GE49" s="2"/>
      <c r="GF49" s="2"/>
      <c r="GG49">
        <v>904.33</v>
      </c>
      <c r="GH49">
        <v>2.28912E-3</v>
      </c>
      <c r="GI49">
        <v>395057</v>
      </c>
      <c r="GJ49">
        <v>63.613599999999998</v>
      </c>
      <c r="GK49">
        <v>22.007000000000001</v>
      </c>
      <c r="GL49">
        <v>13638.1</v>
      </c>
      <c r="GM49">
        <v>1.8313300000000001E-4</v>
      </c>
      <c r="GN49" s="2"/>
      <c r="GO49" s="2"/>
      <c r="GP49" s="2"/>
      <c r="GQ49" s="2">
        <v>2642.18</v>
      </c>
      <c r="GR49" s="2">
        <v>0.159022</v>
      </c>
      <c r="GS49" s="2">
        <v>16615.2</v>
      </c>
      <c r="GT49" s="2">
        <v>1976.48</v>
      </c>
      <c r="GU49" s="2">
        <v>25.007000000000001</v>
      </c>
      <c r="GV49" s="2">
        <v>6146.4</v>
      </c>
      <c r="GW49" s="2"/>
      <c r="GX49" s="2"/>
      <c r="GY49" s="2"/>
      <c r="GZ49" s="2"/>
      <c r="HA49" s="2"/>
      <c r="HB49" s="2"/>
      <c r="HC49" s="2"/>
      <c r="HD49" s="2"/>
      <c r="HE49" s="2"/>
      <c r="HF49" s="2"/>
      <c r="HH49" s="2"/>
      <c r="HI49" s="2">
        <v>1726.47</v>
      </c>
      <c r="HJ49" s="2">
        <v>0.125947</v>
      </c>
      <c r="HK49" s="2">
        <v>13707.9</v>
      </c>
      <c r="HL49" s="2">
        <v>1905.3</v>
      </c>
      <c r="HM49" s="2">
        <v>24.983000000000001</v>
      </c>
      <c r="HN49" s="2">
        <v>4817.99</v>
      </c>
      <c r="HO49" s="2"/>
      <c r="HP49" s="2"/>
      <c r="HQ49" s="2"/>
      <c r="HR49" s="2"/>
      <c r="HS49" s="2"/>
      <c r="HT49" s="2"/>
      <c r="HU49" s="2"/>
      <c r="HV49" s="2"/>
      <c r="HW49" s="2"/>
      <c r="HZ49" s="2"/>
      <c r="IA49" s="2">
        <v>6079.09</v>
      </c>
      <c r="IB49" s="2">
        <v>0.10008</v>
      </c>
      <c r="IC49" s="2">
        <v>60742.5</v>
      </c>
      <c r="ID49" s="2">
        <v>2024.13</v>
      </c>
      <c r="IE49" s="2">
        <v>24.992000000000001</v>
      </c>
      <c r="IF49" s="2">
        <v>24152.3</v>
      </c>
      <c r="IG49" s="2">
        <v>5.0042300000000001E-3</v>
      </c>
      <c r="IH49" s="2"/>
      <c r="II49" s="2"/>
      <c r="IJ49" s="2"/>
      <c r="IK49" s="2"/>
      <c r="IL49" s="2"/>
      <c r="IM49" s="2"/>
      <c r="IN49" s="2"/>
      <c r="IO49" s="2"/>
      <c r="IP49" s="2"/>
      <c r="IQ49" s="2"/>
    </row>
    <row r="50" spans="2:251">
      <c r="B50" s="159"/>
      <c r="C50" s="124">
        <f t="shared" si="14"/>
        <v>66.962968649034494</v>
      </c>
      <c r="D50" s="125">
        <v>213</v>
      </c>
      <c r="E50" s="125">
        <v>6</v>
      </c>
      <c r="F50" s="125">
        <f t="shared" si="26"/>
        <v>4.5100416666666669</v>
      </c>
      <c r="G50" s="126">
        <f t="shared" si="5"/>
        <v>3.0066944444444448</v>
      </c>
      <c r="H50" s="126">
        <f t="shared" si="6"/>
        <v>962.78252285995381</v>
      </c>
      <c r="I50" s="126">
        <f t="shared" si="7"/>
        <v>13.560317223379631</v>
      </c>
      <c r="J50" s="127">
        <f t="shared" si="8"/>
        <v>1.1008412840924968</v>
      </c>
      <c r="K50" s="125">
        <f t="shared" si="15"/>
        <v>2.6071476762931578</v>
      </c>
      <c r="L50" s="126">
        <f>'[10]May-June 2018'!$AX$113</f>
        <v>0.13400577368410307</v>
      </c>
      <c r="M50" s="128">
        <f t="shared" si="16"/>
        <v>7.8642837064619204</v>
      </c>
      <c r="N50" s="109">
        <v>160</v>
      </c>
      <c r="O50" s="129">
        <f t="shared" si="17"/>
        <v>1.2582853930339071E-3</v>
      </c>
      <c r="P50" s="129">
        <f t="shared" si="18"/>
        <v>0.14230872528748806</v>
      </c>
      <c r="S50" s="124">
        <f>(8*AD50*T50)/(PI()*(U50^4))</f>
        <v>1598.9342202784176</v>
      </c>
      <c r="T50" s="125">
        <v>560</v>
      </c>
      <c r="U50" s="125">
        <v>2</v>
      </c>
      <c r="V50" s="127">
        <f t="shared" si="9"/>
        <v>17.760000000000002</v>
      </c>
      <c r="W50" s="127">
        <f t="shared" si="10"/>
        <v>35.520000000000003</v>
      </c>
      <c r="X50" s="124">
        <f t="shared" si="11"/>
        <v>353267.71200000006</v>
      </c>
      <c r="Y50" s="127">
        <f t="shared" si="12"/>
        <v>630.8352000000001</v>
      </c>
      <c r="Z50" s="127">
        <f t="shared" si="13"/>
        <v>3.5700959181239695</v>
      </c>
      <c r="AA50" s="126">
        <f t="shared" si="20"/>
        <v>6.4470446556879937</v>
      </c>
      <c r="AB50" s="126">
        <f>'[10]May-June 2018'!$AX$115</f>
        <v>0.24235591872166787</v>
      </c>
      <c r="AC50" s="130">
        <f t="shared" si="21"/>
        <v>63.280326536436611</v>
      </c>
      <c r="AD50" s="124">
        <v>17.940000000000001</v>
      </c>
      <c r="AE50" s="129">
        <f t="shared" si="22"/>
        <v>1.1352490580636729E-3</v>
      </c>
      <c r="AF50" s="121">
        <f t="shared" si="23"/>
        <v>4439292.9950786997</v>
      </c>
      <c r="AG50" s="59">
        <f t="shared" si="24"/>
        <v>220.93949051793177</v>
      </c>
      <c r="AK50" s="131">
        <f t="shared" si="25"/>
        <v>1582.8914020147545</v>
      </c>
      <c r="BD50" s="2">
        <v>1673.38</v>
      </c>
      <c r="BE50" s="2">
        <v>199.53100000000001</v>
      </c>
      <c r="BF50" s="2">
        <v>8.3865800000000004</v>
      </c>
      <c r="BG50" s="2">
        <v>1543.22</v>
      </c>
      <c r="BH50" s="2">
        <v>25</v>
      </c>
      <c r="BI50" s="2">
        <v>1380.47</v>
      </c>
      <c r="BZ50" s="2">
        <v>2248.2199999999998</v>
      </c>
      <c r="CA50" s="2">
        <v>1.996</v>
      </c>
      <c r="CB50" s="2">
        <v>1126.3699999999999</v>
      </c>
      <c r="CC50" s="2">
        <v>2306.7399999999998</v>
      </c>
      <c r="CD50" s="2">
        <v>24.98</v>
      </c>
      <c r="CE50" s="2">
        <v>2580.65</v>
      </c>
      <c r="CF50" s="2">
        <v>28252</v>
      </c>
      <c r="CH50" s="22">
        <v>2771.34</v>
      </c>
      <c r="CI50" s="2">
        <v>0.19960900000000001</v>
      </c>
      <c r="CJ50" s="2">
        <v>13883.8</v>
      </c>
      <c r="CK50" s="2">
        <v>2057.89</v>
      </c>
      <c r="CL50" s="2">
        <v>25.013999999999999</v>
      </c>
      <c r="CM50" s="24">
        <v>6387.75</v>
      </c>
      <c r="CO50">
        <v>1198.76</v>
      </c>
      <c r="CP50">
        <v>19.951899999999998</v>
      </c>
      <c r="CQ50">
        <v>60.082700000000003</v>
      </c>
      <c r="CR50">
        <v>1977.63</v>
      </c>
      <c r="CS50">
        <v>25</v>
      </c>
      <c r="CT50">
        <v>1135.75</v>
      </c>
      <c r="CU50">
        <v>15064.1</v>
      </c>
      <c r="CW50" s="22">
        <v>2771.34</v>
      </c>
      <c r="CX50" s="2">
        <v>0.19960900000000001</v>
      </c>
      <c r="CY50" s="2">
        <v>13883.8</v>
      </c>
      <c r="CZ50" s="2">
        <v>2057.89</v>
      </c>
      <c r="DA50" s="2">
        <v>25.013999999999999</v>
      </c>
      <c r="DB50" s="24">
        <v>6387.75</v>
      </c>
      <c r="DN50" s="2">
        <v>3029.78</v>
      </c>
      <c r="DO50" s="2">
        <v>12.120900000000001</v>
      </c>
      <c r="DP50" s="2">
        <v>249.96299999999999</v>
      </c>
      <c r="DQ50" s="2">
        <v>43.646999999999998</v>
      </c>
      <c r="DR50" s="2">
        <v>25.003</v>
      </c>
      <c r="DS50" s="2">
        <v>2594.86</v>
      </c>
      <c r="DT50" s="2">
        <v>9295.26</v>
      </c>
      <c r="DU50" s="2">
        <f t="shared" si="0"/>
        <v>249963</v>
      </c>
      <c r="DV50" s="2"/>
      <c r="DW50" s="2">
        <v>3217.44</v>
      </c>
      <c r="DX50" s="2">
        <v>1.2130399999999999</v>
      </c>
      <c r="DY50" s="2">
        <v>2652.38</v>
      </c>
      <c r="DZ50" s="2">
        <v>43.646999999999998</v>
      </c>
      <c r="EA50" s="2">
        <v>24.986999999999998</v>
      </c>
      <c r="EB50" s="2">
        <v>2856.61</v>
      </c>
      <c r="EC50" s="2">
        <f t="shared" si="1"/>
        <v>2652380</v>
      </c>
      <c r="ED50" s="2"/>
      <c r="EE50" s="2">
        <v>2489.33</v>
      </c>
      <c r="EF50" s="2">
        <v>3.6417999999999999</v>
      </c>
      <c r="EG50" s="2">
        <v>683.54399999999998</v>
      </c>
      <c r="EH50" s="2">
        <v>43.646999999999998</v>
      </c>
      <c r="EI50" s="2">
        <v>24.992000000000001</v>
      </c>
      <c r="EJ50" s="2">
        <v>3083.74</v>
      </c>
      <c r="EK50" s="2">
        <f t="shared" si="2"/>
        <v>683544</v>
      </c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>
        <v>2687.4</v>
      </c>
      <c r="EZ50">
        <v>12.1256</v>
      </c>
      <c r="FA50">
        <v>221.631</v>
      </c>
      <c r="FB50">
        <v>43.646999999999998</v>
      </c>
      <c r="FC50">
        <v>25.029</v>
      </c>
      <c r="FD50">
        <v>3215.07</v>
      </c>
      <c r="FE50">
        <v>33770.9</v>
      </c>
      <c r="FF50">
        <v>0.60625600000000002</v>
      </c>
      <c r="FG50" s="2"/>
      <c r="FH50">
        <v>1314.46</v>
      </c>
      <c r="FI50">
        <v>8.2851599999999997E-3</v>
      </c>
      <c r="FJ50">
        <v>158652</v>
      </c>
      <c r="FK50">
        <v>43.646999999999998</v>
      </c>
      <c r="FL50">
        <v>24.998999999999999</v>
      </c>
      <c r="FM50">
        <v>17881.3</v>
      </c>
      <c r="FN50">
        <v>16518</v>
      </c>
      <c r="FO50">
        <v>4.1426100000000002E-4</v>
      </c>
      <c r="FP50" s="2"/>
      <c r="FQ50">
        <v>746.63400000000001</v>
      </c>
      <c r="FR50">
        <v>2.4416300000000002E-3</v>
      </c>
      <c r="FS50">
        <v>305793</v>
      </c>
      <c r="FT50">
        <v>73.706199999999995</v>
      </c>
      <c r="FU50">
        <v>25.007999999999999</v>
      </c>
      <c r="FV50">
        <v>28438.3</v>
      </c>
      <c r="FW50">
        <v>9382.4699999999993</v>
      </c>
      <c r="FX50" s="2"/>
      <c r="FY50" s="2">
        <v>253.489</v>
      </c>
      <c r="FZ50" s="2">
        <v>3.5153300000000001E-3</v>
      </c>
      <c r="GA50" s="2">
        <v>72109.600000000006</v>
      </c>
      <c r="GB50" s="2">
        <v>46.661700000000003</v>
      </c>
      <c r="GC50" s="2">
        <v>25.001999999999999</v>
      </c>
      <c r="GD50" s="2">
        <v>12870.2</v>
      </c>
      <c r="GE50" s="2"/>
      <c r="GF50" s="2"/>
      <c r="GG50">
        <v>913.46199999999999</v>
      </c>
      <c r="GH50">
        <v>2.3187500000000001E-3</v>
      </c>
      <c r="GI50">
        <v>393946</v>
      </c>
      <c r="GJ50">
        <v>64.574799999999996</v>
      </c>
      <c r="GK50">
        <v>22</v>
      </c>
      <c r="GL50">
        <v>13579.7</v>
      </c>
      <c r="GM50">
        <v>1.8550700000000001E-4</v>
      </c>
      <c r="GN50" s="2"/>
      <c r="GO50" s="2"/>
      <c r="GP50" s="2"/>
      <c r="GQ50" s="2">
        <v>2446.6</v>
      </c>
      <c r="GR50" s="2">
        <v>0.19948399999999999</v>
      </c>
      <c r="GS50" s="2">
        <v>12264.6</v>
      </c>
      <c r="GT50" s="2">
        <v>2017.54</v>
      </c>
      <c r="GU50" s="2">
        <v>24.991</v>
      </c>
      <c r="GV50" s="2">
        <v>5356.18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H50" s="2"/>
      <c r="HI50" s="2">
        <v>1698.22</v>
      </c>
      <c r="HJ50" s="2">
        <v>0.15853400000000001</v>
      </c>
      <c r="HK50" s="2">
        <v>10712</v>
      </c>
      <c r="HL50" s="2">
        <v>1946.37</v>
      </c>
      <c r="HM50" s="2">
        <v>24.99</v>
      </c>
      <c r="HN50" s="2">
        <v>4088.97</v>
      </c>
      <c r="HO50" s="2"/>
      <c r="HP50" s="2"/>
      <c r="HQ50" s="2"/>
      <c r="HR50" s="2"/>
      <c r="HS50" s="2"/>
      <c r="HT50" s="2"/>
      <c r="HU50" s="2"/>
      <c r="HV50" s="2"/>
      <c r="HW50" s="2"/>
      <c r="HZ50" s="2"/>
      <c r="IA50" s="2">
        <v>5806.81</v>
      </c>
      <c r="IB50" s="2">
        <v>0.12600500000000001</v>
      </c>
      <c r="IC50" s="2">
        <v>46083.9</v>
      </c>
      <c r="ID50" s="2">
        <v>2065.2600000000002</v>
      </c>
      <c r="IE50" s="2">
        <v>25.007999999999999</v>
      </c>
      <c r="IF50" s="2">
        <v>21464.2</v>
      </c>
      <c r="IG50" s="2">
        <v>6.3007599999999999E-3</v>
      </c>
      <c r="IH50" s="2"/>
      <c r="II50" s="2"/>
      <c r="IJ50" s="2"/>
      <c r="IK50" s="2"/>
      <c r="IL50" s="2"/>
      <c r="IM50" s="2"/>
      <c r="IN50" s="2"/>
      <c r="IO50" s="2"/>
      <c r="IP50" s="2"/>
      <c r="IQ50" s="2"/>
    </row>
    <row r="51" spans="2:251">
      <c r="C51" s="124">
        <f t="shared" si="14"/>
        <v>54.292973360215704</v>
      </c>
      <c r="D51" s="125">
        <v>213</v>
      </c>
      <c r="E51" s="125">
        <v>8</v>
      </c>
      <c r="F51" s="125">
        <f t="shared" si="26"/>
        <v>2.5368984375000001</v>
      </c>
      <c r="G51" s="126">
        <f t="shared" si="5"/>
        <v>1.2684492187500001</v>
      </c>
      <c r="H51" s="126">
        <f t="shared" si="6"/>
        <v>171.35460428830717</v>
      </c>
      <c r="I51" s="126">
        <f t="shared" si="7"/>
        <v>3.2179268410949704</v>
      </c>
      <c r="J51" s="127">
        <f t="shared" si="8"/>
        <v>0.23779506673715398</v>
      </c>
      <c r="K51" s="125">
        <f t="shared" si="15"/>
        <v>1.1687373140342532</v>
      </c>
      <c r="L51" s="126">
        <f>'[10]May-June 2018'!$AX$113</f>
        <v>0.13400577368410307</v>
      </c>
      <c r="M51" s="128">
        <f t="shared" si="16"/>
        <v>3.3177446886636224</v>
      </c>
      <c r="N51" s="109">
        <v>410</v>
      </c>
      <c r="O51" s="129">
        <f t="shared" si="17"/>
        <v>1.3602753223520851E-3</v>
      </c>
      <c r="P51" s="129">
        <f t="shared" si="18"/>
        <v>0.27349958141189107</v>
      </c>
      <c r="S51" s="124">
        <f t="shared" ref="S51:S63" si="27">(8*AD51*T51)/(PI()*(U51^4))</f>
        <v>792.23793894632354</v>
      </c>
      <c r="T51" s="125">
        <v>560</v>
      </c>
      <c r="U51" s="125">
        <v>3</v>
      </c>
      <c r="V51" s="127">
        <f t="shared" si="9"/>
        <v>7.8933333333333335</v>
      </c>
      <c r="W51" s="127">
        <f t="shared" si="10"/>
        <v>10.524444444444445</v>
      </c>
      <c r="X51" s="124">
        <f t="shared" si="11"/>
        <v>31013.900641975313</v>
      </c>
      <c r="Y51" s="127">
        <f t="shared" si="12"/>
        <v>83.072948148148157</v>
      </c>
      <c r="Z51" s="127">
        <f t="shared" si="13"/>
        <v>2.3537005937994762</v>
      </c>
      <c r="AA51" s="126">
        <f t="shared" si="20"/>
        <v>4.4197191151471715</v>
      </c>
      <c r="AB51" s="126">
        <f>'[10]May-June 2018'!$AX$115</f>
        <v>0.24235591872166787</v>
      </c>
      <c r="AC51" s="130">
        <f t="shared" si="21"/>
        <v>18.749726381166401</v>
      </c>
      <c r="AD51" s="124">
        <v>45</v>
      </c>
      <c r="AE51" s="129">
        <f t="shared" si="22"/>
        <v>8.4373768715248802E-4</v>
      </c>
      <c r="AF51" s="121">
        <f t="shared" si="23"/>
        <v>876897.38174394076</v>
      </c>
      <c r="AG51" s="59">
        <f t="shared" si="24"/>
        <v>39.147204542140209</v>
      </c>
      <c r="AK51" s="131">
        <f t="shared" si="25"/>
        <v>138.96440292036252</v>
      </c>
      <c r="BD51" s="2">
        <v>1798.24</v>
      </c>
      <c r="BE51" s="2">
        <v>251.196</v>
      </c>
      <c r="BF51" s="2">
        <v>7.1587300000000003</v>
      </c>
      <c r="BG51" s="2">
        <v>1578.22</v>
      </c>
      <c r="BH51" s="2">
        <v>25.001000000000001</v>
      </c>
      <c r="BI51" s="2">
        <v>1479.13</v>
      </c>
      <c r="BZ51" s="2">
        <v>2030.4</v>
      </c>
      <c r="CA51" s="2">
        <v>2.51186</v>
      </c>
      <c r="CB51" s="2">
        <v>808.32399999999996</v>
      </c>
      <c r="CC51" s="2">
        <v>2347.77</v>
      </c>
      <c r="CD51" s="2">
        <v>24.989000000000001</v>
      </c>
      <c r="CE51" s="2">
        <v>2444.86</v>
      </c>
      <c r="CF51" s="2">
        <v>25514.7</v>
      </c>
      <c r="CH51" s="22">
        <v>2648.4</v>
      </c>
      <c r="CI51" s="2">
        <v>0.25200400000000001</v>
      </c>
      <c r="CJ51" s="2">
        <v>10509.4</v>
      </c>
      <c r="CK51" s="2">
        <v>2098.9899999999998</v>
      </c>
      <c r="CL51" s="2">
        <v>25.004000000000001</v>
      </c>
      <c r="CM51" s="24">
        <v>6226.33</v>
      </c>
      <c r="CO51">
        <v>981.428</v>
      </c>
      <c r="CP51">
        <v>25.119900000000001</v>
      </c>
      <c r="CQ51">
        <v>39.069699999999997</v>
      </c>
      <c r="CR51">
        <v>2038.8</v>
      </c>
      <c r="CS51">
        <v>24.984000000000002</v>
      </c>
      <c r="CT51">
        <v>860.03200000000004</v>
      </c>
      <c r="CU51">
        <v>12333</v>
      </c>
      <c r="CW51" s="22">
        <v>2648.4</v>
      </c>
      <c r="CX51" s="2">
        <v>0.25200400000000001</v>
      </c>
      <c r="CY51" s="2">
        <v>10509.4</v>
      </c>
      <c r="CZ51" s="2">
        <v>2098.9899999999998</v>
      </c>
      <c r="DA51" s="2">
        <v>25.004000000000001</v>
      </c>
      <c r="DB51" s="24">
        <v>6226.33</v>
      </c>
      <c r="DN51" s="2">
        <v>2992.96</v>
      </c>
      <c r="DO51" s="2">
        <v>12.398</v>
      </c>
      <c r="DP51" s="2">
        <v>241.40799999999999</v>
      </c>
      <c r="DQ51" s="2">
        <v>44.63</v>
      </c>
      <c r="DR51" s="2">
        <v>24.998000000000001</v>
      </c>
      <c r="DS51" s="2">
        <v>2527.3200000000002</v>
      </c>
      <c r="DT51" s="2">
        <v>9182.2800000000007</v>
      </c>
      <c r="DU51" s="2">
        <f t="shared" si="0"/>
        <v>241408</v>
      </c>
      <c r="DV51" s="2"/>
      <c r="DW51" s="2">
        <v>3205.54</v>
      </c>
      <c r="DX51" s="2">
        <v>1.2406999999999999</v>
      </c>
      <c r="DY51" s="2">
        <v>2583.65</v>
      </c>
      <c r="DZ51" s="2">
        <v>44.63</v>
      </c>
      <c r="EA51" s="2">
        <v>24.992999999999999</v>
      </c>
      <c r="EB51" s="2">
        <v>2739.38</v>
      </c>
      <c r="EC51" s="2">
        <f t="shared" si="1"/>
        <v>2583650</v>
      </c>
      <c r="ED51" s="2"/>
      <c r="EE51" s="2">
        <v>2424.8200000000002</v>
      </c>
      <c r="EF51" s="2">
        <v>3.72323</v>
      </c>
      <c r="EG51" s="2">
        <v>651.26800000000003</v>
      </c>
      <c r="EH51" s="2">
        <v>44.63</v>
      </c>
      <c r="EI51" s="2">
        <v>25.015999999999998</v>
      </c>
      <c r="EJ51" s="2">
        <v>2767.69</v>
      </c>
      <c r="EK51" s="2">
        <f t="shared" si="2"/>
        <v>651268</v>
      </c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>
        <v>2662.5</v>
      </c>
      <c r="EZ51">
        <v>12.400600000000001</v>
      </c>
      <c r="FA51">
        <v>214.708</v>
      </c>
      <c r="FB51">
        <v>44.63</v>
      </c>
      <c r="FC51">
        <v>25.013000000000002</v>
      </c>
      <c r="FD51">
        <v>3005</v>
      </c>
      <c r="FE51">
        <v>33458</v>
      </c>
      <c r="FF51">
        <v>0.62003299999999995</v>
      </c>
      <c r="FG51" s="2"/>
      <c r="FH51">
        <v>1335.1</v>
      </c>
      <c r="FI51">
        <v>8.2701300000000005E-3</v>
      </c>
      <c r="FJ51">
        <v>161437</v>
      </c>
      <c r="FK51">
        <v>44.63</v>
      </c>
      <c r="FL51">
        <v>24.994</v>
      </c>
      <c r="FM51">
        <v>17871.599999999999</v>
      </c>
      <c r="FN51">
        <v>16777.400000000001</v>
      </c>
      <c r="FO51">
        <v>4.1350799999999999E-4</v>
      </c>
      <c r="FP51" s="2"/>
      <c r="FQ51">
        <v>754.40499999999997</v>
      </c>
      <c r="FR51">
        <v>2.4580700000000001E-3</v>
      </c>
      <c r="FS51">
        <v>306909</v>
      </c>
      <c r="FT51">
        <v>74.619299999999996</v>
      </c>
      <c r="FU51">
        <v>25.007000000000001</v>
      </c>
      <c r="FV51">
        <v>28389.7</v>
      </c>
      <c r="FW51">
        <v>9480.1299999999992</v>
      </c>
      <c r="FX51" s="2"/>
      <c r="FY51" s="2">
        <v>258.83</v>
      </c>
      <c r="FZ51" s="2">
        <v>3.3601500000000001E-3</v>
      </c>
      <c r="GA51" s="2">
        <v>77029.3</v>
      </c>
      <c r="GB51" s="2">
        <v>47.6447</v>
      </c>
      <c r="GC51" s="2">
        <v>25.01</v>
      </c>
      <c r="GD51" s="2">
        <v>13268.5</v>
      </c>
      <c r="GE51" s="2"/>
      <c r="GF51" s="2"/>
      <c r="GG51">
        <v>923.83799999999997</v>
      </c>
      <c r="GH51">
        <v>2.3453800000000002E-3</v>
      </c>
      <c r="GI51">
        <v>393898</v>
      </c>
      <c r="GJ51">
        <v>65.667100000000005</v>
      </c>
      <c r="GK51">
        <v>21.995000000000001</v>
      </c>
      <c r="GL51">
        <v>13545.2</v>
      </c>
      <c r="GM51">
        <v>1.8763300000000001E-4</v>
      </c>
      <c r="GN51" s="2"/>
      <c r="GO51" s="2"/>
      <c r="GP51" s="2"/>
      <c r="GQ51" s="2">
        <v>2243.8200000000002</v>
      </c>
      <c r="GR51" s="2">
        <v>0.251778</v>
      </c>
      <c r="GS51" s="2">
        <v>8911.9</v>
      </c>
      <c r="GT51" s="2">
        <v>2058.62</v>
      </c>
      <c r="GU51" s="2">
        <v>24.998999999999999</v>
      </c>
      <c r="GV51" s="2">
        <v>4441.88</v>
      </c>
      <c r="GW51" s="2"/>
      <c r="GX51" s="2"/>
      <c r="GY51" s="2"/>
      <c r="GZ51" s="2"/>
      <c r="HA51" s="2"/>
      <c r="HB51" s="2"/>
      <c r="HC51" s="2"/>
      <c r="HD51" s="2"/>
      <c r="HE51" s="2"/>
      <c r="HF51" s="2"/>
      <c r="HH51" s="2"/>
      <c r="HI51" s="2">
        <v>1659.68</v>
      </c>
      <c r="HJ51" s="2">
        <v>0.199573</v>
      </c>
      <c r="HK51" s="2">
        <v>8316.17</v>
      </c>
      <c r="HL51" s="2">
        <v>1987.41</v>
      </c>
      <c r="HM51" s="2">
        <v>24.992999999999999</v>
      </c>
      <c r="HN51" s="2">
        <v>3851.23</v>
      </c>
      <c r="HO51" s="2"/>
      <c r="HP51" s="2"/>
      <c r="HQ51" s="2"/>
      <c r="HR51" s="2"/>
      <c r="HS51" s="2"/>
      <c r="HT51" s="2"/>
      <c r="HU51" s="2"/>
      <c r="HV51" s="2"/>
      <c r="HW51" s="2"/>
      <c r="HZ51" s="2"/>
      <c r="IA51" s="2">
        <v>5703.83</v>
      </c>
      <c r="IB51" s="2">
        <v>0.15929599999999999</v>
      </c>
      <c r="IC51" s="2">
        <v>35806.400000000001</v>
      </c>
      <c r="ID51" s="2">
        <v>2106.37</v>
      </c>
      <c r="IE51" s="2">
        <v>24.997</v>
      </c>
      <c r="IF51" s="2">
        <v>18998.599999999999</v>
      </c>
      <c r="IG51" s="2">
        <v>7.9654400000000007E-3</v>
      </c>
      <c r="IH51" s="2"/>
      <c r="II51" s="2"/>
      <c r="IJ51" s="2"/>
      <c r="IK51" s="2"/>
      <c r="IL51" s="2"/>
      <c r="IM51" s="2"/>
      <c r="IN51" s="2"/>
      <c r="IO51" s="2"/>
      <c r="IP51" s="2"/>
      <c r="IQ51" s="2"/>
    </row>
    <row r="52" spans="2:251">
      <c r="C52" s="124">
        <f t="shared" si="14"/>
        <v>48.816004145146138</v>
      </c>
      <c r="D52" s="125">
        <v>213</v>
      </c>
      <c r="E52" s="125">
        <v>10</v>
      </c>
      <c r="F52" s="125">
        <f t="shared" si="26"/>
        <v>1.623615</v>
      </c>
      <c r="G52" s="126">
        <f t="shared" si="5"/>
        <v>0.64944599999999997</v>
      </c>
      <c r="H52" s="126">
        <f t="shared" si="6"/>
        <v>44.919581386554</v>
      </c>
      <c r="I52" s="126">
        <f t="shared" si="7"/>
        <v>1.05445026729</v>
      </c>
      <c r="J52" s="127">
        <f t="shared" si="8"/>
        <v>-0.43163558720547535</v>
      </c>
      <c r="K52" s="125">
        <f t="shared" si="15"/>
        <v>5.3019557463204449E-2</v>
      </c>
      <c r="L52" s="126">
        <f>'[10]May-June 2018'!$AX$113</f>
        <v>0.13400577368410307</v>
      </c>
      <c r="M52" s="128">
        <f t="shared" si="16"/>
        <v>1.6986852805957744</v>
      </c>
      <c r="N52" s="109">
        <v>900</v>
      </c>
      <c r="O52" s="129">
        <f t="shared" si="17"/>
        <v>1.5288167525361969E-3</v>
      </c>
      <c r="P52" s="129">
        <f t="shared" si="18"/>
        <v>0.48029194784527213</v>
      </c>
      <c r="S52" s="124">
        <f t="shared" si="27"/>
        <v>779.85922115028723</v>
      </c>
      <c r="T52" s="125">
        <v>560</v>
      </c>
      <c r="U52" s="125">
        <v>4</v>
      </c>
      <c r="V52" s="127">
        <f t="shared" si="9"/>
        <v>4.4400000000000004</v>
      </c>
      <c r="W52" s="127">
        <f t="shared" si="10"/>
        <v>4.4400000000000004</v>
      </c>
      <c r="X52" s="124">
        <f t="shared" si="11"/>
        <v>5519.8080000000009</v>
      </c>
      <c r="Y52" s="127">
        <f t="shared" si="12"/>
        <v>19.713600000000003</v>
      </c>
      <c r="Z52" s="127">
        <f t="shared" si="13"/>
        <v>1.4906543764441336</v>
      </c>
      <c r="AA52" s="126">
        <f t="shared" si="20"/>
        <v>2.9813087528882671</v>
      </c>
      <c r="AB52" s="126">
        <f>'[10]May-June 2018'!$AX$115</f>
        <v>0.24235591872166787</v>
      </c>
      <c r="AC52" s="130">
        <f t="shared" si="21"/>
        <v>7.9100408170545764</v>
      </c>
      <c r="AD52" s="124">
        <v>140</v>
      </c>
      <c r="AE52" s="129">
        <f t="shared" si="22"/>
        <v>1.1074057143876407E-3</v>
      </c>
      <c r="AF52" s="121">
        <f t="shared" si="23"/>
        <v>277455.81219241873</v>
      </c>
      <c r="AG52" s="59">
        <f t="shared" si="24"/>
        <v>7.0779543926637434</v>
      </c>
      <c r="AK52" s="132">
        <f t="shared" si="25"/>
        <v>24.732678156480539</v>
      </c>
      <c r="BD52" s="2">
        <v>1630.88</v>
      </c>
      <c r="BE52" s="2">
        <v>316.22199999999998</v>
      </c>
      <c r="BF52" s="2">
        <v>5.1574</v>
      </c>
      <c r="BG52" s="2">
        <v>1613.31</v>
      </c>
      <c r="BH52" s="2">
        <v>25.001000000000001</v>
      </c>
      <c r="BI52" s="2">
        <v>1319.16</v>
      </c>
      <c r="BZ52" s="2">
        <v>1983.53</v>
      </c>
      <c r="CA52" s="2">
        <v>3.16262</v>
      </c>
      <c r="CB52" s="2">
        <v>627.17899999999997</v>
      </c>
      <c r="CC52" s="2">
        <v>2398.79</v>
      </c>
      <c r="CD52" s="2">
        <v>24.981999999999999</v>
      </c>
      <c r="CE52" s="2">
        <v>2869.22</v>
      </c>
      <c r="CF52" s="2">
        <v>24925.8</v>
      </c>
      <c r="CH52" s="22">
        <v>2383.85</v>
      </c>
      <c r="CI52" s="2">
        <v>0.31608599999999998</v>
      </c>
      <c r="CJ52" s="2">
        <v>7541.78</v>
      </c>
      <c r="CK52" s="2">
        <v>2140.04</v>
      </c>
      <c r="CL52" s="2">
        <v>25.012</v>
      </c>
      <c r="CM52" s="24">
        <v>4018.5</v>
      </c>
      <c r="CO52">
        <v>1251.02</v>
      </c>
      <c r="CP52">
        <v>31.625299999999999</v>
      </c>
      <c r="CQ52">
        <v>39.557600000000001</v>
      </c>
      <c r="CR52">
        <v>2099.87</v>
      </c>
      <c r="CS52">
        <v>25.012</v>
      </c>
      <c r="CT52">
        <v>1060.5899999999999</v>
      </c>
      <c r="CU52">
        <v>15720.8</v>
      </c>
      <c r="CW52" s="22">
        <v>2383.85</v>
      </c>
      <c r="CX52" s="2">
        <v>0.31608599999999998</v>
      </c>
      <c r="CY52" s="2">
        <v>7541.78</v>
      </c>
      <c r="CZ52" s="2">
        <v>2140.04</v>
      </c>
      <c r="DA52" s="2">
        <v>25.012</v>
      </c>
      <c r="DB52" s="24">
        <v>4018.5</v>
      </c>
      <c r="DN52" s="2">
        <v>2956.66</v>
      </c>
      <c r="DO52" s="2">
        <v>12.6656</v>
      </c>
      <c r="DP52" s="2">
        <v>233.441</v>
      </c>
      <c r="DQ52" s="2">
        <v>45.613100000000003</v>
      </c>
      <c r="DR52" s="2">
        <v>24.992999999999999</v>
      </c>
      <c r="DS52" s="2">
        <v>2859.36</v>
      </c>
      <c r="DT52" s="2">
        <v>9070.92</v>
      </c>
      <c r="DU52" s="2">
        <f t="shared" si="0"/>
        <v>233441</v>
      </c>
      <c r="DV52" s="2"/>
      <c r="DW52" s="2">
        <v>3190.2</v>
      </c>
      <c r="DX52" s="2">
        <v>1.2684599999999999</v>
      </c>
      <c r="DY52" s="2">
        <v>2515.02</v>
      </c>
      <c r="DZ52" s="2">
        <v>45.613100000000003</v>
      </c>
      <c r="EA52" s="2">
        <v>24.995999999999999</v>
      </c>
      <c r="EB52" s="2">
        <v>2620.83</v>
      </c>
      <c r="EC52" s="2">
        <f t="shared" si="1"/>
        <v>2515020</v>
      </c>
      <c r="ED52" s="2"/>
      <c r="EE52" s="2">
        <v>2381.7600000000002</v>
      </c>
      <c r="EF52" s="2">
        <v>3.80341</v>
      </c>
      <c r="EG52" s="2">
        <v>626.21900000000005</v>
      </c>
      <c r="EH52" s="2">
        <v>45.613100000000003</v>
      </c>
      <c r="EI52" s="2">
        <v>24.998999999999999</v>
      </c>
      <c r="EJ52" s="2">
        <v>2671.68</v>
      </c>
      <c r="EK52" s="2">
        <f t="shared" si="2"/>
        <v>626219</v>
      </c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>
        <v>2625.64</v>
      </c>
      <c r="EZ52">
        <v>12.6713</v>
      </c>
      <c r="FA52">
        <v>207.21100000000001</v>
      </c>
      <c r="FB52">
        <v>45.613100000000003</v>
      </c>
      <c r="FC52">
        <v>25.001999999999999</v>
      </c>
      <c r="FD52">
        <v>2938.5</v>
      </c>
      <c r="FE52">
        <v>32994.800000000003</v>
      </c>
      <c r="FF52">
        <v>0.63355300000000003</v>
      </c>
      <c r="FG52" s="2"/>
      <c r="FH52">
        <v>1355.75</v>
      </c>
      <c r="FI52">
        <v>8.2936699999999995E-3</v>
      </c>
      <c r="FJ52">
        <v>163467</v>
      </c>
      <c r="FK52">
        <v>45.613100000000003</v>
      </c>
      <c r="FL52">
        <v>25.001999999999999</v>
      </c>
      <c r="FM52">
        <v>17817.099999999999</v>
      </c>
      <c r="FN52">
        <v>17036.8</v>
      </c>
      <c r="FO52">
        <v>4.1468000000000001E-4</v>
      </c>
      <c r="FP52" s="2"/>
      <c r="FQ52">
        <v>763.10500000000002</v>
      </c>
      <c r="FR52">
        <v>2.47606E-3</v>
      </c>
      <c r="FS52">
        <v>308193</v>
      </c>
      <c r="FT52">
        <v>75.6417</v>
      </c>
      <c r="FU52">
        <v>25.003</v>
      </c>
      <c r="FV52">
        <v>28315.7</v>
      </c>
      <c r="FW52">
        <v>9589.4599999999991</v>
      </c>
      <c r="FX52" s="2"/>
      <c r="FY52" s="2">
        <v>264.17</v>
      </c>
      <c r="FZ52" s="2">
        <v>4.0800300000000001E-3</v>
      </c>
      <c r="GA52" s="2">
        <v>64747.1</v>
      </c>
      <c r="GB52" s="2">
        <v>48.627699999999997</v>
      </c>
      <c r="GC52" s="2">
        <v>25.001000000000001</v>
      </c>
      <c r="GD52" s="2">
        <v>12586.8</v>
      </c>
      <c r="GE52" s="2"/>
      <c r="GF52" s="2"/>
      <c r="GG52">
        <v>933.17700000000002</v>
      </c>
      <c r="GH52">
        <v>2.42487E-3</v>
      </c>
      <c r="GI52">
        <v>384836</v>
      </c>
      <c r="GJ52">
        <v>66.650099999999995</v>
      </c>
      <c r="GK52">
        <v>22.004000000000001</v>
      </c>
      <c r="GL52">
        <v>13473.1</v>
      </c>
      <c r="GM52">
        <v>1.9399599999999999E-4</v>
      </c>
      <c r="GN52" s="2"/>
      <c r="GO52" s="2"/>
      <c r="GP52" s="2"/>
      <c r="GQ52" s="2">
        <v>2143.9699999999998</v>
      </c>
      <c r="GR52" s="2">
        <v>0.31700299999999998</v>
      </c>
      <c r="GS52" s="2">
        <v>6763.24</v>
      </c>
      <c r="GT52" s="2">
        <v>2099.7199999999998</v>
      </c>
      <c r="GU52" s="2">
        <v>25.003</v>
      </c>
      <c r="GV52" s="2">
        <v>3444.94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H52" s="2"/>
      <c r="HI52" s="2">
        <v>1403.27</v>
      </c>
      <c r="HJ52" s="2">
        <v>0.25147199999999997</v>
      </c>
      <c r="HK52" s="2">
        <v>5580.23</v>
      </c>
      <c r="HL52" s="2">
        <v>2048.4699999999998</v>
      </c>
      <c r="HM52" s="2">
        <v>24.995000000000001</v>
      </c>
      <c r="HN52" s="2">
        <v>4644.5200000000004</v>
      </c>
      <c r="HO52" s="2"/>
      <c r="HP52" s="2"/>
      <c r="HQ52" s="2"/>
      <c r="HR52" s="2"/>
      <c r="HS52" s="2"/>
      <c r="HT52" s="2"/>
      <c r="HU52" s="2"/>
      <c r="HV52" s="2"/>
      <c r="HW52" s="2"/>
      <c r="HZ52" s="2"/>
      <c r="IA52" s="2">
        <v>5391.17</v>
      </c>
      <c r="IB52" s="2">
        <v>0.200793</v>
      </c>
      <c r="IC52" s="2">
        <v>26849.5</v>
      </c>
      <c r="ID52" s="2">
        <v>2147.46</v>
      </c>
      <c r="IE52" s="2">
        <v>25.024000000000001</v>
      </c>
      <c r="IF52" s="2">
        <v>16094.3</v>
      </c>
      <c r="IG52" s="2">
        <v>1.0039899999999999E-2</v>
      </c>
      <c r="IH52" s="2"/>
      <c r="II52" s="2"/>
      <c r="IJ52" s="2"/>
      <c r="IK52" s="2"/>
      <c r="IL52" s="2"/>
      <c r="IM52" s="2"/>
      <c r="IN52" s="2"/>
      <c r="IO52" s="2"/>
      <c r="IP52" s="2"/>
      <c r="IQ52" s="2"/>
    </row>
    <row r="53" spans="2:251">
      <c r="C53" s="124">
        <f t="shared" si="14"/>
        <v>47.083337331352375</v>
      </c>
      <c r="D53" s="125">
        <v>213</v>
      </c>
      <c r="E53" s="125">
        <v>12</v>
      </c>
      <c r="F53" s="125">
        <f t="shared" si="26"/>
        <v>1.1275104166666667</v>
      </c>
      <c r="G53" s="126">
        <f t="shared" si="5"/>
        <v>0.3758368055555556</v>
      </c>
      <c r="H53" s="126">
        <f t="shared" si="6"/>
        <v>15.043476919686778</v>
      </c>
      <c r="I53" s="126">
        <f t="shared" si="7"/>
        <v>0.42375991323061346</v>
      </c>
      <c r="J53" s="127">
        <f t="shared" si="8"/>
        <v>-0.97860025758733904</v>
      </c>
      <c r="K53" s="125">
        <f t="shared" si="15"/>
        <v>-0.85858822650656863</v>
      </c>
      <c r="L53" s="126">
        <f>'[10]May-June 2018'!$AX$113</f>
        <v>0.13400577368410307</v>
      </c>
      <c r="M53" s="128">
        <f t="shared" si="16"/>
        <v>0.98303546330774005</v>
      </c>
      <c r="N53" s="109">
        <v>1800</v>
      </c>
      <c r="O53" s="129">
        <f t="shared" si="17"/>
        <v>1.7694638339539322E-3</v>
      </c>
      <c r="P53" s="129">
        <f t="shared" si="18"/>
        <v>0.80048657974212045</v>
      </c>
      <c r="S53" s="124">
        <f t="shared" si="27"/>
        <v>707.31003189127762</v>
      </c>
      <c r="T53" s="125">
        <v>560</v>
      </c>
      <c r="U53" s="125">
        <v>5</v>
      </c>
      <c r="V53" s="127">
        <f t="shared" si="9"/>
        <v>2.8416000000000001</v>
      </c>
      <c r="W53" s="127">
        <f t="shared" si="10"/>
        <v>2.2732800000000002</v>
      </c>
      <c r="X53" s="124">
        <f t="shared" si="11"/>
        <v>1446.984548352</v>
      </c>
      <c r="Y53" s="127">
        <f t="shared" si="12"/>
        <v>6.4597524480000006</v>
      </c>
      <c r="Z53" s="127">
        <f t="shared" si="13"/>
        <v>0.82122372250150422</v>
      </c>
      <c r="AA53" s="126">
        <f t="shared" si="20"/>
        <v>1.8655909963172181</v>
      </c>
      <c r="AB53" s="126">
        <f>'[10]May-June 2018'!$AX$115</f>
        <v>0.24235591872166787</v>
      </c>
      <c r="AC53" s="130">
        <f t="shared" si="21"/>
        <v>4.0499408983319434</v>
      </c>
      <c r="AD53" s="124">
        <v>310</v>
      </c>
      <c r="AE53" s="129">
        <f t="shared" si="22"/>
        <v>1.2554816784829024E-3</v>
      </c>
      <c r="AF53" s="121">
        <f t="shared" si="23"/>
        <v>113645.9006740147</v>
      </c>
      <c r="AG53" s="59">
        <f t="shared" si="24"/>
        <v>2.0457571405892625</v>
      </c>
      <c r="AK53" s="132">
        <f t="shared" si="25"/>
        <v>6.4835231826524335</v>
      </c>
      <c r="BD53" s="2">
        <v>1900.59</v>
      </c>
      <c r="BE53" s="2">
        <v>398.12299999999999</v>
      </c>
      <c r="BF53" s="2">
        <v>4.7738699999999996</v>
      </c>
      <c r="BG53" s="2">
        <v>1648.36</v>
      </c>
      <c r="BH53" s="2">
        <v>25.001000000000001</v>
      </c>
      <c r="BI53" s="2">
        <v>1456.39</v>
      </c>
      <c r="BZ53" s="2">
        <v>1943.78</v>
      </c>
      <c r="CA53" s="2">
        <v>3.9815999999999998</v>
      </c>
      <c r="CB53" s="2">
        <v>488.19200000000001</v>
      </c>
      <c r="CC53" s="2">
        <v>2439.88</v>
      </c>
      <c r="CD53" s="2">
        <v>24.99</v>
      </c>
      <c r="CE53" s="2">
        <v>2803.65</v>
      </c>
      <c r="CF53" s="2">
        <v>24426.3</v>
      </c>
      <c r="CH53" s="22">
        <v>2244.96</v>
      </c>
      <c r="CI53" s="2">
        <v>0.39828799999999998</v>
      </c>
      <c r="CJ53" s="2">
        <v>5636.52</v>
      </c>
      <c r="CK53" s="2">
        <v>2191.1</v>
      </c>
      <c r="CL53" s="2">
        <v>24.992999999999999</v>
      </c>
      <c r="CM53" s="24">
        <v>3394.97</v>
      </c>
      <c r="CO53">
        <v>934.05499999999995</v>
      </c>
      <c r="CP53">
        <v>39.812100000000001</v>
      </c>
      <c r="CQ53">
        <v>23.461600000000001</v>
      </c>
      <c r="CR53">
        <v>2140.94</v>
      </c>
      <c r="CS53">
        <v>25.004000000000001</v>
      </c>
      <c r="CT53">
        <v>857.572</v>
      </c>
      <c r="CU53">
        <v>11737.7</v>
      </c>
      <c r="CW53" s="22">
        <v>2244.96</v>
      </c>
      <c r="CX53" s="2">
        <v>0.39828799999999998</v>
      </c>
      <c r="CY53" s="2">
        <v>5636.52</v>
      </c>
      <c r="CZ53" s="2">
        <v>2191.1</v>
      </c>
      <c r="DA53" s="2">
        <v>24.992999999999999</v>
      </c>
      <c r="DB53" s="24">
        <v>3394.97</v>
      </c>
      <c r="DN53" s="2">
        <v>2969.79</v>
      </c>
      <c r="DO53" s="2">
        <v>12.962199999999999</v>
      </c>
      <c r="DP53" s="2">
        <v>229.11099999999999</v>
      </c>
      <c r="DQ53" s="2">
        <v>46.661700000000003</v>
      </c>
      <c r="DR53" s="2">
        <v>24.997</v>
      </c>
      <c r="DS53" s="2">
        <v>2647.54</v>
      </c>
      <c r="DT53" s="2">
        <v>9111.19</v>
      </c>
      <c r="DU53" s="2">
        <f t="shared" si="0"/>
        <v>229111</v>
      </c>
      <c r="DV53" s="2"/>
      <c r="DW53" s="2">
        <v>3170.61</v>
      </c>
      <c r="DX53" s="2">
        <v>1.29708</v>
      </c>
      <c r="DY53" s="2">
        <v>2444.41</v>
      </c>
      <c r="DZ53" s="2">
        <v>46.661700000000003</v>
      </c>
      <c r="EA53" s="2">
        <v>24.98</v>
      </c>
      <c r="EB53" s="2">
        <v>2557.8200000000002</v>
      </c>
      <c r="EC53" s="2">
        <f t="shared" si="1"/>
        <v>2444410</v>
      </c>
      <c r="ED53" s="2"/>
      <c r="EE53" s="2">
        <v>2341.2800000000002</v>
      </c>
      <c r="EF53" s="2">
        <v>3.8884500000000002</v>
      </c>
      <c r="EG53" s="2">
        <v>602.11199999999997</v>
      </c>
      <c r="EH53" s="2">
        <v>46.661700000000003</v>
      </c>
      <c r="EI53" s="2">
        <v>24.995000000000001</v>
      </c>
      <c r="EJ53" s="2">
        <v>2635.13</v>
      </c>
      <c r="EK53" s="2">
        <f t="shared" si="2"/>
        <v>602112</v>
      </c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>
        <v>2598.4</v>
      </c>
      <c r="EZ53">
        <v>12.9649</v>
      </c>
      <c r="FA53">
        <v>200.41800000000001</v>
      </c>
      <c r="FB53">
        <v>46.661700000000003</v>
      </c>
      <c r="FC53">
        <v>24.998999999999999</v>
      </c>
      <c r="FD53">
        <v>2650.22</v>
      </c>
      <c r="FE53">
        <v>32652.5</v>
      </c>
      <c r="FF53">
        <v>0.64823799999999998</v>
      </c>
      <c r="FG53" s="2"/>
      <c r="FH53">
        <v>1377.77</v>
      </c>
      <c r="FI53">
        <v>8.2098599999999994E-3</v>
      </c>
      <c r="FJ53">
        <v>167818</v>
      </c>
      <c r="FK53">
        <v>46.661700000000003</v>
      </c>
      <c r="FL53">
        <v>25.003</v>
      </c>
      <c r="FM53">
        <v>17816.400000000001</v>
      </c>
      <c r="FN53">
        <v>17313.5</v>
      </c>
      <c r="FO53">
        <v>4.1048899999999999E-4</v>
      </c>
      <c r="FP53" s="2"/>
      <c r="FQ53">
        <v>771.36</v>
      </c>
      <c r="FR53">
        <v>2.48073E-3</v>
      </c>
      <c r="FS53">
        <v>310941</v>
      </c>
      <c r="FT53">
        <v>76.611599999999996</v>
      </c>
      <c r="FU53">
        <v>24.998000000000001</v>
      </c>
      <c r="FV53">
        <v>28266.6</v>
      </c>
      <c r="FW53">
        <v>9693.19</v>
      </c>
      <c r="FX53" s="2"/>
      <c r="FY53" s="2">
        <v>269.51</v>
      </c>
      <c r="FZ53" s="2">
        <v>2.5227700000000001E-3</v>
      </c>
      <c r="GA53" s="2">
        <v>106831</v>
      </c>
      <c r="GB53" s="2">
        <v>49.610799999999998</v>
      </c>
      <c r="GC53" s="2">
        <v>24.998000000000001</v>
      </c>
      <c r="GD53" s="2">
        <v>13154.5</v>
      </c>
      <c r="GE53" s="2"/>
      <c r="GF53" s="2"/>
      <c r="GG53">
        <v>942.51599999999996</v>
      </c>
      <c r="GH53">
        <v>2.4736799999999998E-3</v>
      </c>
      <c r="GI53">
        <v>381018</v>
      </c>
      <c r="GJ53">
        <v>67.633200000000002</v>
      </c>
      <c r="GK53">
        <v>22.003</v>
      </c>
      <c r="GL53">
        <v>13425.4</v>
      </c>
      <c r="GM53">
        <v>1.9790000000000001E-4</v>
      </c>
      <c r="GN53" s="2"/>
      <c r="GO53" s="2"/>
      <c r="GP53" s="2"/>
      <c r="GQ53" s="2">
        <v>2217.58</v>
      </c>
      <c r="GR53" s="2">
        <v>0.39809699999999998</v>
      </c>
      <c r="GS53" s="2">
        <v>5570.46</v>
      </c>
      <c r="GT53" s="2">
        <v>2140.8000000000002</v>
      </c>
      <c r="GU53" s="2">
        <v>24.995999999999999</v>
      </c>
      <c r="GV53" s="2">
        <v>4525.6899999999996</v>
      </c>
      <c r="GW53" s="2"/>
      <c r="GX53" s="2"/>
      <c r="GY53" s="2"/>
      <c r="GZ53" s="2"/>
      <c r="HA53" s="2"/>
      <c r="HB53" s="2"/>
      <c r="HC53" s="2"/>
      <c r="HD53" s="2"/>
      <c r="HE53" s="2"/>
      <c r="HF53" s="2"/>
      <c r="HH53" s="2"/>
      <c r="HI53" s="2">
        <v>1367.18</v>
      </c>
      <c r="HJ53" s="2">
        <v>0.316388</v>
      </c>
      <c r="HK53" s="2">
        <v>4321.22</v>
      </c>
      <c r="HL53" s="2">
        <v>2089.5700000000002</v>
      </c>
      <c r="HM53" s="2">
        <v>25.001000000000001</v>
      </c>
      <c r="HN53" s="2">
        <v>4669.2299999999996</v>
      </c>
      <c r="HO53" s="2"/>
      <c r="HP53" s="2"/>
      <c r="HQ53" s="2"/>
      <c r="HR53" s="2"/>
      <c r="HS53" s="2"/>
      <c r="HT53" s="2"/>
      <c r="HU53" s="2"/>
      <c r="HV53" s="2"/>
      <c r="HW53" s="2"/>
      <c r="HZ53" s="2"/>
      <c r="IA53" s="2">
        <v>4914.12</v>
      </c>
      <c r="IB53" s="2">
        <v>0.25190699999999999</v>
      </c>
      <c r="IC53" s="2">
        <v>19507.7</v>
      </c>
      <c r="ID53" s="2">
        <v>2188.5700000000002</v>
      </c>
      <c r="IE53" s="2">
        <v>25.013000000000002</v>
      </c>
      <c r="IF53" s="2">
        <v>13160.8</v>
      </c>
      <c r="IG53" s="2">
        <v>1.2596400000000001E-2</v>
      </c>
      <c r="IH53" s="2"/>
      <c r="II53" s="2"/>
      <c r="IJ53" s="2"/>
      <c r="IK53" s="2"/>
      <c r="IL53" s="2"/>
      <c r="IM53" s="2"/>
      <c r="IN53" s="2"/>
      <c r="IO53" s="2"/>
      <c r="IP53" s="2"/>
      <c r="IQ53" s="2"/>
    </row>
    <row r="54" spans="2:251">
      <c r="C54" s="124">
        <f t="shared" si="14"/>
        <v>49.416913817162836</v>
      </c>
      <c r="D54" s="125">
        <v>213</v>
      </c>
      <c r="E54" s="125">
        <v>14</v>
      </c>
      <c r="F54" s="125">
        <f t="shared" si="26"/>
        <v>0.82837500000000008</v>
      </c>
      <c r="G54" s="126">
        <f t="shared" si="5"/>
        <v>0.23667857142857146</v>
      </c>
      <c r="H54" s="126">
        <f t="shared" si="6"/>
        <v>5.9657834674744912</v>
      </c>
      <c r="I54" s="126">
        <f t="shared" si="7"/>
        <v>0.19605861160714289</v>
      </c>
      <c r="J54" s="127">
        <f t="shared" si="8"/>
        <v>-1.441052297069114</v>
      </c>
      <c r="K54" s="125">
        <f t="shared" si="15"/>
        <v>-1.6293416256428601</v>
      </c>
      <c r="L54" s="126">
        <f>'[10]May-June 2018'!$AX$113</f>
        <v>0.13400577368410307</v>
      </c>
      <c r="M54" s="128">
        <f t="shared" si="16"/>
        <v>0.61905440254948063</v>
      </c>
      <c r="N54" s="109">
        <v>3500</v>
      </c>
      <c r="O54" s="129">
        <f t="shared" si="17"/>
        <v>2.166690408923182E-3</v>
      </c>
      <c r="P54" s="129">
        <f t="shared" si="18"/>
        <v>1.3341442995702004</v>
      </c>
      <c r="S54" s="124">
        <f t="shared" si="27"/>
        <v>726.2181107007965</v>
      </c>
      <c r="T54" s="125">
        <v>560</v>
      </c>
      <c r="U54" s="125">
        <v>6</v>
      </c>
      <c r="V54" s="127">
        <f t="shared" si="9"/>
        <v>1.9733333333333334</v>
      </c>
      <c r="W54" s="127">
        <f t="shared" si="10"/>
        <v>1.3155555555555556</v>
      </c>
      <c r="X54" s="124">
        <f t="shared" si="11"/>
        <v>484.59219753086427</v>
      </c>
      <c r="Y54" s="127">
        <f t="shared" si="12"/>
        <v>2.5960296296296299</v>
      </c>
      <c r="Z54" s="127">
        <f t="shared" si="13"/>
        <v>0.27425905211964025</v>
      </c>
      <c r="AA54" s="126">
        <f t="shared" si="20"/>
        <v>0.95398321234744499</v>
      </c>
      <c r="AB54" s="126">
        <f>'[10]May-June 2018'!$AX$115</f>
        <v>0.24235591872166787</v>
      </c>
      <c r="AC54" s="130">
        <f t="shared" si="21"/>
        <v>2.3437157976458001</v>
      </c>
      <c r="AD54" s="124">
        <v>660</v>
      </c>
      <c r="AE54" s="129">
        <f t="shared" si="22"/>
        <v>1.546852426446228E-3</v>
      </c>
      <c r="AF54" s="121">
        <f t="shared" si="23"/>
        <v>54806.086358996297</v>
      </c>
      <c r="AG54" s="59">
        <f t="shared" si="24"/>
        <v>0.66728189560466267</v>
      </c>
      <c r="AK54" s="132">
        <f t="shared" si="25"/>
        <v>2.1713187956306643</v>
      </c>
      <c r="BD54" s="2">
        <v>1982.55</v>
      </c>
      <c r="BE54" s="2">
        <v>501.17599999999999</v>
      </c>
      <c r="BF54" s="2">
        <v>3.9558</v>
      </c>
      <c r="BG54" s="2">
        <v>1683.43</v>
      </c>
      <c r="BH54" s="2">
        <v>25.001000000000001</v>
      </c>
      <c r="BI54" s="2">
        <v>1495.43</v>
      </c>
      <c r="BZ54" s="2">
        <v>1628.03</v>
      </c>
      <c r="CA54" s="2">
        <v>5.0110700000000001</v>
      </c>
      <c r="CB54" s="2">
        <v>324.88799999999998</v>
      </c>
      <c r="CC54" s="2">
        <v>2500.96</v>
      </c>
      <c r="CD54" s="2">
        <v>25.004000000000001</v>
      </c>
      <c r="CE54" s="2">
        <v>2092.19</v>
      </c>
      <c r="CF54" s="2">
        <v>20458.5</v>
      </c>
      <c r="CH54" s="22">
        <v>2185.11</v>
      </c>
      <c r="CI54" s="2">
        <v>0.50089399999999995</v>
      </c>
      <c r="CJ54" s="2">
        <v>4362.41</v>
      </c>
      <c r="CK54" s="2">
        <v>2252.2199999999998</v>
      </c>
      <c r="CL54" s="2">
        <v>25.003</v>
      </c>
      <c r="CM54" s="24">
        <v>4053.34</v>
      </c>
      <c r="CO54">
        <v>1218.53</v>
      </c>
      <c r="CP54">
        <v>50.117400000000004</v>
      </c>
      <c r="CQ54">
        <v>24.313500000000001</v>
      </c>
      <c r="CR54">
        <v>2202.0300000000002</v>
      </c>
      <c r="CS54">
        <v>24.991</v>
      </c>
      <c r="CT54">
        <v>1151.02</v>
      </c>
      <c r="CU54">
        <v>15312.5</v>
      </c>
      <c r="CW54" s="22">
        <v>2185.11</v>
      </c>
      <c r="CX54" s="2">
        <v>0.50089399999999995</v>
      </c>
      <c r="CY54" s="2">
        <v>4362.41</v>
      </c>
      <c r="CZ54" s="2">
        <v>2252.2199999999998</v>
      </c>
      <c r="DA54" s="2">
        <v>25.003</v>
      </c>
      <c r="DB54" s="24">
        <v>4053.34</v>
      </c>
      <c r="DN54" s="2">
        <v>2913.24</v>
      </c>
      <c r="DO54" s="2">
        <v>13.231199999999999</v>
      </c>
      <c r="DP54" s="2">
        <v>220.179</v>
      </c>
      <c r="DQ54" s="2">
        <v>47.6447</v>
      </c>
      <c r="DR54" s="2">
        <v>25.013999999999999</v>
      </c>
      <c r="DS54" s="2">
        <v>2775.85</v>
      </c>
      <c r="DT54" s="2">
        <v>8937.7000000000007</v>
      </c>
      <c r="DU54" s="2">
        <f t="shared" si="0"/>
        <v>220179</v>
      </c>
      <c r="DV54" s="2"/>
      <c r="DW54" s="2">
        <v>3163.84</v>
      </c>
      <c r="DX54" s="2">
        <v>1.32307</v>
      </c>
      <c r="DY54" s="2">
        <v>2391.29</v>
      </c>
      <c r="DZ54" s="2">
        <v>47.6447</v>
      </c>
      <c r="EA54" s="2">
        <v>24.981999999999999</v>
      </c>
      <c r="EB54" s="2">
        <v>2528.08</v>
      </c>
      <c r="EC54" s="2">
        <f t="shared" si="1"/>
        <v>2391290</v>
      </c>
      <c r="ED54" s="2"/>
      <c r="EE54" s="2">
        <v>2283.81</v>
      </c>
      <c r="EF54" s="2">
        <v>3.9798800000000001</v>
      </c>
      <c r="EG54" s="2">
        <v>573.83799999999997</v>
      </c>
      <c r="EH54" s="2">
        <v>47.6447</v>
      </c>
      <c r="EI54" s="2">
        <v>24.994</v>
      </c>
      <c r="EJ54" s="2">
        <v>2551.08</v>
      </c>
      <c r="EK54" s="2">
        <f t="shared" si="2"/>
        <v>573838</v>
      </c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>
        <v>2568.52</v>
      </c>
      <c r="EZ54">
        <v>13.2346</v>
      </c>
      <c r="FA54">
        <v>194.07599999999999</v>
      </c>
      <c r="FB54">
        <v>47.6447</v>
      </c>
      <c r="FC54">
        <v>24.995999999999999</v>
      </c>
      <c r="FD54">
        <v>2738.74</v>
      </c>
      <c r="FE54">
        <v>32277</v>
      </c>
      <c r="FF54">
        <v>0.66172299999999995</v>
      </c>
      <c r="FG54" s="2"/>
      <c r="FH54">
        <v>1398.41</v>
      </c>
      <c r="FI54">
        <v>8.1649300000000008E-3</v>
      </c>
      <c r="FJ54">
        <v>171270</v>
      </c>
      <c r="FK54">
        <v>47.6447</v>
      </c>
      <c r="FL54">
        <v>24.991</v>
      </c>
      <c r="FM54">
        <v>17781.400000000001</v>
      </c>
      <c r="FN54">
        <v>17572.900000000001</v>
      </c>
      <c r="FO54">
        <v>4.0825399999999998E-4</v>
      </c>
      <c r="FP54" s="2"/>
      <c r="FQ54">
        <v>778.94500000000005</v>
      </c>
      <c r="FR54">
        <v>2.4286099999999999E-3</v>
      </c>
      <c r="FS54">
        <v>320737</v>
      </c>
      <c r="FT54">
        <v>77.502899999999997</v>
      </c>
      <c r="FU54">
        <v>25.01</v>
      </c>
      <c r="FV54">
        <v>28232.400000000001</v>
      </c>
      <c r="FW54">
        <v>9788.51</v>
      </c>
      <c r="FX54" s="2"/>
      <c r="FY54" s="2">
        <v>274.851</v>
      </c>
      <c r="FZ54" s="2">
        <v>2.9483399999999998E-3</v>
      </c>
      <c r="GA54" s="2">
        <v>93222.3</v>
      </c>
      <c r="GB54" s="2">
        <v>50.593800000000002</v>
      </c>
      <c r="GC54" s="2">
        <v>24.997</v>
      </c>
      <c r="GD54" s="2">
        <v>13725.2</v>
      </c>
      <c r="GE54" s="2"/>
      <c r="GF54" s="2"/>
      <c r="GG54">
        <v>951.85500000000002</v>
      </c>
      <c r="GH54">
        <v>2.53426E-3</v>
      </c>
      <c r="GI54">
        <v>375595</v>
      </c>
      <c r="GJ54">
        <v>68.616200000000006</v>
      </c>
      <c r="GK54">
        <v>21.997</v>
      </c>
      <c r="GL54">
        <v>13372.6</v>
      </c>
      <c r="GM54">
        <v>2.02747E-4</v>
      </c>
      <c r="GN54" s="2"/>
      <c r="GO54" s="2"/>
      <c r="GP54" s="2"/>
      <c r="GQ54" s="2">
        <v>1934.92</v>
      </c>
      <c r="GR54" s="2">
        <v>0.501579</v>
      </c>
      <c r="GS54" s="2">
        <v>3857.66</v>
      </c>
      <c r="GT54" s="2">
        <v>2191.88</v>
      </c>
      <c r="GU54" s="2">
        <v>24.99</v>
      </c>
      <c r="GV54" s="2">
        <v>2630.99</v>
      </c>
      <c r="GW54" s="2"/>
      <c r="GX54" s="2"/>
      <c r="GY54" s="2"/>
      <c r="GZ54" s="2"/>
      <c r="HA54" s="2"/>
      <c r="HB54" s="2"/>
      <c r="HC54" s="2"/>
      <c r="HD54" s="2"/>
      <c r="HE54" s="2"/>
      <c r="HF54" s="2"/>
      <c r="HH54" s="2"/>
      <c r="HI54" s="2">
        <v>1299.78</v>
      </c>
      <c r="HJ54" s="2">
        <v>0.39828599999999997</v>
      </c>
      <c r="HK54" s="2">
        <v>3263.44</v>
      </c>
      <c r="HL54" s="2">
        <v>2130.65</v>
      </c>
      <c r="HM54" s="2">
        <v>25.013999999999999</v>
      </c>
      <c r="HN54" s="2">
        <v>2616.2199999999998</v>
      </c>
      <c r="HO54" s="2"/>
      <c r="HP54" s="2"/>
      <c r="HQ54" s="2"/>
      <c r="HR54" s="2"/>
      <c r="HS54" s="2"/>
      <c r="HT54" s="2"/>
      <c r="HU54" s="2"/>
      <c r="HV54" s="2"/>
      <c r="HW54" s="2"/>
      <c r="HZ54" s="2"/>
      <c r="IA54" s="2">
        <v>4597.05</v>
      </c>
      <c r="IB54" s="2">
        <v>0.31697999999999998</v>
      </c>
      <c r="IC54" s="2">
        <v>14502.6</v>
      </c>
      <c r="ID54" s="2">
        <v>2229.65</v>
      </c>
      <c r="IE54" s="2">
        <v>25.006</v>
      </c>
      <c r="IF54" s="2">
        <v>13369.6</v>
      </c>
      <c r="IG54" s="2">
        <v>1.5849599999999998E-2</v>
      </c>
      <c r="IH54" s="2"/>
      <c r="II54" s="2"/>
      <c r="IJ54" s="2"/>
      <c r="IK54" s="2"/>
      <c r="IL54" s="2"/>
      <c r="IM54" s="2"/>
      <c r="IN54" s="2"/>
      <c r="IO54" s="2"/>
      <c r="IP54" s="2"/>
      <c r="IQ54" s="2"/>
    </row>
    <row r="55" spans="2:251">
      <c r="C55" s="124">
        <f t="shared" si="14"/>
        <v>45.520023396522312</v>
      </c>
      <c r="D55" s="125">
        <v>213</v>
      </c>
      <c r="E55" s="125">
        <v>16</v>
      </c>
      <c r="F55" s="125">
        <f t="shared" si="26"/>
        <v>0.63422460937500003</v>
      </c>
      <c r="G55" s="126">
        <f t="shared" si="5"/>
        <v>0.15855615234375001</v>
      </c>
      <c r="H55" s="126">
        <f t="shared" si="6"/>
        <v>2.6774156920047996</v>
      </c>
      <c r="I55" s="126">
        <f t="shared" si="7"/>
        <v>0.10056021378421783</v>
      </c>
      <c r="J55" s="127">
        <f t="shared" si="8"/>
        <v>-1.841646474942682</v>
      </c>
      <c r="K55" s="125">
        <f t="shared" si="15"/>
        <v>-2.2969985887654736</v>
      </c>
      <c r="L55" s="126">
        <f>'[10]May-June 2018'!$AX$113</f>
        <v>0.13400577368410307</v>
      </c>
      <c r="M55" s="128">
        <f t="shared" si="16"/>
        <v>0.4147180860829528</v>
      </c>
      <c r="N55" s="109">
        <v>5500</v>
      </c>
      <c r="O55" s="129">
        <f t="shared" si="17"/>
        <v>2.2809494734562404E-3</v>
      </c>
      <c r="P55" s="129">
        <f t="shared" si="18"/>
        <v>1.8344484119090256</v>
      </c>
      <c r="S55" s="124">
        <f t="shared" si="27"/>
        <v>653.32408126352368</v>
      </c>
      <c r="T55" s="125">
        <v>560</v>
      </c>
      <c r="U55" s="125">
        <v>7</v>
      </c>
      <c r="V55" s="127">
        <f t="shared" si="9"/>
        <v>1.4497959183673472</v>
      </c>
      <c r="W55" s="127">
        <f t="shared" si="10"/>
        <v>0.82845481049562697</v>
      </c>
      <c r="X55" s="124">
        <f t="shared" si="11"/>
        <v>192.17446444933665</v>
      </c>
      <c r="Y55" s="127">
        <f t="shared" si="12"/>
        <v>1.201090402808354</v>
      </c>
      <c r="Z55" s="127">
        <f t="shared" si="13"/>
        <v>-0.1881929873621345</v>
      </c>
      <c r="AA55" s="126">
        <f t="shared" si="20"/>
        <v>0.18322981321115361</v>
      </c>
      <c r="AB55" s="126">
        <f>'[10]May-June 2018'!$AX$115</f>
        <v>0.24235591872166787</v>
      </c>
      <c r="AC55" s="130">
        <f t="shared" si="21"/>
        <v>1.4759259833571221</v>
      </c>
      <c r="AD55" s="124">
        <v>1100</v>
      </c>
      <c r="AE55" s="129">
        <f t="shared" si="22"/>
        <v>1.6235185816928343E-3</v>
      </c>
      <c r="AF55" s="121">
        <f t="shared" si="23"/>
        <v>29582.960400357853</v>
      </c>
      <c r="AG55" s="59">
        <f t="shared" si="24"/>
        <v>0.29414875398083096</v>
      </c>
      <c r="AK55" s="132">
        <f t="shared" si="25"/>
        <v>0.86107871489723076</v>
      </c>
      <c r="BD55" s="2">
        <v>1892.93</v>
      </c>
      <c r="BE55" s="2">
        <v>630.95899999999995</v>
      </c>
      <c r="BF55" s="2">
        <v>3.0000800000000001</v>
      </c>
      <c r="BG55" s="2">
        <v>1718.53</v>
      </c>
      <c r="BH55" s="2">
        <v>25.001999999999999</v>
      </c>
      <c r="BI55" s="2">
        <v>1479.1</v>
      </c>
      <c r="BZ55" s="2">
        <v>1677.59</v>
      </c>
      <c r="CA55" s="2">
        <v>6.3090900000000003</v>
      </c>
      <c r="CB55" s="2">
        <v>265.90100000000001</v>
      </c>
      <c r="CC55" s="2">
        <v>2562</v>
      </c>
      <c r="CD55" s="2">
        <v>24.995999999999999</v>
      </c>
      <c r="CE55" s="2">
        <v>2189.7800000000002</v>
      </c>
      <c r="CF55" s="2">
        <v>21081.3</v>
      </c>
      <c r="CH55" s="22">
        <v>2122.6</v>
      </c>
      <c r="CI55" s="2">
        <v>0.631274</v>
      </c>
      <c r="CJ55" s="2">
        <v>3362.41</v>
      </c>
      <c r="CK55" s="2">
        <v>2313.2800000000002</v>
      </c>
      <c r="CL55" s="2">
        <v>24.998999999999999</v>
      </c>
      <c r="CM55" s="24">
        <v>3713.32</v>
      </c>
      <c r="CO55">
        <v>1314.68</v>
      </c>
      <c r="CP55">
        <v>63.093699999999998</v>
      </c>
      <c r="CQ55">
        <v>20.8369</v>
      </c>
      <c r="CR55">
        <v>2253.0700000000002</v>
      </c>
      <c r="CS55">
        <v>25.007999999999999</v>
      </c>
      <c r="CT55">
        <v>1265.72</v>
      </c>
      <c r="CU55">
        <v>16520.7</v>
      </c>
      <c r="CW55" s="22">
        <v>2122.6</v>
      </c>
      <c r="CX55" s="2">
        <v>0.631274</v>
      </c>
      <c r="CY55" s="2">
        <v>3362.41</v>
      </c>
      <c r="CZ55" s="2">
        <v>2313.2800000000002</v>
      </c>
      <c r="DA55" s="2">
        <v>24.998999999999999</v>
      </c>
      <c r="DB55" s="24">
        <v>3713.32</v>
      </c>
      <c r="DN55" s="2">
        <v>2877.37</v>
      </c>
      <c r="DO55" s="2">
        <v>13.509600000000001</v>
      </c>
      <c r="DP55" s="2">
        <v>212.98699999999999</v>
      </c>
      <c r="DQ55" s="2">
        <v>48.627699999999997</v>
      </c>
      <c r="DR55" s="2">
        <v>24.992999999999999</v>
      </c>
      <c r="DS55" s="2">
        <v>2087.9699999999998</v>
      </c>
      <c r="DT55" s="2">
        <v>8827.65</v>
      </c>
      <c r="DU55" s="2">
        <f t="shared" si="0"/>
        <v>212987</v>
      </c>
      <c r="DV55" s="2"/>
      <c r="DW55" s="2">
        <v>3148.35</v>
      </c>
      <c r="DX55" s="2">
        <v>1.35303</v>
      </c>
      <c r="DY55" s="2">
        <v>2326.9</v>
      </c>
      <c r="DZ55" s="2">
        <v>48.627699999999997</v>
      </c>
      <c r="EA55" s="2">
        <v>25.007999999999999</v>
      </c>
      <c r="EB55" s="2">
        <v>2434.64</v>
      </c>
      <c r="EC55" s="2">
        <f t="shared" si="1"/>
        <v>2326900</v>
      </c>
      <c r="ED55" s="2"/>
      <c r="EE55" s="2">
        <v>2224.09</v>
      </c>
      <c r="EF55" s="2">
        <v>4.0550800000000002</v>
      </c>
      <c r="EG55" s="2">
        <v>548.471</v>
      </c>
      <c r="EH55" s="2">
        <v>48.627699999999997</v>
      </c>
      <c r="EI55" s="2">
        <v>24.991</v>
      </c>
      <c r="EJ55" s="2">
        <v>2327.0500000000002</v>
      </c>
      <c r="EK55" s="2">
        <f t="shared" si="2"/>
        <v>548471</v>
      </c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>
        <v>2567.9499999999998</v>
      </c>
      <c r="EZ55">
        <v>13.507099999999999</v>
      </c>
      <c r="FA55">
        <v>190.11799999999999</v>
      </c>
      <c r="FB55">
        <v>48.627699999999997</v>
      </c>
      <c r="FC55">
        <v>24.977</v>
      </c>
      <c r="FD55">
        <v>2872.12</v>
      </c>
      <c r="FE55">
        <v>32269.8</v>
      </c>
      <c r="FF55">
        <v>0.67535599999999996</v>
      </c>
      <c r="FG55" s="2"/>
      <c r="FH55">
        <v>1419.05</v>
      </c>
      <c r="FI55">
        <v>8.0525500000000003E-3</v>
      </c>
      <c r="FJ55">
        <v>176224</v>
      </c>
      <c r="FK55">
        <v>48.627699999999997</v>
      </c>
      <c r="FL55">
        <v>24.989000000000001</v>
      </c>
      <c r="FM55">
        <v>17811.7</v>
      </c>
      <c r="FN55">
        <v>17832.3</v>
      </c>
      <c r="FO55">
        <v>4.02629E-4</v>
      </c>
      <c r="FP55" s="2"/>
      <c r="FQ55">
        <v>788.88900000000001</v>
      </c>
      <c r="FR55">
        <v>2.4991599999999998E-3</v>
      </c>
      <c r="FS55">
        <v>315662</v>
      </c>
      <c r="FT55">
        <v>78.671300000000002</v>
      </c>
      <c r="FU55">
        <v>25.001999999999999</v>
      </c>
      <c r="FV55">
        <v>28173.7</v>
      </c>
      <c r="FW55">
        <v>9913.4699999999993</v>
      </c>
      <c r="FX55" s="2"/>
      <c r="FY55" s="2">
        <v>280.54700000000003</v>
      </c>
      <c r="FZ55" s="2">
        <v>2.5517500000000002E-3</v>
      </c>
      <c r="GA55" s="2">
        <v>109943</v>
      </c>
      <c r="GB55" s="2">
        <v>51.642400000000002</v>
      </c>
      <c r="GC55" s="2">
        <v>25.001999999999999</v>
      </c>
      <c r="GD55" s="2">
        <v>14215.8</v>
      </c>
      <c r="GE55" s="2"/>
      <c r="GF55" s="2"/>
      <c r="GG55">
        <v>961.19399999999996</v>
      </c>
      <c r="GH55">
        <v>2.6185499999999999E-3</v>
      </c>
      <c r="GI55">
        <v>367071</v>
      </c>
      <c r="GJ55">
        <v>69.599299999999999</v>
      </c>
      <c r="GK55">
        <v>22.003</v>
      </c>
      <c r="GL55">
        <v>13334.4</v>
      </c>
      <c r="GM55">
        <v>2.0948900000000001E-4</v>
      </c>
      <c r="GN55" s="2"/>
      <c r="GO55" s="2"/>
      <c r="GP55" s="2"/>
      <c r="GQ55" s="2">
        <v>1691.88</v>
      </c>
      <c r="GR55" s="2">
        <v>0.63125799999999999</v>
      </c>
      <c r="GS55" s="2">
        <v>2680.18</v>
      </c>
      <c r="GT55" s="2">
        <v>2252.96</v>
      </c>
      <c r="GU55" s="2">
        <v>25.004999999999999</v>
      </c>
      <c r="GV55" s="2">
        <v>2435.5300000000002</v>
      </c>
      <c r="GW55" s="2"/>
      <c r="GX55" s="2"/>
      <c r="GY55" s="2"/>
      <c r="GZ55" s="2"/>
      <c r="HA55" s="2"/>
      <c r="HB55" s="2"/>
      <c r="HC55" s="2"/>
      <c r="HD55" s="2"/>
      <c r="HE55" s="2"/>
      <c r="HF55" s="2"/>
      <c r="HH55" s="2"/>
      <c r="HI55" s="2">
        <v>1176.83</v>
      </c>
      <c r="HJ55" s="2">
        <v>0.50145700000000004</v>
      </c>
      <c r="HK55" s="2">
        <v>2346.81</v>
      </c>
      <c r="HL55" s="2">
        <v>2181.71</v>
      </c>
      <c r="HM55" s="2">
        <v>25.001000000000001</v>
      </c>
      <c r="HN55" s="2">
        <v>2083.3200000000002</v>
      </c>
      <c r="HO55" s="2"/>
      <c r="HP55" s="2"/>
      <c r="HQ55" s="2"/>
      <c r="HR55" s="2"/>
      <c r="HS55" s="2"/>
      <c r="HT55" s="2"/>
      <c r="HU55" s="2"/>
      <c r="HV55" s="2"/>
      <c r="HW55" s="2"/>
      <c r="HZ55" s="2"/>
      <c r="IA55" s="2">
        <v>4342.66</v>
      </c>
      <c r="IB55" s="2">
        <v>0.39888800000000002</v>
      </c>
      <c r="IC55" s="2">
        <v>10886.9</v>
      </c>
      <c r="ID55" s="2">
        <v>2270.77</v>
      </c>
      <c r="IE55" s="2">
        <v>24.992999999999999</v>
      </c>
      <c r="IF55" s="2">
        <v>11050</v>
      </c>
      <c r="IG55" s="2">
        <v>1.99452E-2</v>
      </c>
      <c r="IH55" s="2"/>
      <c r="II55" s="2"/>
      <c r="IJ55" s="2"/>
      <c r="IK55" s="2"/>
      <c r="IL55" s="2"/>
      <c r="IM55" s="2"/>
      <c r="IN55" s="2"/>
      <c r="IO55" s="2"/>
      <c r="IP55" s="2"/>
      <c r="IQ55" s="2"/>
    </row>
    <row r="56" spans="2:251">
      <c r="C56" s="124">
        <f t="shared" si="14"/>
        <v>43.401924124374197</v>
      </c>
      <c r="D56" s="125">
        <v>213</v>
      </c>
      <c r="E56" s="125">
        <v>18</v>
      </c>
      <c r="F56" s="125">
        <f t="shared" si="26"/>
        <v>0.50111574074074072</v>
      </c>
      <c r="G56" s="126">
        <f t="shared" si="5"/>
        <v>0.11135905349794238</v>
      </c>
      <c r="H56" s="126">
        <f t="shared" si="6"/>
        <v>1.3206893317694837</v>
      </c>
      <c r="I56" s="126">
        <f t="shared" si="7"/>
        <v>5.5803774581809164E-2</v>
      </c>
      <c r="J56" s="127">
        <f t="shared" si="8"/>
        <v>-2.1949955819118325</v>
      </c>
      <c r="K56" s="125">
        <f t="shared" si="15"/>
        <v>-2.8859137670473909</v>
      </c>
      <c r="L56" s="126">
        <f>'[10]May-June 2018'!$AX$113</f>
        <v>0.13400577368410307</v>
      </c>
      <c r="M56" s="128">
        <f t="shared" si="16"/>
        <v>0.29126976690599699</v>
      </c>
      <c r="N56" s="109">
        <v>8400</v>
      </c>
      <c r="O56" s="129">
        <f t="shared" si="17"/>
        <v>2.4466660420103749E-3</v>
      </c>
      <c r="P56" s="129">
        <f t="shared" si="18"/>
        <v>2.4904026925310405</v>
      </c>
      <c r="S56" s="124">
        <f t="shared" si="27"/>
        <v>661.48773222569002</v>
      </c>
      <c r="T56" s="125">
        <v>560</v>
      </c>
      <c r="U56" s="125">
        <v>8</v>
      </c>
      <c r="V56" s="127">
        <f t="shared" si="9"/>
        <v>1.1100000000000001</v>
      </c>
      <c r="W56" s="127">
        <f t="shared" si="10"/>
        <v>0.55500000000000005</v>
      </c>
      <c r="X56" s="124">
        <f t="shared" si="11"/>
        <v>86.247000000000014</v>
      </c>
      <c r="Y56" s="127">
        <f t="shared" si="12"/>
        <v>0.6160500000000001</v>
      </c>
      <c r="Z56" s="127">
        <f t="shared" si="13"/>
        <v>-0.5887871652357024</v>
      </c>
      <c r="AA56" s="126">
        <f t="shared" si="20"/>
        <v>-0.48442714991145963</v>
      </c>
      <c r="AB56" s="126">
        <f>'[10]May-June 2018'!$AX$115</f>
        <v>0.24235591872166787</v>
      </c>
      <c r="AC56" s="130">
        <f t="shared" si="21"/>
        <v>0.98875510213182205</v>
      </c>
      <c r="AD56" s="124">
        <v>1900</v>
      </c>
      <c r="AE56" s="129">
        <f t="shared" si="22"/>
        <v>1.8786346940504618E-3</v>
      </c>
      <c r="AF56" s="121">
        <f t="shared" si="23"/>
        <v>17340.988262026171</v>
      </c>
      <c r="AG56" s="59">
        <f t="shared" si="24"/>
        <v>0.13038337039117423</v>
      </c>
      <c r="AK56" s="132">
        <f t="shared" si="25"/>
        <v>0.38644809619500842</v>
      </c>
      <c r="BD56" s="2">
        <v>1677.52</v>
      </c>
      <c r="BE56" s="2">
        <v>794.34199999999998</v>
      </c>
      <c r="BF56" s="2">
        <v>2.1118299999999999</v>
      </c>
      <c r="BG56" s="2">
        <v>1753.6</v>
      </c>
      <c r="BH56" s="2">
        <v>25</v>
      </c>
      <c r="BI56" s="2">
        <v>1371.72</v>
      </c>
      <c r="BZ56" s="2">
        <v>1722.3</v>
      </c>
      <c r="CA56" s="2">
        <v>7.9439000000000002</v>
      </c>
      <c r="CB56" s="2">
        <v>216.80699999999999</v>
      </c>
      <c r="CC56" s="2">
        <v>2623.05</v>
      </c>
      <c r="CD56" s="2">
        <v>24.994</v>
      </c>
      <c r="CE56" s="2">
        <v>2053.9899999999998</v>
      </c>
      <c r="CF56" s="2">
        <v>21643</v>
      </c>
      <c r="CH56" s="22">
        <v>1875.34</v>
      </c>
      <c r="CI56" s="2">
        <v>0.79453200000000002</v>
      </c>
      <c r="CJ56" s="2">
        <v>2360.31</v>
      </c>
      <c r="CK56" s="2">
        <v>2354.37</v>
      </c>
      <c r="CL56" s="2">
        <v>24.995999999999999</v>
      </c>
      <c r="CM56" s="24">
        <v>1535.4</v>
      </c>
      <c r="CO56">
        <v>1364.45</v>
      </c>
      <c r="CP56">
        <v>79.431700000000006</v>
      </c>
      <c r="CQ56">
        <v>17.177600000000002</v>
      </c>
      <c r="CR56">
        <v>2294.13</v>
      </c>
      <c r="CS56">
        <v>25.001000000000001</v>
      </c>
      <c r="CT56">
        <v>1203.27</v>
      </c>
      <c r="CU56">
        <v>17146.2</v>
      </c>
      <c r="CW56" s="22">
        <v>1875.34</v>
      </c>
      <c r="CX56" s="2">
        <v>0.79453200000000002</v>
      </c>
      <c r="CY56" s="2">
        <v>2360.31</v>
      </c>
      <c r="CZ56" s="2">
        <v>2354.37</v>
      </c>
      <c r="DA56" s="2">
        <v>24.995999999999999</v>
      </c>
      <c r="DB56" s="24">
        <v>1535.4</v>
      </c>
      <c r="DN56" s="2">
        <v>2724.88</v>
      </c>
      <c r="DO56" s="2">
        <v>13.7783</v>
      </c>
      <c r="DP56" s="2">
        <v>197.76599999999999</v>
      </c>
      <c r="DQ56" s="2">
        <v>49.610799999999998</v>
      </c>
      <c r="DR56" s="2">
        <v>25.001000000000001</v>
      </c>
      <c r="DS56" s="2">
        <v>1940.87</v>
      </c>
      <c r="DT56" s="2">
        <v>8359.82</v>
      </c>
      <c r="DU56" s="2">
        <f t="shared" si="0"/>
        <v>197766</v>
      </c>
      <c r="DV56" s="2"/>
      <c r="DW56" s="2">
        <v>3134.16</v>
      </c>
      <c r="DX56" s="2">
        <v>1.379</v>
      </c>
      <c r="DY56" s="2">
        <v>2272.7800000000002</v>
      </c>
      <c r="DZ56" s="2">
        <v>49.610799999999998</v>
      </c>
      <c r="EA56" s="2">
        <v>25.013999999999999</v>
      </c>
      <c r="EB56" s="2">
        <v>2333.37</v>
      </c>
      <c r="EC56" s="2">
        <f t="shared" si="1"/>
        <v>2272780</v>
      </c>
      <c r="ED56" s="2"/>
      <c r="EE56" s="2">
        <v>2168.06</v>
      </c>
      <c r="EF56" s="2">
        <v>4.1400600000000001</v>
      </c>
      <c r="EG56" s="2">
        <v>523.67899999999997</v>
      </c>
      <c r="EH56" s="2">
        <v>49.610799999999998</v>
      </c>
      <c r="EI56" s="2">
        <v>24.998000000000001</v>
      </c>
      <c r="EJ56" s="2">
        <v>2114.64</v>
      </c>
      <c r="EK56" s="2">
        <f t="shared" si="2"/>
        <v>523679</v>
      </c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>
        <v>2571.41</v>
      </c>
      <c r="EZ56">
        <v>13.7819</v>
      </c>
      <c r="FA56">
        <v>186.578</v>
      </c>
      <c r="FB56">
        <v>49.610799999999998</v>
      </c>
      <c r="FC56">
        <v>25.003</v>
      </c>
      <c r="FD56">
        <v>2672.57</v>
      </c>
      <c r="FE56">
        <v>32313.200000000001</v>
      </c>
      <c r="FF56">
        <v>0.68906999999999996</v>
      </c>
      <c r="FG56" s="2"/>
      <c r="FH56">
        <v>1439.7</v>
      </c>
      <c r="FI56">
        <v>8.2329800000000009E-3</v>
      </c>
      <c r="FJ56">
        <v>174869</v>
      </c>
      <c r="FK56">
        <v>49.610799999999998</v>
      </c>
      <c r="FL56">
        <v>25.010999999999999</v>
      </c>
      <c r="FM56">
        <v>17735.8</v>
      </c>
      <c r="FN56">
        <v>18091.8</v>
      </c>
      <c r="FO56">
        <v>4.1165E-4</v>
      </c>
      <c r="FP56" s="2"/>
      <c r="FQ56">
        <v>796.346</v>
      </c>
      <c r="FR56">
        <v>2.5060199999999999E-3</v>
      </c>
      <c r="FS56">
        <v>317773</v>
      </c>
      <c r="FT56">
        <v>79.547600000000003</v>
      </c>
      <c r="FU56">
        <v>25.001999999999999</v>
      </c>
      <c r="FV56">
        <v>28162.799999999999</v>
      </c>
      <c r="FW56">
        <v>10007.200000000001</v>
      </c>
      <c r="FX56" s="2"/>
      <c r="FY56" s="2">
        <v>285.887</v>
      </c>
      <c r="FZ56" s="2">
        <v>3.3300199999999999E-3</v>
      </c>
      <c r="GA56" s="2">
        <v>85851.4</v>
      </c>
      <c r="GB56" s="2">
        <v>52.625399999999999</v>
      </c>
      <c r="GC56" s="2">
        <v>24.992999999999999</v>
      </c>
      <c r="GD56" s="2">
        <v>14133.1</v>
      </c>
      <c r="GE56" s="2"/>
      <c r="GF56" s="2"/>
      <c r="GG56">
        <v>971.15499999999997</v>
      </c>
      <c r="GH56">
        <v>2.7175699999999999E-3</v>
      </c>
      <c r="GI56">
        <v>357362</v>
      </c>
      <c r="GJ56">
        <v>70.647800000000004</v>
      </c>
      <c r="GK56">
        <v>21.986999999999998</v>
      </c>
      <c r="GL56">
        <v>13232.4</v>
      </c>
      <c r="GM56">
        <v>2.1741299999999999E-4</v>
      </c>
      <c r="GN56" s="2"/>
      <c r="GO56" s="2"/>
      <c r="GP56" s="2"/>
      <c r="GQ56" s="2">
        <v>1632.71</v>
      </c>
      <c r="GR56" s="2">
        <v>0.79467100000000002</v>
      </c>
      <c r="GS56" s="2">
        <v>2054.5700000000002</v>
      </c>
      <c r="GT56" s="2">
        <v>2294.04</v>
      </c>
      <c r="GU56" s="2">
        <v>24.995999999999999</v>
      </c>
      <c r="GV56" s="2">
        <v>2045.44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H56" s="2"/>
      <c r="HI56" s="2">
        <v>865.827</v>
      </c>
      <c r="HJ56" s="2">
        <v>0.63111799999999996</v>
      </c>
      <c r="HK56" s="2">
        <v>1371.89</v>
      </c>
      <c r="HL56" s="2">
        <v>2242.8000000000002</v>
      </c>
      <c r="HM56" s="2">
        <v>24.997</v>
      </c>
      <c r="HN56" s="2">
        <v>1386.89</v>
      </c>
      <c r="HO56" s="2"/>
      <c r="HP56" s="2"/>
      <c r="HQ56" s="2"/>
      <c r="HR56" s="2"/>
      <c r="HS56" s="2"/>
      <c r="HT56" s="2"/>
      <c r="HU56" s="2"/>
      <c r="HV56" s="2"/>
      <c r="HW56" s="2"/>
      <c r="HZ56" s="2"/>
      <c r="IA56" s="2">
        <v>3762.9</v>
      </c>
      <c r="IB56" s="2">
        <v>0.50233000000000005</v>
      </c>
      <c r="IC56" s="2">
        <v>7490.9</v>
      </c>
      <c r="ID56" s="2">
        <v>2331.83</v>
      </c>
      <c r="IE56" s="2">
        <v>25.004000000000001</v>
      </c>
      <c r="IF56" s="2">
        <v>7701.1</v>
      </c>
      <c r="IG56" s="2">
        <v>2.5117799999999999E-2</v>
      </c>
      <c r="IH56" s="2"/>
      <c r="II56" s="2"/>
      <c r="IJ56" s="2"/>
      <c r="IK56" s="2"/>
      <c r="IL56" s="2"/>
      <c r="IM56" s="2"/>
      <c r="IN56" s="2"/>
      <c r="IO56" s="2"/>
      <c r="IP56" s="2"/>
      <c r="IQ56" s="2"/>
    </row>
    <row r="57" spans="2:251">
      <c r="C57" s="124">
        <f t="shared" si="14"/>
        <v>47.460004030003191</v>
      </c>
      <c r="D57" s="125">
        <v>213</v>
      </c>
      <c r="E57" s="125">
        <v>20</v>
      </c>
      <c r="F57" s="125">
        <f t="shared" si="26"/>
        <v>0.40590375000000001</v>
      </c>
      <c r="G57" s="126">
        <f t="shared" si="5"/>
        <v>8.1180749999999996E-2</v>
      </c>
      <c r="H57" s="126">
        <f t="shared" si="6"/>
        <v>0.70186845916490626</v>
      </c>
      <c r="I57" s="126">
        <f t="shared" si="7"/>
        <v>3.2951570852812501E-2</v>
      </c>
      <c r="J57" s="127">
        <f t="shared" si="8"/>
        <v>-2.5110771288853111</v>
      </c>
      <c r="K57" s="125">
        <f t="shared" si="15"/>
        <v>-3.4127163453365221</v>
      </c>
      <c r="L57" s="126">
        <f>'[10]May-June 2018'!$AX$113</f>
        <v>0.13400577368410307</v>
      </c>
      <c r="M57" s="128">
        <f t="shared" si="16"/>
        <v>0.2123356600744718</v>
      </c>
      <c r="N57" s="109">
        <v>14000</v>
      </c>
      <c r="O57" s="129">
        <f t="shared" si="17"/>
        <v>2.9726992410426052E-3</v>
      </c>
      <c r="P57" s="129">
        <f t="shared" si="18"/>
        <v>3.735604038796561</v>
      </c>
      <c r="S57" s="124">
        <f t="shared" si="27"/>
        <v>630.31276349638904</v>
      </c>
      <c r="T57" s="125">
        <v>560</v>
      </c>
      <c r="U57" s="125">
        <v>9</v>
      </c>
      <c r="V57" s="127">
        <f t="shared" si="9"/>
        <v>0.87703703703703717</v>
      </c>
      <c r="W57" s="127">
        <f t="shared" si="10"/>
        <v>0.38979423868312763</v>
      </c>
      <c r="X57" s="124">
        <f t="shared" si="11"/>
        <v>42.543073582956531</v>
      </c>
      <c r="Y57" s="127">
        <f t="shared" si="12"/>
        <v>0.34186398414875785</v>
      </c>
      <c r="Z57" s="127">
        <f t="shared" si="13"/>
        <v>-0.94213627220485274</v>
      </c>
      <c r="AA57" s="126">
        <f t="shared" si="20"/>
        <v>-1.0733423281933769</v>
      </c>
      <c r="AB57" s="126">
        <f>'[10]May-June 2018'!$AX$115</f>
        <v>0.24235591872166787</v>
      </c>
      <c r="AC57" s="130">
        <f t="shared" si="21"/>
        <v>0.69443431041357051</v>
      </c>
      <c r="AD57" s="124">
        <v>2900</v>
      </c>
      <c r="AE57" s="129">
        <f t="shared" si="22"/>
        <v>2.0138595001993544E-3</v>
      </c>
      <c r="AF57" s="121">
        <f t="shared" si="23"/>
        <v>10825.893601777045</v>
      </c>
      <c r="AG57" s="59">
        <f t="shared" si="24"/>
        <v>6.7495180245069328E-2</v>
      </c>
      <c r="AK57" s="132">
        <f t="shared" si="25"/>
        <v>0.19062332362189646</v>
      </c>
      <c r="BD57" s="2"/>
      <c r="BE57" s="2"/>
      <c r="BF57" s="2"/>
      <c r="BG57" s="2"/>
      <c r="BH57" s="2"/>
      <c r="BI57" s="2"/>
      <c r="BZ57" s="2">
        <v>1680.03</v>
      </c>
      <c r="CA57" s="2">
        <v>10.000500000000001</v>
      </c>
      <c r="CB57" s="2">
        <v>167.995</v>
      </c>
      <c r="CC57" s="2">
        <v>2684.09</v>
      </c>
      <c r="CD57" s="2">
        <v>24.992999999999999</v>
      </c>
      <c r="CE57" s="2">
        <v>2251.4499999999998</v>
      </c>
      <c r="CF57" s="2">
        <v>21111.9</v>
      </c>
      <c r="CH57" s="22">
        <v>1800.32</v>
      </c>
      <c r="CI57" s="2">
        <v>1.00007</v>
      </c>
      <c r="CJ57" s="2">
        <v>1800.19</v>
      </c>
      <c r="CK57" s="2">
        <v>2395.42</v>
      </c>
      <c r="CL57" s="2">
        <v>25.006</v>
      </c>
      <c r="CM57" s="24">
        <v>1916.8</v>
      </c>
      <c r="CO57">
        <v>1419.44</v>
      </c>
      <c r="CP57">
        <v>99.9983</v>
      </c>
      <c r="CQ57">
        <v>14.194699999999999</v>
      </c>
      <c r="CR57">
        <v>2335.19</v>
      </c>
      <c r="CS57">
        <v>24.995000000000001</v>
      </c>
      <c r="CT57">
        <v>1215.72</v>
      </c>
      <c r="CU57">
        <v>17837.2</v>
      </c>
      <c r="CW57" s="22">
        <v>1800.32</v>
      </c>
      <c r="CX57" s="2">
        <v>1.00007</v>
      </c>
      <c r="CY57" s="2">
        <v>1800.19</v>
      </c>
      <c r="CZ57" s="2">
        <v>2395.42</v>
      </c>
      <c r="DA57" s="2">
        <v>25.006</v>
      </c>
      <c r="DB57" s="24">
        <v>1916.8</v>
      </c>
      <c r="DN57" s="2">
        <v>2716.71</v>
      </c>
      <c r="DO57" s="2">
        <v>14.052899999999999</v>
      </c>
      <c r="DP57" s="2">
        <v>193.321</v>
      </c>
      <c r="DQ57" s="2">
        <v>50.593800000000002</v>
      </c>
      <c r="DR57" s="2">
        <v>24.998999999999999</v>
      </c>
      <c r="DS57" s="2">
        <v>2650.56</v>
      </c>
      <c r="DT57" s="2">
        <v>8334.76</v>
      </c>
      <c r="DU57" s="2">
        <f t="shared" si="0"/>
        <v>193321</v>
      </c>
      <c r="DV57" s="2"/>
      <c r="DW57" s="2">
        <v>3118.26</v>
      </c>
      <c r="DX57" s="2">
        <v>1.4067400000000001</v>
      </c>
      <c r="DY57" s="2">
        <v>2216.66</v>
      </c>
      <c r="DZ57" s="2">
        <v>50.593800000000002</v>
      </c>
      <c r="EA57" s="2">
        <v>25.007000000000001</v>
      </c>
      <c r="EB57" s="2">
        <v>2299.63</v>
      </c>
      <c r="EC57" s="2">
        <f t="shared" si="1"/>
        <v>2216660</v>
      </c>
      <c r="ED57" s="2"/>
      <c r="EE57" s="2">
        <v>2103.79</v>
      </c>
      <c r="EF57" s="2">
        <v>4.2190799999999999</v>
      </c>
      <c r="EG57" s="2">
        <v>498.637</v>
      </c>
      <c r="EH57" s="2">
        <v>50.593800000000002</v>
      </c>
      <c r="EI57" s="2">
        <v>24.998000000000001</v>
      </c>
      <c r="EJ57" s="2">
        <v>1971.37</v>
      </c>
      <c r="EK57" s="2">
        <f t="shared" si="2"/>
        <v>498637</v>
      </c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>
        <v>2540.4299999999998</v>
      </c>
      <c r="EZ57">
        <v>14.052899999999999</v>
      </c>
      <c r="FA57">
        <v>180.77600000000001</v>
      </c>
      <c r="FB57">
        <v>50.593800000000002</v>
      </c>
      <c r="FC57">
        <v>25.001000000000001</v>
      </c>
      <c r="FD57">
        <v>2635.17</v>
      </c>
      <c r="FE57">
        <v>31924</v>
      </c>
      <c r="FF57">
        <v>0.70264199999999999</v>
      </c>
      <c r="FG57" s="2"/>
      <c r="FH57">
        <v>1460.34</v>
      </c>
      <c r="FI57">
        <v>8.1815800000000008E-3</v>
      </c>
      <c r="FJ57">
        <v>178491</v>
      </c>
      <c r="FK57">
        <v>50.593800000000002</v>
      </c>
      <c r="FL57">
        <v>25.007000000000001</v>
      </c>
      <c r="FM57">
        <v>17747.7</v>
      </c>
      <c r="FN57">
        <v>18351.2</v>
      </c>
      <c r="FO57">
        <v>4.09078E-4</v>
      </c>
      <c r="FP57" s="2"/>
      <c r="FQ57">
        <v>805.04700000000003</v>
      </c>
      <c r="FR57">
        <v>2.4903899999999999E-3</v>
      </c>
      <c r="FS57">
        <v>323261</v>
      </c>
      <c r="FT57">
        <v>80.569999999999993</v>
      </c>
      <c r="FU57">
        <v>25.004999999999999</v>
      </c>
      <c r="FV57">
        <v>28134.1</v>
      </c>
      <c r="FW57">
        <v>10116.5</v>
      </c>
      <c r="FX57" s="2"/>
      <c r="FY57" s="2">
        <v>291.22800000000001</v>
      </c>
      <c r="FZ57" s="2">
        <v>3.3624499999999999E-3</v>
      </c>
      <c r="GA57" s="2">
        <v>86611.8</v>
      </c>
      <c r="GB57" s="2">
        <v>53.608499999999999</v>
      </c>
      <c r="GC57" s="2">
        <v>24.991</v>
      </c>
      <c r="GD57" s="2">
        <v>13855.1</v>
      </c>
      <c r="GE57" s="2"/>
      <c r="GF57" s="2"/>
      <c r="GG57">
        <v>980.49400000000003</v>
      </c>
      <c r="GH57">
        <v>2.76479E-3</v>
      </c>
      <c r="GI57">
        <v>354635</v>
      </c>
      <c r="GJ57">
        <v>71.630899999999997</v>
      </c>
      <c r="GK57">
        <v>21.989000000000001</v>
      </c>
      <c r="GL57">
        <v>13187.8</v>
      </c>
      <c r="GM57">
        <v>2.21189E-4</v>
      </c>
      <c r="GN57" s="2"/>
      <c r="GO57" s="2"/>
      <c r="GP57" s="2"/>
      <c r="GQ57" s="2">
        <v>1529.14</v>
      </c>
      <c r="GR57" s="2">
        <v>1.0004299999999999</v>
      </c>
      <c r="GS57" s="2">
        <v>1528.47</v>
      </c>
      <c r="GT57" s="2">
        <v>2335.12</v>
      </c>
      <c r="GU57" s="2">
        <v>24.998000000000001</v>
      </c>
      <c r="GV57" s="2">
        <v>1734.71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H57" s="2"/>
      <c r="HI57" s="2">
        <v>801.42399999999998</v>
      </c>
      <c r="HJ57" s="2">
        <v>0.79430699999999999</v>
      </c>
      <c r="HK57" s="2">
        <v>1008.96</v>
      </c>
      <c r="HL57" s="2">
        <v>2283.87</v>
      </c>
      <c r="HM57" s="2">
        <v>24.989000000000001</v>
      </c>
      <c r="HN57" s="2">
        <v>852.5</v>
      </c>
      <c r="HO57" s="2"/>
      <c r="HP57" s="2"/>
      <c r="HQ57" s="2"/>
      <c r="HR57" s="2"/>
      <c r="HS57" s="2"/>
      <c r="HT57" s="2"/>
      <c r="HU57" s="2"/>
      <c r="HV57" s="2"/>
      <c r="HW57" s="2"/>
      <c r="HZ57" s="2"/>
      <c r="IA57" s="2">
        <v>3608.18</v>
      </c>
      <c r="IB57" s="2">
        <v>0.63081500000000001</v>
      </c>
      <c r="IC57" s="2">
        <v>5719.88</v>
      </c>
      <c r="ID57" s="2">
        <v>2372.9299999999998</v>
      </c>
      <c r="IE57" s="2">
        <v>24.997</v>
      </c>
      <c r="IF57" s="2">
        <v>7881.86</v>
      </c>
      <c r="IG57" s="2">
        <v>3.1542599999999997E-2</v>
      </c>
      <c r="IH57" s="2"/>
      <c r="II57" s="2"/>
      <c r="IJ57" s="2"/>
      <c r="IK57" s="2"/>
      <c r="IL57" s="2"/>
      <c r="IM57" s="2"/>
      <c r="IN57" s="2"/>
      <c r="IO57" s="2"/>
      <c r="IP57" s="2"/>
      <c r="IQ57" s="2"/>
    </row>
    <row r="58" spans="2:251">
      <c r="C58" s="124">
        <f t="shared" si="14"/>
        <v>46.308316205960942</v>
      </c>
      <c r="D58" s="125">
        <v>213</v>
      </c>
      <c r="E58" s="125">
        <v>22</v>
      </c>
      <c r="F58" s="125">
        <f t="shared" si="26"/>
        <v>0.33545764462809918</v>
      </c>
      <c r="G58" s="126">
        <f t="shared" si="5"/>
        <v>6.0992299023290758E-2</v>
      </c>
      <c r="H58" s="126">
        <f t="shared" si="6"/>
        <v>0.39618644752560384</v>
      </c>
      <c r="I58" s="126">
        <f t="shared" si="7"/>
        <v>2.0460332970805829E-2</v>
      </c>
      <c r="J58" s="127">
        <f t="shared" si="8"/>
        <v>-2.7970076682982858</v>
      </c>
      <c r="K58" s="125">
        <f t="shared" si="15"/>
        <v>-3.8892672443581464</v>
      </c>
      <c r="L58" s="126">
        <f>'[10]May-June 2018'!$AX$113</f>
        <v>0.13400577368410307</v>
      </c>
      <c r="M58" s="128">
        <f t="shared" si="16"/>
        <v>0.1595309241731569</v>
      </c>
      <c r="N58" s="109">
        <v>20000</v>
      </c>
      <c r="O58" s="129">
        <f t="shared" si="17"/>
        <v>3.1906184834631381E-3</v>
      </c>
      <c r="P58" s="129">
        <f t="shared" si="18"/>
        <v>4.8514338166189113</v>
      </c>
      <c r="S58" s="124">
        <f t="shared" si="27"/>
        <v>598.93188184342057</v>
      </c>
      <c r="T58" s="125">
        <v>560</v>
      </c>
      <c r="U58" s="125">
        <v>10</v>
      </c>
      <c r="V58" s="127">
        <f t="shared" si="9"/>
        <v>0.71040000000000003</v>
      </c>
      <c r="W58" s="127">
        <f t="shared" si="10"/>
        <v>0.28416000000000002</v>
      </c>
      <c r="X58" s="124">
        <f t="shared" si="11"/>
        <v>22.609133568000001</v>
      </c>
      <c r="Y58" s="127">
        <f t="shared" si="12"/>
        <v>0.20186726400000002</v>
      </c>
      <c r="Z58" s="127">
        <f t="shared" si="13"/>
        <v>-1.2582178191783318</v>
      </c>
      <c r="AA58" s="126">
        <f t="shared" si="20"/>
        <v>-1.6001449064825084</v>
      </c>
      <c r="AB58" s="126">
        <f>'[10]May-June 2018'!$AX$115</f>
        <v>0.24235591872166787</v>
      </c>
      <c r="AC58" s="130">
        <f t="shared" si="21"/>
        <v>0.50624261229149292</v>
      </c>
      <c r="AD58" s="124">
        <v>4200</v>
      </c>
      <c r="AE58" s="129">
        <f t="shared" si="22"/>
        <v>2.1262189716242702E-3</v>
      </c>
      <c r="AF58" s="121">
        <f t="shared" si="23"/>
        <v>7102.8687921259188</v>
      </c>
      <c r="AG58" s="59">
        <f t="shared" si="24"/>
        <v>3.7749090094206628E-2</v>
      </c>
      <c r="AK58" s="132">
        <f t="shared" si="25"/>
        <v>0.10130504972894427</v>
      </c>
      <c r="BD58" s="2"/>
      <c r="BE58" s="2"/>
      <c r="BF58" s="2"/>
      <c r="BG58" s="2"/>
      <c r="BH58" s="2"/>
      <c r="BI58" s="2"/>
      <c r="BZ58" s="2">
        <v>1731.82</v>
      </c>
      <c r="CA58" s="2">
        <v>12.589700000000001</v>
      </c>
      <c r="CB58" s="2">
        <v>137.55799999999999</v>
      </c>
      <c r="CC58" s="2">
        <v>2745.13</v>
      </c>
      <c r="CD58" s="2">
        <v>24.986999999999998</v>
      </c>
      <c r="CE58" s="2">
        <v>1936.9</v>
      </c>
      <c r="CF58" s="2">
        <v>21762.7</v>
      </c>
      <c r="CH58" s="22">
        <v>1717.7</v>
      </c>
      <c r="CI58" s="2">
        <v>1.2590399999999999</v>
      </c>
      <c r="CJ58" s="2">
        <v>1364.29</v>
      </c>
      <c r="CK58" s="2">
        <v>2436.4899999999998</v>
      </c>
      <c r="CL58" s="2">
        <v>24.988</v>
      </c>
      <c r="CM58" s="24">
        <v>1450.1</v>
      </c>
      <c r="CW58" s="22">
        <v>1717.7</v>
      </c>
      <c r="CX58" s="2">
        <v>1.2590399999999999</v>
      </c>
      <c r="CY58" s="2">
        <v>1364.29</v>
      </c>
      <c r="CZ58" s="2">
        <v>2436.4899999999998</v>
      </c>
      <c r="DA58" s="2">
        <v>24.988</v>
      </c>
      <c r="DB58" s="24">
        <v>1450.1</v>
      </c>
      <c r="DN58" s="2">
        <v>2669.43</v>
      </c>
      <c r="DO58" s="2">
        <v>14.3405</v>
      </c>
      <c r="DP58" s="2">
        <v>186.14599999999999</v>
      </c>
      <c r="DQ58" s="2">
        <v>51.642400000000002</v>
      </c>
      <c r="DR58" s="2">
        <v>25.01</v>
      </c>
      <c r="DS58" s="2">
        <v>2750.47</v>
      </c>
      <c r="DT58" s="2">
        <v>8189.72</v>
      </c>
      <c r="DU58" s="2">
        <f t="shared" si="0"/>
        <v>186146</v>
      </c>
      <c r="DV58" s="2"/>
      <c r="DW58" s="2">
        <v>3102.05</v>
      </c>
      <c r="DX58" s="2">
        <v>1.43567</v>
      </c>
      <c r="DY58" s="2">
        <v>2160.6999999999998</v>
      </c>
      <c r="DZ58" s="2">
        <v>51.642400000000002</v>
      </c>
      <c r="EA58" s="2">
        <v>25.010999999999999</v>
      </c>
      <c r="EB58" s="2">
        <v>2299.8200000000002</v>
      </c>
      <c r="EC58" s="2">
        <f t="shared" si="1"/>
        <v>2160700</v>
      </c>
      <c r="ED58" s="2"/>
      <c r="EE58" s="2">
        <v>2056.5500000000002</v>
      </c>
      <c r="EF58" s="2">
        <v>4.3073399999999999</v>
      </c>
      <c r="EG58" s="2">
        <v>477.45299999999997</v>
      </c>
      <c r="EH58" s="2">
        <v>51.642400000000002</v>
      </c>
      <c r="EI58" s="2">
        <v>24.988</v>
      </c>
      <c r="EJ58" s="2">
        <v>1860.82</v>
      </c>
      <c r="EK58" s="2">
        <f t="shared" si="2"/>
        <v>477453</v>
      </c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>
        <v>2547.7199999999998</v>
      </c>
      <c r="EZ58">
        <v>14.3428</v>
      </c>
      <c r="FA58">
        <v>177.631</v>
      </c>
      <c r="FB58">
        <v>51.642400000000002</v>
      </c>
      <c r="FC58">
        <v>25.003</v>
      </c>
      <c r="FD58">
        <v>2985.62</v>
      </c>
      <c r="FE58">
        <v>32015.5</v>
      </c>
      <c r="FF58">
        <v>0.71712799999999999</v>
      </c>
      <c r="FG58" s="2"/>
      <c r="FH58">
        <v>1482.36</v>
      </c>
      <c r="FI58">
        <v>8.1944900000000005E-3</v>
      </c>
      <c r="FJ58">
        <v>180897</v>
      </c>
      <c r="FK58">
        <v>51.642400000000002</v>
      </c>
      <c r="FL58">
        <v>25.007999999999999</v>
      </c>
      <c r="FM58">
        <v>17736.2</v>
      </c>
      <c r="FN58">
        <v>18627.900000000001</v>
      </c>
      <c r="FO58">
        <v>4.0973000000000002E-4</v>
      </c>
      <c r="FP58" s="2"/>
      <c r="FQ58">
        <v>814.67700000000002</v>
      </c>
      <c r="FR58">
        <v>2.5584900000000001E-3</v>
      </c>
      <c r="FS58">
        <v>318421</v>
      </c>
      <c r="FT58">
        <v>81.701599999999999</v>
      </c>
      <c r="FU58">
        <v>24.998999999999999</v>
      </c>
      <c r="FV58">
        <v>28115.1</v>
      </c>
      <c r="FW58">
        <v>10237.5</v>
      </c>
      <c r="FX58" s="2"/>
      <c r="FY58" s="2">
        <v>296.92399999999998</v>
      </c>
      <c r="FZ58" s="2">
        <v>3.7391799999999999E-3</v>
      </c>
      <c r="GA58" s="2">
        <v>79408.899999999994</v>
      </c>
      <c r="GB58" s="2">
        <v>54.6571</v>
      </c>
      <c r="GC58" s="2">
        <v>25.024000000000001</v>
      </c>
      <c r="GD58" s="2">
        <v>14338.4</v>
      </c>
      <c r="GE58" s="2"/>
      <c r="GF58" s="2"/>
      <c r="GG58">
        <v>989.83299999999997</v>
      </c>
      <c r="GH58">
        <v>2.8162600000000001E-3</v>
      </c>
      <c r="GI58">
        <v>351471</v>
      </c>
      <c r="GJ58">
        <v>72.613900000000001</v>
      </c>
      <c r="GK58">
        <v>21.998000000000001</v>
      </c>
      <c r="GL58">
        <v>13128.2</v>
      </c>
      <c r="GM58">
        <v>2.2530599999999999E-4</v>
      </c>
      <c r="GN58" s="2"/>
      <c r="GO58" s="2"/>
      <c r="GP58" s="2"/>
      <c r="GQ58" s="2">
        <v>1476.47</v>
      </c>
      <c r="GR58" s="2">
        <v>1.2591699999999999</v>
      </c>
      <c r="GS58" s="2">
        <v>1172.57</v>
      </c>
      <c r="GT58" s="2">
        <v>2376.19</v>
      </c>
      <c r="GU58" s="2">
        <v>24.992999999999999</v>
      </c>
      <c r="GV58" s="2">
        <v>1688.28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H58" s="2"/>
      <c r="HI58" s="2">
        <v>799.68</v>
      </c>
      <c r="HJ58" s="2">
        <v>1.0002899999999999</v>
      </c>
      <c r="HK58" s="2">
        <v>799.44899999999996</v>
      </c>
      <c r="HL58" s="2">
        <v>2344.94</v>
      </c>
      <c r="HM58" s="2">
        <v>25.001000000000001</v>
      </c>
      <c r="HN58" s="2">
        <v>627.08900000000006</v>
      </c>
      <c r="HO58" s="2"/>
      <c r="HP58" s="2"/>
      <c r="HQ58" s="2"/>
      <c r="HR58" s="2"/>
      <c r="HS58" s="2"/>
      <c r="HT58" s="2"/>
      <c r="HU58" s="2"/>
      <c r="HV58" s="2"/>
      <c r="HW58" s="2"/>
      <c r="HZ58" s="2"/>
      <c r="IA58" s="2">
        <v>3554.17</v>
      </c>
      <c r="IB58" s="2">
        <v>0.79557599999999995</v>
      </c>
      <c r="IC58" s="2">
        <v>4467.41</v>
      </c>
      <c r="ID58" s="2">
        <v>2414.0500000000002</v>
      </c>
      <c r="IE58" s="2">
        <v>25.018000000000001</v>
      </c>
      <c r="IF58" s="2">
        <v>6092.6</v>
      </c>
      <c r="IG58" s="2">
        <v>3.9779599999999998E-2</v>
      </c>
      <c r="IH58" s="2"/>
      <c r="II58" s="2"/>
      <c r="IJ58" s="2"/>
      <c r="IK58" s="2"/>
      <c r="IL58" s="2"/>
      <c r="IM58" s="2"/>
      <c r="IN58" s="2"/>
      <c r="IO58" s="2"/>
      <c r="IP58" s="2"/>
      <c r="IQ58" s="2"/>
    </row>
    <row r="59" spans="2:251">
      <c r="C59" s="124">
        <f t="shared" si="14"/>
        <v>47.410304951708987</v>
      </c>
      <c r="D59" s="125">
        <v>213</v>
      </c>
      <c r="E59" s="125">
        <v>24</v>
      </c>
      <c r="F59" s="125">
        <f t="shared" si="26"/>
        <v>0.28187760416666668</v>
      </c>
      <c r="G59" s="126">
        <f t="shared" si="5"/>
        <v>4.697960069444445E-2</v>
      </c>
      <c r="H59" s="126">
        <f t="shared" si="6"/>
        <v>0.23505432687010591</v>
      </c>
      <c r="I59" s="126">
        <f t="shared" si="7"/>
        <v>1.3242497288456671E-2</v>
      </c>
      <c r="J59" s="127">
        <f t="shared" si="8"/>
        <v>-3.0580417992671749</v>
      </c>
      <c r="K59" s="125">
        <f t="shared" si="15"/>
        <v>-4.3243241293062953</v>
      </c>
      <c r="L59" s="126">
        <f>'[10]May-June 2018'!$AX$113</f>
        <v>0.13400577368410307</v>
      </c>
      <c r="M59" s="128">
        <f t="shared" si="16"/>
        <v>0.12287943291346751</v>
      </c>
      <c r="N59" s="109">
        <v>29000</v>
      </c>
      <c r="O59" s="129">
        <f t="shared" si="17"/>
        <v>3.5635035544905576E-3</v>
      </c>
      <c r="P59" s="129">
        <f t="shared" si="18"/>
        <v>6.4483641145893031</v>
      </c>
      <c r="S59" s="124">
        <f t="shared" si="27"/>
        <v>618.93588980181528</v>
      </c>
      <c r="T59" s="125">
        <v>560</v>
      </c>
      <c r="U59" s="125">
        <v>12</v>
      </c>
      <c r="V59" s="127">
        <f t="shared" si="9"/>
        <v>0.49333333333333335</v>
      </c>
      <c r="W59" s="127">
        <f t="shared" si="10"/>
        <v>0.16444444444444445</v>
      </c>
      <c r="X59" s="124">
        <f t="shared" si="11"/>
        <v>7.5717530864197542</v>
      </c>
      <c r="Y59" s="127">
        <f t="shared" si="12"/>
        <v>8.1125925925925935E-2</v>
      </c>
      <c r="Z59" s="127">
        <f t="shared" si="13"/>
        <v>-1.8051824895601956</v>
      </c>
      <c r="AA59" s="126">
        <f t="shared" si="20"/>
        <v>-2.5117526904522816</v>
      </c>
      <c r="AB59" s="126">
        <f>'[10]May-June 2018'!$AX$115</f>
        <v>0.24235591872166787</v>
      </c>
      <c r="AC59" s="130">
        <f t="shared" si="21"/>
        <v>0.29296447470572501</v>
      </c>
      <c r="AD59" s="124">
        <v>9000</v>
      </c>
      <c r="AE59" s="129">
        <f t="shared" si="22"/>
        <v>2.6366802723515252E-3</v>
      </c>
      <c r="AF59" s="121">
        <f t="shared" si="23"/>
        <v>3425.3803974372686</v>
      </c>
      <c r="AG59" s="59">
        <f t="shared" si="24"/>
        <v>1.2233501419418815E-2</v>
      </c>
      <c r="AK59" s="132">
        <f t="shared" si="25"/>
        <v>3.392685618172913E-2</v>
      </c>
      <c r="BD59" s="2"/>
      <c r="BE59" s="2"/>
      <c r="BF59" s="2"/>
      <c r="BG59" s="2"/>
      <c r="BH59" s="2"/>
      <c r="BI59" s="2"/>
      <c r="BZ59" s="2">
        <v>1223.03</v>
      </c>
      <c r="CA59" s="2">
        <v>15.849299999999999</v>
      </c>
      <c r="CB59" s="2">
        <v>77.166200000000003</v>
      </c>
      <c r="CC59" s="2">
        <v>2806.16</v>
      </c>
      <c r="CD59" s="2">
        <v>24.99</v>
      </c>
      <c r="CE59" s="2">
        <v>1537.67</v>
      </c>
      <c r="CF59" s="2">
        <v>15369</v>
      </c>
      <c r="CH59" s="22">
        <v>1712.64</v>
      </c>
      <c r="CI59" s="2">
        <v>1.5845199999999999</v>
      </c>
      <c r="CJ59" s="2">
        <v>1080.8599999999999</v>
      </c>
      <c r="CK59" s="2">
        <v>2477.5700000000002</v>
      </c>
      <c r="CL59" s="2">
        <v>25.007000000000001</v>
      </c>
      <c r="CM59" s="24">
        <v>1850.88</v>
      </c>
      <c r="CW59" s="22">
        <v>1712.64</v>
      </c>
      <c r="CX59" s="2">
        <v>1.5845199999999999</v>
      </c>
      <c r="CY59" s="2">
        <v>1080.8599999999999</v>
      </c>
      <c r="CZ59" s="2">
        <v>2477.5700000000002</v>
      </c>
      <c r="DA59" s="2">
        <v>25.007000000000001</v>
      </c>
      <c r="DB59" s="24">
        <v>1850.88</v>
      </c>
      <c r="DN59" s="2">
        <v>2727.11</v>
      </c>
      <c r="DO59" s="2">
        <v>14.613200000000001</v>
      </c>
      <c r="DP59" s="2">
        <v>186.62</v>
      </c>
      <c r="DQ59" s="2">
        <v>52.625399999999999</v>
      </c>
      <c r="DR59" s="2">
        <v>24.992999999999999</v>
      </c>
      <c r="DS59" s="2">
        <v>2806.27</v>
      </c>
      <c r="DT59" s="2">
        <v>8366.66</v>
      </c>
      <c r="DU59" s="2">
        <f t="shared" si="0"/>
        <v>186620</v>
      </c>
      <c r="DV59" s="2"/>
      <c r="DW59" s="2">
        <v>3088.42</v>
      </c>
      <c r="DX59" s="2">
        <v>1.4628099999999999</v>
      </c>
      <c r="DY59" s="2">
        <v>2111.29</v>
      </c>
      <c r="DZ59" s="2">
        <v>52.625399999999999</v>
      </c>
      <c r="EA59" s="2">
        <v>25.007999999999999</v>
      </c>
      <c r="EB59" s="2">
        <v>2289.21</v>
      </c>
      <c r="EC59" s="2">
        <f t="shared" si="1"/>
        <v>2111290</v>
      </c>
      <c r="ED59" s="2"/>
      <c r="EE59" s="2">
        <v>2018.02</v>
      </c>
      <c r="EF59" s="2">
        <v>4.3879400000000004</v>
      </c>
      <c r="EG59" s="2">
        <v>459.90100000000001</v>
      </c>
      <c r="EH59" s="2">
        <v>52.625399999999999</v>
      </c>
      <c r="EI59" s="2">
        <v>24.994</v>
      </c>
      <c r="EJ59" s="2">
        <v>1768.77</v>
      </c>
      <c r="EK59" s="2">
        <f t="shared" si="2"/>
        <v>459901</v>
      </c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>
        <v>2536.77</v>
      </c>
      <c r="EZ59">
        <v>14.6188</v>
      </c>
      <c r="FA59">
        <v>173.52699999999999</v>
      </c>
      <c r="FB59">
        <v>52.625399999999999</v>
      </c>
      <c r="FC59">
        <v>24.988</v>
      </c>
      <c r="FD59">
        <v>2739.69</v>
      </c>
      <c r="FE59">
        <v>31878</v>
      </c>
      <c r="FF59">
        <v>0.73093699999999995</v>
      </c>
      <c r="FG59" s="2"/>
      <c r="FH59">
        <v>1503</v>
      </c>
      <c r="FI59">
        <v>8.2025899999999992E-3</v>
      </c>
      <c r="FJ59">
        <v>183235</v>
      </c>
      <c r="FK59">
        <v>52.625399999999999</v>
      </c>
      <c r="FL59">
        <v>24.995000000000001</v>
      </c>
      <c r="FM59">
        <v>17688.3</v>
      </c>
      <c r="FN59">
        <v>18887.3</v>
      </c>
      <c r="FO59">
        <v>4.10135E-4</v>
      </c>
      <c r="FP59" s="2"/>
      <c r="FQ59">
        <v>822.3</v>
      </c>
      <c r="FR59">
        <v>2.55083E-3</v>
      </c>
      <c r="FS59">
        <v>322366</v>
      </c>
      <c r="FT59">
        <v>82.597200000000001</v>
      </c>
      <c r="FU59">
        <v>24.995000000000001</v>
      </c>
      <c r="FV59">
        <v>28068.2</v>
      </c>
      <c r="FW59">
        <v>10333.299999999999</v>
      </c>
      <c r="FX59" s="2"/>
      <c r="FY59" s="2">
        <v>302.26499999999999</v>
      </c>
      <c r="FZ59" s="2">
        <v>3.29802E-3</v>
      </c>
      <c r="GA59" s="2">
        <v>91650.4</v>
      </c>
      <c r="GB59" s="2">
        <v>55.640099999999997</v>
      </c>
      <c r="GC59" s="2">
        <v>24.981999999999999</v>
      </c>
      <c r="GD59" s="2">
        <v>14799.5</v>
      </c>
      <c r="GE59" s="2"/>
      <c r="GF59" s="2"/>
      <c r="GG59">
        <v>999.79399999999998</v>
      </c>
      <c r="GH59">
        <v>2.8853199999999998E-3</v>
      </c>
      <c r="GI59">
        <v>346510</v>
      </c>
      <c r="GJ59">
        <v>73.662499999999994</v>
      </c>
      <c r="GK59">
        <v>21.995000000000001</v>
      </c>
      <c r="GL59">
        <v>13041.7</v>
      </c>
      <c r="GM59">
        <v>2.30833E-4</v>
      </c>
      <c r="GN59" s="2"/>
      <c r="GO59" s="2"/>
      <c r="GP59" s="2"/>
      <c r="GQ59" s="2">
        <v>1255.69</v>
      </c>
      <c r="GR59" s="2">
        <v>1.58484</v>
      </c>
      <c r="GS59" s="2">
        <v>792.31500000000005</v>
      </c>
      <c r="GT59" s="2">
        <v>2437.29</v>
      </c>
      <c r="GU59" s="2">
        <v>24.995000000000001</v>
      </c>
      <c r="GV59" s="2">
        <v>1464.21</v>
      </c>
      <c r="GW59" s="2"/>
      <c r="GX59" s="2"/>
      <c r="GY59" s="2"/>
      <c r="GZ59" s="2"/>
      <c r="HA59" s="2"/>
      <c r="HB59" s="2"/>
      <c r="HC59" s="2"/>
      <c r="HD59" s="2"/>
      <c r="HE59" s="2"/>
      <c r="HF59" s="2"/>
      <c r="HH59" s="2"/>
      <c r="HI59" s="2">
        <v>660.75300000000004</v>
      </c>
      <c r="HJ59" s="2">
        <v>1.2587900000000001</v>
      </c>
      <c r="HK59" s="2">
        <v>524.91300000000001</v>
      </c>
      <c r="HL59" s="2">
        <v>2406.02</v>
      </c>
      <c r="HM59" s="2">
        <v>24.986999999999998</v>
      </c>
      <c r="HN59" s="2">
        <v>1046.74</v>
      </c>
      <c r="HO59" s="2"/>
      <c r="HP59" s="2"/>
      <c r="HQ59" s="2"/>
      <c r="HR59" s="2"/>
      <c r="HS59" s="2"/>
      <c r="HT59" s="2"/>
      <c r="HU59" s="2"/>
      <c r="HV59" s="2"/>
      <c r="HW59" s="2"/>
      <c r="HZ59" s="2"/>
      <c r="IA59" s="2">
        <v>3231.82</v>
      </c>
      <c r="IB59" s="2">
        <v>1.0003500000000001</v>
      </c>
      <c r="IC59" s="2">
        <v>3230.68</v>
      </c>
      <c r="ID59" s="2">
        <v>2455.1799999999998</v>
      </c>
      <c r="IE59" s="2">
        <v>24.998000000000001</v>
      </c>
      <c r="IF59" s="2">
        <v>5492.72</v>
      </c>
      <c r="IG59" s="2">
        <v>5.0020099999999998E-2</v>
      </c>
      <c r="IH59" s="2"/>
      <c r="II59" s="2"/>
      <c r="IJ59" s="2"/>
      <c r="IK59" s="2"/>
      <c r="IL59" s="2"/>
      <c r="IM59" s="2"/>
      <c r="IN59" s="2"/>
      <c r="IO59" s="2"/>
      <c r="IP59" s="2"/>
      <c r="IQ59" s="2"/>
    </row>
    <row r="60" spans="2:251">
      <c r="C60" s="124">
        <f t="shared" si="14"/>
        <v>47.477333256641863</v>
      </c>
      <c r="D60" s="125">
        <v>213</v>
      </c>
      <c r="E60" s="125">
        <v>26</v>
      </c>
      <c r="F60" s="125">
        <f t="shared" si="26"/>
        <v>0.24017973372781065</v>
      </c>
      <c r="G60" s="126">
        <f t="shared" si="5"/>
        <v>3.6950728265817023E-2</v>
      </c>
      <c r="H60" s="126">
        <f t="shared" si="6"/>
        <v>0.14541044801335754</v>
      </c>
      <c r="I60" s="126">
        <f t="shared" si="7"/>
        <v>8.8748160759326185E-3</v>
      </c>
      <c r="J60" s="127">
        <f t="shared" si="8"/>
        <v>-3.2981699222877845</v>
      </c>
      <c r="K60" s="125">
        <f t="shared" si="15"/>
        <v>-4.7245376676739772</v>
      </c>
      <c r="L60" s="126">
        <f>'[10]May-June 2018'!$AX$113</f>
        <v>0.13400577368410307</v>
      </c>
      <c r="M60" s="128">
        <f t="shared" si="16"/>
        <v>9.6648001854561599E-2</v>
      </c>
      <c r="N60" s="109">
        <v>40000</v>
      </c>
      <c r="O60" s="129">
        <f t="shared" si="17"/>
        <v>3.8659200741824637E-3</v>
      </c>
      <c r="P60" s="129">
        <f t="shared" si="18"/>
        <v>8.2101187665858486</v>
      </c>
      <c r="S60" s="124">
        <f t="shared" si="27"/>
        <v>631.05166940226718</v>
      </c>
      <c r="T60" s="125">
        <v>560</v>
      </c>
      <c r="U60" s="125">
        <v>14</v>
      </c>
      <c r="V60" s="127">
        <f t="shared" si="9"/>
        <v>0.36244897959183681</v>
      </c>
      <c r="W60" s="127">
        <f t="shared" si="10"/>
        <v>0.10355685131195337</v>
      </c>
      <c r="X60" s="124">
        <f t="shared" si="11"/>
        <v>3.0027260070208852</v>
      </c>
      <c r="Y60" s="127">
        <f t="shared" si="12"/>
        <v>3.7534075087761062E-2</v>
      </c>
      <c r="Z60" s="127">
        <f t="shared" si="13"/>
        <v>-2.2676345290419704</v>
      </c>
      <c r="AA60" s="126">
        <f t="shared" si="20"/>
        <v>-3.2825060895885727</v>
      </c>
      <c r="AB60" s="126">
        <f>'[10]May-June 2018'!$AX$115</f>
        <v>0.24235591872166787</v>
      </c>
      <c r="AC60" s="130">
        <f t="shared" si="21"/>
        <v>0.18449074791964026</v>
      </c>
      <c r="AD60" s="124">
        <v>17000</v>
      </c>
      <c r="AE60" s="129">
        <f t="shared" si="22"/>
        <v>3.1363427146338845E-3</v>
      </c>
      <c r="AF60" s="121">
        <f t="shared" si="23"/>
        <v>1848.9350250223658</v>
      </c>
      <c r="AG60" s="59">
        <f t="shared" si="24"/>
        <v>4.7582886673369715E-3</v>
      </c>
      <c r="AK60" s="132">
        <f t="shared" si="25"/>
        <v>1.3454354920269231E-2</v>
      </c>
      <c r="BD60" s="2"/>
      <c r="BE60" s="2"/>
      <c r="BF60" s="2"/>
      <c r="BG60" s="2"/>
      <c r="BH60" s="2"/>
      <c r="BI60" s="2"/>
      <c r="BZ60" s="2">
        <v>1120.82</v>
      </c>
      <c r="CA60" s="2">
        <v>19.951599999999999</v>
      </c>
      <c r="CB60" s="2">
        <v>56.177199999999999</v>
      </c>
      <c r="CC60" s="2">
        <v>2867.21</v>
      </c>
      <c r="CD60" s="2">
        <v>24.991</v>
      </c>
      <c r="CE60" s="2">
        <v>1487.17</v>
      </c>
      <c r="CF60" s="2">
        <v>14084.7</v>
      </c>
      <c r="CH60" s="22">
        <v>1756.27</v>
      </c>
      <c r="CI60" s="2">
        <v>1.9949399999999999</v>
      </c>
      <c r="CJ60" s="2">
        <v>880.36099999999999</v>
      </c>
      <c r="CK60" s="2">
        <v>2518.65</v>
      </c>
      <c r="CL60" s="2">
        <v>25.001000000000001</v>
      </c>
      <c r="CM60" s="24">
        <v>2695.61</v>
      </c>
      <c r="CW60" s="22">
        <v>1756.27</v>
      </c>
      <c r="CX60" s="2">
        <v>1.9949399999999999</v>
      </c>
      <c r="CY60" s="2">
        <v>880.36099999999999</v>
      </c>
      <c r="CZ60" s="2">
        <v>2518.65</v>
      </c>
      <c r="DA60" s="2">
        <v>25.001000000000001</v>
      </c>
      <c r="DB60" s="24">
        <v>2695.61</v>
      </c>
      <c r="DN60" s="2">
        <v>2806.96</v>
      </c>
      <c r="DO60" s="2">
        <v>14.889799999999999</v>
      </c>
      <c r="DP60" s="2">
        <v>188.51499999999999</v>
      </c>
      <c r="DQ60" s="2">
        <v>53.608499999999999</v>
      </c>
      <c r="DR60" s="2">
        <v>25.001000000000001</v>
      </c>
      <c r="DS60" s="2">
        <v>2862.85</v>
      </c>
      <c r="DT60" s="2">
        <v>8611.66</v>
      </c>
      <c r="DU60" s="2">
        <f t="shared" si="0"/>
        <v>188515</v>
      </c>
      <c r="DV60" s="2"/>
      <c r="DW60" s="2">
        <v>3077.18</v>
      </c>
      <c r="DX60" s="2">
        <v>1.4910699999999999</v>
      </c>
      <c r="DY60" s="2">
        <v>2063.73</v>
      </c>
      <c r="DZ60" s="2">
        <v>53.608499999999999</v>
      </c>
      <c r="EA60" s="2">
        <v>25.013000000000002</v>
      </c>
      <c r="EB60" s="2">
        <v>2271.0500000000002</v>
      </c>
      <c r="EC60" s="2">
        <f t="shared" si="1"/>
        <v>2063730</v>
      </c>
      <c r="ED60" s="2"/>
      <c r="EE60" s="2">
        <v>1982.16</v>
      </c>
      <c r="EF60" s="2">
        <v>4.4697100000000001</v>
      </c>
      <c r="EG60" s="2">
        <v>443.46600000000001</v>
      </c>
      <c r="EH60" s="2">
        <v>53.608499999999999</v>
      </c>
      <c r="EI60" s="2">
        <v>24.992000000000001</v>
      </c>
      <c r="EJ60" s="2">
        <v>1614.3</v>
      </c>
      <c r="EK60" s="2">
        <f t="shared" si="2"/>
        <v>443466</v>
      </c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>
        <v>2504.41</v>
      </c>
      <c r="EZ60">
        <v>14.888400000000001</v>
      </c>
      <c r="FA60">
        <v>168.21199999999999</v>
      </c>
      <c r="FB60">
        <v>53.608499999999999</v>
      </c>
      <c r="FC60">
        <v>24.98</v>
      </c>
      <c r="FD60">
        <v>2673.41</v>
      </c>
      <c r="FE60">
        <v>31471.3</v>
      </c>
      <c r="FF60">
        <v>0.74442200000000003</v>
      </c>
      <c r="FG60" s="2"/>
      <c r="FH60">
        <v>1523.65</v>
      </c>
      <c r="FI60">
        <v>8.0154000000000006E-3</v>
      </c>
      <c r="FJ60">
        <v>190090</v>
      </c>
      <c r="FK60">
        <v>53.608499999999999</v>
      </c>
      <c r="FL60">
        <v>24.992000000000001</v>
      </c>
      <c r="FM60">
        <v>17688.900000000001</v>
      </c>
      <c r="FN60">
        <v>19146.7</v>
      </c>
      <c r="FO60">
        <v>4.0077100000000002E-4</v>
      </c>
      <c r="FP60" s="2"/>
      <c r="FQ60">
        <v>831.59500000000003</v>
      </c>
      <c r="FR60">
        <v>2.5828000000000001E-3</v>
      </c>
      <c r="FS60">
        <v>321974</v>
      </c>
      <c r="FT60">
        <v>83.689499999999995</v>
      </c>
      <c r="FU60">
        <v>24.992000000000001</v>
      </c>
      <c r="FV60">
        <v>28046.3</v>
      </c>
      <c r="FW60">
        <v>10450.1</v>
      </c>
      <c r="FX60" s="2"/>
      <c r="FY60" s="2">
        <v>307.60500000000002</v>
      </c>
      <c r="FZ60" s="2">
        <v>5.4747800000000003E-3</v>
      </c>
      <c r="GA60" s="2">
        <v>56185.8</v>
      </c>
      <c r="GB60" s="2">
        <v>56.623100000000001</v>
      </c>
      <c r="GC60" s="2">
        <v>24.989000000000001</v>
      </c>
      <c r="GD60" s="2">
        <v>14190.2</v>
      </c>
      <c r="GE60" s="2"/>
      <c r="GF60" s="2"/>
      <c r="GG60">
        <v>1009.13</v>
      </c>
      <c r="GH60">
        <v>2.8963499999999998E-3</v>
      </c>
      <c r="GI60">
        <v>348416</v>
      </c>
      <c r="GJ60">
        <v>74.645499999999998</v>
      </c>
      <c r="GK60">
        <v>21.997</v>
      </c>
      <c r="GL60">
        <v>12983.2</v>
      </c>
      <c r="GM60">
        <v>2.3171300000000001E-4</v>
      </c>
      <c r="GN60" s="2"/>
      <c r="GO60" s="2"/>
      <c r="GP60" s="2"/>
      <c r="GQ60" s="2">
        <v>1215.1199999999999</v>
      </c>
      <c r="GR60" s="2">
        <v>1.9954099999999999</v>
      </c>
      <c r="GS60" s="2">
        <v>608.95699999999999</v>
      </c>
      <c r="GT60" s="2">
        <v>2478.38</v>
      </c>
      <c r="GU60" s="2">
        <v>24.992999999999999</v>
      </c>
      <c r="GV60" s="2">
        <v>1408.58</v>
      </c>
      <c r="GW60" s="2"/>
      <c r="GX60" s="2"/>
      <c r="GY60" s="2"/>
      <c r="GZ60" s="2"/>
      <c r="HA60" s="2"/>
      <c r="HB60" s="2"/>
      <c r="HC60" s="2"/>
      <c r="HD60" s="2"/>
      <c r="HE60" s="2"/>
      <c r="HF60" s="2"/>
      <c r="HH60" s="2"/>
      <c r="HI60" s="2">
        <v>553.01499999999999</v>
      </c>
      <c r="HJ60" s="2">
        <v>1.5848100000000001</v>
      </c>
      <c r="HK60" s="2">
        <v>348.947</v>
      </c>
      <c r="HL60" s="2">
        <v>2467.13</v>
      </c>
      <c r="HM60" s="2">
        <v>24.994</v>
      </c>
      <c r="HN60" s="2">
        <v>563.46100000000001</v>
      </c>
      <c r="HO60" s="2"/>
      <c r="HP60" s="2"/>
      <c r="HQ60" s="2"/>
      <c r="HR60" s="2"/>
      <c r="HS60" s="2"/>
      <c r="HT60" s="2"/>
      <c r="HU60" s="2"/>
      <c r="HV60" s="2"/>
      <c r="HW60" s="2"/>
      <c r="HZ60" s="2"/>
      <c r="IA60" s="2">
        <v>2892.54</v>
      </c>
      <c r="IB60" s="2">
        <v>1.25939</v>
      </c>
      <c r="IC60" s="2">
        <v>2296.79</v>
      </c>
      <c r="ID60" s="2">
        <v>2496.3000000000002</v>
      </c>
      <c r="IE60" s="2">
        <v>25.018999999999998</v>
      </c>
      <c r="IF60" s="2">
        <v>4647.51</v>
      </c>
      <c r="IG60" s="2">
        <v>6.2969999999999998E-2</v>
      </c>
      <c r="IH60" s="2"/>
      <c r="II60" s="2"/>
      <c r="IJ60" s="2"/>
      <c r="IK60" s="2"/>
      <c r="IL60" s="2"/>
      <c r="IM60" s="2"/>
      <c r="IN60" s="2"/>
      <c r="IO60" s="2"/>
      <c r="IP60" s="2"/>
      <c r="IQ60" s="2"/>
    </row>
    <row r="61" spans="2:251">
      <c r="C61" s="124">
        <f t="shared" si="14"/>
        <v>45.00468936920187</v>
      </c>
      <c r="D61" s="125">
        <v>213</v>
      </c>
      <c r="E61" s="125">
        <v>28</v>
      </c>
      <c r="F61" s="125">
        <f t="shared" si="26"/>
        <v>0.20709375000000002</v>
      </c>
      <c r="G61" s="126">
        <f t="shared" si="5"/>
        <v>2.9584821428571433E-2</v>
      </c>
      <c r="H61" s="126">
        <f t="shared" si="6"/>
        <v>9.3215366679288925E-2</v>
      </c>
      <c r="I61" s="126">
        <f t="shared" si="7"/>
        <v>6.1268316127232152E-3</v>
      </c>
      <c r="J61" s="127">
        <f t="shared" si="8"/>
        <v>-3.5204938387489499</v>
      </c>
      <c r="K61" s="125">
        <f t="shared" si="15"/>
        <v>-5.0950775284425864</v>
      </c>
      <c r="L61" s="126">
        <f>'[10]May-June 2018'!$AX$113</f>
        <v>0.13400577368410307</v>
      </c>
      <c r="M61" s="128">
        <f t="shared" si="16"/>
        <v>7.7381800318685079E-2</v>
      </c>
      <c r="N61" s="109">
        <v>51000</v>
      </c>
      <c r="O61" s="129">
        <f t="shared" si="17"/>
        <v>3.9464718162529385E-3</v>
      </c>
      <c r="P61" s="129">
        <f t="shared" si="18"/>
        <v>9.7201941825828886</v>
      </c>
      <c r="S61" s="124">
        <f t="shared" si="27"/>
        <v>652.78394627535204</v>
      </c>
      <c r="T61" s="125">
        <v>560</v>
      </c>
      <c r="U61" s="125">
        <v>16</v>
      </c>
      <c r="V61" s="127">
        <f t="shared" si="9"/>
        <v>0.27750000000000002</v>
      </c>
      <c r="W61" s="127">
        <f t="shared" si="10"/>
        <v>6.9375000000000006E-2</v>
      </c>
      <c r="X61" s="124">
        <f t="shared" si="11"/>
        <v>1.3476093750000002</v>
      </c>
      <c r="Y61" s="127">
        <f t="shared" si="12"/>
        <v>1.9251562500000003E-2</v>
      </c>
      <c r="Z61" s="127">
        <f t="shared" si="13"/>
        <v>-2.6682287069155386</v>
      </c>
      <c r="AA61" s="126">
        <f t="shared" si="20"/>
        <v>-3.950163052711186</v>
      </c>
      <c r="AB61" s="126">
        <f>'[10]May-June 2018'!$AX$115</f>
        <v>0.24235591872166787</v>
      </c>
      <c r="AC61" s="130">
        <f t="shared" si="21"/>
        <v>0.12359438776647776</v>
      </c>
      <c r="AD61" s="124">
        <v>30000</v>
      </c>
      <c r="AE61" s="129">
        <f t="shared" si="22"/>
        <v>3.7078316329943327E-3</v>
      </c>
      <c r="AF61" s="121">
        <f t="shared" si="23"/>
        <v>1083.8117663766357</v>
      </c>
      <c r="AG61" s="59">
        <f t="shared" si="24"/>
        <v>2.0644033645269249E-3</v>
      </c>
      <c r="AK61" s="132">
        <f t="shared" si="25"/>
        <v>6.0382515030470065E-3</v>
      </c>
      <c r="BD61" s="2"/>
      <c r="BE61" s="2"/>
      <c r="BF61" s="2"/>
      <c r="BG61" s="2"/>
      <c r="BH61" s="2"/>
      <c r="BI61" s="2"/>
      <c r="BZ61" s="2">
        <v>1205.26</v>
      </c>
      <c r="CA61" s="2">
        <v>25.119199999999999</v>
      </c>
      <c r="CB61" s="2">
        <v>47.9816</v>
      </c>
      <c r="CC61" s="2">
        <v>2908.23</v>
      </c>
      <c r="CD61" s="2">
        <v>25.004999999999999</v>
      </c>
      <c r="CE61" s="2">
        <v>1606.65</v>
      </c>
      <c r="CF61" s="2">
        <v>15145.7</v>
      </c>
      <c r="CH61" s="22">
        <v>1496.89</v>
      </c>
      <c r="CI61" s="2">
        <v>2.51193</v>
      </c>
      <c r="CJ61" s="2">
        <v>595.91</v>
      </c>
      <c r="CK61" s="2">
        <v>2579.83</v>
      </c>
      <c r="CL61" s="2">
        <v>24.99</v>
      </c>
      <c r="CM61" s="24">
        <v>1373.96</v>
      </c>
      <c r="CW61" s="22">
        <v>1496.89</v>
      </c>
      <c r="CX61" s="2">
        <v>2.51193</v>
      </c>
      <c r="CY61" s="2">
        <v>595.91</v>
      </c>
      <c r="CZ61" s="2">
        <v>2579.83</v>
      </c>
      <c r="DA61" s="2">
        <v>24.99</v>
      </c>
      <c r="DB61" s="24">
        <v>1373.96</v>
      </c>
      <c r="DN61" s="2">
        <v>2664.3</v>
      </c>
      <c r="DO61" s="2">
        <v>15.189299999999999</v>
      </c>
      <c r="DP61" s="2">
        <v>175.40700000000001</v>
      </c>
      <c r="DQ61" s="2">
        <v>54.6571</v>
      </c>
      <c r="DR61" s="2">
        <v>24.995000000000001</v>
      </c>
      <c r="DS61" s="2">
        <v>1689.19</v>
      </c>
      <c r="DT61" s="2">
        <v>8173.98</v>
      </c>
      <c r="DU61" s="2">
        <f t="shared" si="0"/>
        <v>175407</v>
      </c>
      <c r="DV61" s="2"/>
      <c r="DW61" s="2">
        <v>3048.42</v>
      </c>
      <c r="DX61" s="2">
        <v>1.5190999999999999</v>
      </c>
      <c r="DY61" s="2">
        <v>2006.72</v>
      </c>
      <c r="DZ61" s="2">
        <v>54.6571</v>
      </c>
      <c r="EA61" s="2">
        <v>25.009</v>
      </c>
      <c r="EB61" s="2">
        <v>2213.4899999999998</v>
      </c>
      <c r="EC61" s="2">
        <f t="shared" si="1"/>
        <v>2006720</v>
      </c>
      <c r="ED61" s="2"/>
      <c r="EE61" s="2">
        <v>1955.26</v>
      </c>
      <c r="EF61" s="2">
        <v>4.5572299999999997</v>
      </c>
      <c r="EG61" s="2">
        <v>429.04500000000002</v>
      </c>
      <c r="EH61" s="2">
        <v>54.6571</v>
      </c>
      <c r="EI61" s="2">
        <v>25.009</v>
      </c>
      <c r="EJ61" s="2">
        <v>1418.52</v>
      </c>
      <c r="EK61" s="2">
        <f t="shared" si="2"/>
        <v>429045</v>
      </c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>
        <v>2515.09</v>
      </c>
      <c r="EZ61">
        <v>15.179</v>
      </c>
      <c r="FA61">
        <v>165.696</v>
      </c>
      <c r="FB61">
        <v>54.6571</v>
      </c>
      <c r="FC61">
        <v>24.992999999999999</v>
      </c>
      <c r="FD61">
        <v>3035.67</v>
      </c>
      <c r="FE61">
        <v>31605.5</v>
      </c>
      <c r="FF61">
        <v>0.75894499999999998</v>
      </c>
      <c r="FG61" s="2"/>
      <c r="FH61">
        <v>1545.67</v>
      </c>
      <c r="FI61">
        <v>8.0149499999999999E-3</v>
      </c>
      <c r="FJ61">
        <v>192848</v>
      </c>
      <c r="FK61">
        <v>54.6571</v>
      </c>
      <c r="FL61">
        <v>25.001999999999999</v>
      </c>
      <c r="FM61">
        <v>17640.3</v>
      </c>
      <c r="FN61">
        <v>19423.400000000001</v>
      </c>
      <c r="FO61">
        <v>4.0075499999999998E-4</v>
      </c>
      <c r="FP61" s="2"/>
      <c r="FQ61">
        <v>839.96100000000001</v>
      </c>
      <c r="FR61">
        <v>2.5863800000000001E-3</v>
      </c>
      <c r="FS61">
        <v>324763</v>
      </c>
      <c r="FT61">
        <v>84.672499999999999</v>
      </c>
      <c r="FU61">
        <v>24.998999999999999</v>
      </c>
      <c r="FV61">
        <v>27987.8</v>
      </c>
      <c r="FW61">
        <v>10555.3</v>
      </c>
      <c r="FX61" s="2"/>
      <c r="FY61" s="2">
        <v>313.30099999999999</v>
      </c>
      <c r="FZ61" s="2">
        <v>5.1111200000000002E-3</v>
      </c>
      <c r="GA61" s="2">
        <v>61297.9</v>
      </c>
      <c r="GB61" s="2">
        <v>57.671700000000001</v>
      </c>
      <c r="GC61" s="2">
        <v>24.984999999999999</v>
      </c>
      <c r="GD61" s="2">
        <v>11546.2</v>
      </c>
      <c r="GE61" s="2"/>
      <c r="GF61" s="2"/>
      <c r="GG61">
        <v>1018.47</v>
      </c>
      <c r="GH61">
        <v>2.89492E-3</v>
      </c>
      <c r="GI61">
        <v>351814</v>
      </c>
      <c r="GJ61">
        <v>75.628600000000006</v>
      </c>
      <c r="GK61">
        <v>22.004000000000001</v>
      </c>
      <c r="GL61">
        <v>12922.2</v>
      </c>
      <c r="GM61">
        <v>2.31602E-4</v>
      </c>
      <c r="GN61" s="2"/>
      <c r="GO61" s="2"/>
      <c r="GP61" s="2"/>
      <c r="GQ61" s="2">
        <v>1093.08</v>
      </c>
      <c r="GR61" s="2">
        <v>2.5118100000000001</v>
      </c>
      <c r="GS61" s="2">
        <v>435.17500000000001</v>
      </c>
      <c r="GT61" s="2">
        <v>2539.4899999999998</v>
      </c>
      <c r="GU61" s="2">
        <v>24.995000000000001</v>
      </c>
      <c r="GV61" s="2">
        <v>1207.5999999999999</v>
      </c>
      <c r="GW61" s="2"/>
      <c r="GX61" s="2"/>
      <c r="GY61" s="2"/>
      <c r="GZ61" s="2"/>
      <c r="HA61" s="2"/>
      <c r="HB61" s="2"/>
      <c r="HC61" s="2"/>
      <c r="HD61" s="2"/>
      <c r="HE61" s="2"/>
      <c r="HF61" s="2"/>
      <c r="HH61" s="2"/>
      <c r="HI61" s="2">
        <v>480.43900000000002</v>
      </c>
      <c r="HJ61" s="2">
        <v>1.99536</v>
      </c>
      <c r="HK61" s="2">
        <v>240.77799999999999</v>
      </c>
      <c r="HL61" s="2">
        <v>2508.21</v>
      </c>
      <c r="HM61" s="2">
        <v>25</v>
      </c>
      <c r="HN61" s="2">
        <v>522.85299999999995</v>
      </c>
      <c r="HO61" s="2"/>
      <c r="HP61" s="2"/>
      <c r="HQ61" s="2"/>
      <c r="HR61" s="2"/>
      <c r="HS61" s="2"/>
      <c r="HT61" s="2"/>
      <c r="HU61" s="2"/>
      <c r="HV61" s="2"/>
      <c r="HW61" s="2"/>
      <c r="HZ61" s="2"/>
      <c r="IA61" s="2">
        <v>2821.73</v>
      </c>
      <c r="IB61" s="2">
        <v>1.58531</v>
      </c>
      <c r="IC61" s="2">
        <v>1779.92</v>
      </c>
      <c r="ID61" s="2">
        <v>2537.44</v>
      </c>
      <c r="IE61" s="2">
        <v>24.998999999999999</v>
      </c>
      <c r="IF61" s="2">
        <v>4679.1499999999996</v>
      </c>
      <c r="IG61" s="2">
        <v>7.9270400000000005E-2</v>
      </c>
      <c r="IH61" s="2"/>
      <c r="II61" s="2"/>
      <c r="IJ61" s="2"/>
      <c r="IK61" s="2"/>
      <c r="IL61" s="2"/>
      <c r="IM61" s="2"/>
      <c r="IN61" s="2"/>
      <c r="IO61" s="2"/>
      <c r="IP61" s="2"/>
      <c r="IQ61" s="2"/>
    </row>
    <row r="62" spans="2:251">
      <c r="C62" s="124">
        <f t="shared" si="14"/>
        <v>44.865188994853106</v>
      </c>
      <c r="D62" s="125">
        <v>213</v>
      </c>
      <c r="E62" s="125">
        <v>30</v>
      </c>
      <c r="F62" s="125">
        <f t="shared" si="26"/>
        <v>0.18040166666666668</v>
      </c>
      <c r="G62" s="126">
        <f t="shared" si="5"/>
        <v>2.4053555555555557E-2</v>
      </c>
      <c r="H62" s="126">
        <f t="shared" si="6"/>
        <v>6.1618081463037044E-2</v>
      </c>
      <c r="I62" s="126">
        <f t="shared" si="7"/>
        <v>4.3393015114814816E-3</v>
      </c>
      <c r="J62" s="127">
        <f t="shared" si="8"/>
        <v>-3.7274724532098045</v>
      </c>
      <c r="K62" s="125">
        <f t="shared" si="15"/>
        <v>-5.4400418858773438</v>
      </c>
      <c r="L62" s="126">
        <f>'[10]May-June 2018'!$AX$113</f>
        <v>0.13400577368410307</v>
      </c>
      <c r="M62" s="128">
        <f t="shared" si="16"/>
        <v>6.2914269651695359E-2</v>
      </c>
      <c r="N62" s="109">
        <v>67000</v>
      </c>
      <c r="O62" s="129">
        <f t="shared" si="17"/>
        <v>4.2152560666635893E-3</v>
      </c>
      <c r="P62" s="129">
        <f t="shared" si="18"/>
        <v>11.918355742827124</v>
      </c>
      <c r="S62" s="124">
        <f t="shared" si="27"/>
        <v>597.71037917761032</v>
      </c>
      <c r="T62" s="125">
        <v>560</v>
      </c>
      <c r="U62" s="125">
        <v>18</v>
      </c>
      <c r="V62" s="127">
        <f t="shared" si="9"/>
        <v>0.21925925925925929</v>
      </c>
      <c r="W62" s="127">
        <f t="shared" si="10"/>
        <v>4.8724279835390953E-2</v>
      </c>
      <c r="X62" s="124">
        <f t="shared" si="11"/>
        <v>0.66473552473369579</v>
      </c>
      <c r="Y62" s="127">
        <f t="shared" si="12"/>
        <v>1.0683249504648683E-2</v>
      </c>
      <c r="Z62" s="127">
        <f t="shared" si="13"/>
        <v>-3.0215778138846887</v>
      </c>
      <c r="AA62" s="126">
        <f t="shared" si="20"/>
        <v>-4.5390782309931037</v>
      </c>
      <c r="AB62" s="126">
        <f>'[10]May-June 2018'!$AX$115</f>
        <v>0.24235591872166787</v>
      </c>
      <c r="AC62" s="130">
        <f t="shared" si="21"/>
        <v>8.6804288801696314E-2</v>
      </c>
      <c r="AD62" s="124">
        <v>44000</v>
      </c>
      <c r="AE62" s="129">
        <f t="shared" si="22"/>
        <v>3.8193887072746381E-3</v>
      </c>
      <c r="AF62" s="121">
        <f t="shared" si="23"/>
        <v>676.6183501110653</v>
      </c>
      <c r="AG62" s="59">
        <f t="shared" si="24"/>
        <v>1.1121364926744376E-3</v>
      </c>
      <c r="AK62" s="132">
        <f t="shared" si="25"/>
        <v>2.9784894315921322E-3</v>
      </c>
      <c r="BD62" s="2"/>
      <c r="BE62" s="2"/>
      <c r="BF62" s="2"/>
      <c r="BG62" s="2"/>
      <c r="BH62" s="2"/>
      <c r="BI62" s="2"/>
      <c r="BZ62" s="2">
        <v>1502.39</v>
      </c>
      <c r="CA62" s="2">
        <v>30.000599999999999</v>
      </c>
      <c r="CB62" s="2">
        <v>50.078600000000002</v>
      </c>
      <c r="CC62" s="2">
        <v>2969.26</v>
      </c>
      <c r="CD62" s="2">
        <v>24.984000000000002</v>
      </c>
      <c r="CE62" s="2">
        <v>1946.94</v>
      </c>
      <c r="CF62" s="2">
        <v>18879.5</v>
      </c>
      <c r="CH62" s="22">
        <v>1303.97</v>
      </c>
      <c r="CI62" s="2">
        <v>3.16262</v>
      </c>
      <c r="CJ62" s="2">
        <v>412.30599999999998</v>
      </c>
      <c r="CK62" s="2">
        <v>2620.9299999999998</v>
      </c>
      <c r="CL62" s="2">
        <v>24.991</v>
      </c>
      <c r="CM62" s="24">
        <v>1277.98</v>
      </c>
      <c r="CW62" s="22">
        <v>1303.97</v>
      </c>
      <c r="CX62" s="2">
        <v>3.16262</v>
      </c>
      <c r="CY62" s="2">
        <v>412.30599999999998</v>
      </c>
      <c r="CZ62" s="2">
        <v>2620.9299999999998</v>
      </c>
      <c r="DA62" s="2">
        <v>24.991</v>
      </c>
      <c r="DB62" s="24">
        <v>1277.98</v>
      </c>
      <c r="DN62" s="2">
        <v>2504.09</v>
      </c>
      <c r="DO62" s="2">
        <v>15.448700000000001</v>
      </c>
      <c r="DP62" s="2">
        <v>162.09100000000001</v>
      </c>
      <c r="DQ62" s="2">
        <v>55.640099999999997</v>
      </c>
      <c r="DR62" s="2">
        <v>24.995000000000001</v>
      </c>
      <c r="DS62" s="2">
        <v>1974.99</v>
      </c>
      <c r="DT62" s="2">
        <v>7682.47</v>
      </c>
      <c r="DU62" s="2">
        <f t="shared" si="0"/>
        <v>162091</v>
      </c>
      <c r="DV62" s="2"/>
      <c r="DW62" s="2">
        <v>3035.87</v>
      </c>
      <c r="DX62" s="2">
        <v>1.5468500000000001</v>
      </c>
      <c r="DY62" s="2">
        <v>1962.61</v>
      </c>
      <c r="DZ62" s="2">
        <v>55.640099999999997</v>
      </c>
      <c r="EA62" s="2">
        <v>24.99</v>
      </c>
      <c r="EB62" s="2">
        <v>2229.44</v>
      </c>
      <c r="EC62" s="2">
        <f t="shared" si="1"/>
        <v>1962610</v>
      </c>
      <c r="ED62" s="2"/>
      <c r="EE62" s="2">
        <v>1913.15</v>
      </c>
      <c r="EF62" s="2">
        <v>4.6400800000000002</v>
      </c>
      <c r="EG62" s="2">
        <v>412.31099999999998</v>
      </c>
      <c r="EH62" s="2">
        <v>55.640099999999997</v>
      </c>
      <c r="EI62" s="2">
        <v>25.013000000000002</v>
      </c>
      <c r="EJ62" s="2">
        <v>1255.3900000000001</v>
      </c>
      <c r="EK62" s="2">
        <f t="shared" si="2"/>
        <v>412311</v>
      </c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>
        <v>2548.2600000000002</v>
      </c>
      <c r="EZ62">
        <v>15.4526</v>
      </c>
      <c r="FA62">
        <v>164.90799999999999</v>
      </c>
      <c r="FB62">
        <v>55.640099999999997</v>
      </c>
      <c r="FC62">
        <v>25.006</v>
      </c>
      <c r="FD62">
        <v>3140.37</v>
      </c>
      <c r="FE62">
        <v>32022.3</v>
      </c>
      <c r="FF62">
        <v>0.77262799999999998</v>
      </c>
      <c r="FG62" s="2"/>
      <c r="FH62">
        <v>1566.31</v>
      </c>
      <c r="FI62">
        <v>7.9553699999999998E-3</v>
      </c>
      <c r="FJ62">
        <v>196887</v>
      </c>
      <c r="FK62">
        <v>55.640099999999997</v>
      </c>
      <c r="FL62">
        <v>25.006</v>
      </c>
      <c r="FM62">
        <v>17617.3</v>
      </c>
      <c r="FN62">
        <v>19682.8</v>
      </c>
      <c r="FO62">
        <v>3.9777299999999997E-4</v>
      </c>
      <c r="FP62" s="2"/>
      <c r="FQ62">
        <v>847.39800000000002</v>
      </c>
      <c r="FR62">
        <v>2.5985100000000001E-3</v>
      </c>
      <c r="FS62">
        <v>326109</v>
      </c>
      <c r="FT62">
        <v>85.546400000000006</v>
      </c>
      <c r="FU62">
        <v>24.984999999999999</v>
      </c>
      <c r="FV62">
        <v>27923.5</v>
      </c>
      <c r="FW62">
        <v>10648.7</v>
      </c>
      <c r="FX62" s="2"/>
      <c r="FY62" s="2">
        <v>318.642</v>
      </c>
      <c r="FZ62" s="2">
        <v>3.7742299999999999E-3</v>
      </c>
      <c r="GA62" s="2">
        <v>84425.5</v>
      </c>
      <c r="GB62" s="2">
        <v>58.654800000000002</v>
      </c>
      <c r="GC62" s="2">
        <v>25.001999999999999</v>
      </c>
      <c r="GD62" s="2">
        <v>12022.9</v>
      </c>
      <c r="GE62" s="2"/>
      <c r="GF62" s="2"/>
      <c r="GG62">
        <v>1027.81</v>
      </c>
      <c r="GH62">
        <v>3.0347899999999999E-3</v>
      </c>
      <c r="GI62">
        <v>338676</v>
      </c>
      <c r="GJ62">
        <v>76.611599999999996</v>
      </c>
      <c r="GK62">
        <v>22.007000000000001</v>
      </c>
      <c r="GL62">
        <v>12881.6</v>
      </c>
      <c r="GM62">
        <v>2.4279E-4</v>
      </c>
      <c r="GN62" s="2"/>
      <c r="GO62" s="2"/>
      <c r="GP62" s="2"/>
      <c r="GQ62" s="2">
        <v>998.50300000000004</v>
      </c>
      <c r="GR62" s="2">
        <v>3.1621199999999998</v>
      </c>
      <c r="GS62" s="2">
        <v>315.77</v>
      </c>
      <c r="GT62" s="2">
        <v>2590.5500000000002</v>
      </c>
      <c r="GU62" s="2">
        <v>25.007999999999999</v>
      </c>
      <c r="GV62" s="2">
        <v>1177.53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H62" s="2"/>
      <c r="HI62" s="2">
        <v>401.94299999999998</v>
      </c>
      <c r="HJ62" s="2">
        <v>2.5116800000000001</v>
      </c>
      <c r="HK62" s="2">
        <v>160.03</v>
      </c>
      <c r="HL62" s="2">
        <v>2569.33</v>
      </c>
      <c r="HM62" s="2">
        <v>25.007000000000001</v>
      </c>
      <c r="HN62" s="2">
        <v>474.541</v>
      </c>
      <c r="HO62" s="2"/>
      <c r="HP62" s="2"/>
      <c r="HQ62" s="2"/>
      <c r="HR62" s="2"/>
      <c r="HS62" s="2"/>
      <c r="HT62" s="2"/>
      <c r="HU62" s="2"/>
      <c r="HV62" s="2"/>
      <c r="HW62" s="2"/>
      <c r="HZ62" s="2"/>
      <c r="IA62" s="2">
        <v>2736.46</v>
      </c>
      <c r="IB62" s="2">
        <v>1.9948300000000001</v>
      </c>
      <c r="IC62" s="2">
        <v>1371.78</v>
      </c>
      <c r="ID62" s="2">
        <v>2578.5500000000002</v>
      </c>
      <c r="IE62" s="2">
        <v>24.974</v>
      </c>
      <c r="IF62" s="2">
        <v>4617.7700000000004</v>
      </c>
      <c r="IG62" s="2">
        <v>9.9746699999999994E-2</v>
      </c>
      <c r="IH62" s="2"/>
      <c r="II62" s="2"/>
      <c r="IJ62" s="2"/>
      <c r="IK62" s="2"/>
      <c r="IL62" s="2"/>
      <c r="IM62" s="2"/>
      <c r="IN62" s="2"/>
      <c r="IO62" s="2"/>
      <c r="IP62" s="2"/>
      <c r="IQ62" s="2"/>
    </row>
    <row r="63" spans="2:251">
      <c r="C63" s="124">
        <f t="shared" si="14"/>
        <v>48.106388362233808</v>
      </c>
      <c r="D63" s="125">
        <v>213</v>
      </c>
      <c r="E63" s="125">
        <v>32</v>
      </c>
      <c r="F63" s="125">
        <f t="shared" si="26"/>
        <v>0.15855615234375001</v>
      </c>
      <c r="G63" s="126">
        <f t="shared" si="5"/>
        <v>1.9819519042968751E-2</v>
      </c>
      <c r="H63" s="126">
        <f t="shared" si="6"/>
        <v>4.1834620187574993E-2</v>
      </c>
      <c r="I63" s="126">
        <f t="shared" si="7"/>
        <v>3.142506680756807E-3</v>
      </c>
      <c r="J63" s="127">
        <f t="shared" si="8"/>
        <v>-3.9210880166225177</v>
      </c>
      <c r="K63" s="125">
        <f t="shared" si="15"/>
        <v>-5.7627344915652001</v>
      </c>
      <c r="L63" s="126">
        <f>'[10]May-June 2018'!$AX$113</f>
        <v>0.13400577368410307</v>
      </c>
      <c r="M63" s="128">
        <f t="shared" si="16"/>
        <v>5.18397607603691E-2</v>
      </c>
      <c r="N63" s="109">
        <v>93000</v>
      </c>
      <c r="O63" s="129">
        <f t="shared" si="17"/>
        <v>4.8210977507143265E-3</v>
      </c>
      <c r="P63" s="129">
        <f t="shared" si="18"/>
        <v>15.509427482503582</v>
      </c>
      <c r="S63" s="124">
        <f t="shared" si="27"/>
        <v>641.71273054652204</v>
      </c>
      <c r="T63" s="125">
        <v>560</v>
      </c>
      <c r="U63" s="125">
        <v>20</v>
      </c>
      <c r="V63" s="127">
        <f t="shared" si="9"/>
        <v>0.17760000000000001</v>
      </c>
      <c r="W63" s="127">
        <f t="shared" si="10"/>
        <v>3.5520000000000003E-2</v>
      </c>
      <c r="X63" s="124">
        <f t="shared" si="11"/>
        <v>0.35326771200000001</v>
      </c>
      <c r="Y63" s="127">
        <f t="shared" si="12"/>
        <v>6.3083520000000006E-3</v>
      </c>
      <c r="Z63" s="127">
        <f t="shared" si="13"/>
        <v>-3.3376593608581677</v>
      </c>
      <c r="AA63" s="126">
        <f t="shared" si="20"/>
        <v>-5.0658808092822349</v>
      </c>
      <c r="AB63" s="126">
        <f>'[10]May-June 2018'!$AX$115</f>
        <v>0.24235591872166787</v>
      </c>
      <c r="AC63" s="130">
        <f t="shared" si="21"/>
        <v>6.3280326536436615E-2</v>
      </c>
      <c r="AD63" s="124">
        <v>72000</v>
      </c>
      <c r="AE63" s="129">
        <f t="shared" si="22"/>
        <v>4.5561835106234369E-3</v>
      </c>
      <c r="AF63" s="121">
        <f t="shared" si="23"/>
        <v>443.92929950786993</v>
      </c>
      <c r="AG63" s="59">
        <f t="shared" si="24"/>
        <v>5.5050756387384659E-4</v>
      </c>
      <c r="AK63" s="132">
        <f t="shared" si="25"/>
        <v>1.5828914020147543E-3</v>
      </c>
      <c r="BD63" s="2"/>
      <c r="BE63" s="2"/>
      <c r="BF63" s="2"/>
      <c r="BG63" s="2"/>
      <c r="BH63" s="2"/>
      <c r="BI63" s="2"/>
      <c r="BZ63" s="2"/>
      <c r="CA63" s="2"/>
      <c r="CB63" s="2"/>
      <c r="CC63" s="2"/>
      <c r="CD63" s="2"/>
      <c r="CE63" s="2"/>
      <c r="CF63" s="2"/>
      <c r="CH63" s="22">
        <v>1241.94</v>
      </c>
      <c r="CI63" s="2">
        <v>3.98169</v>
      </c>
      <c r="CJ63" s="2">
        <v>311.91399999999999</v>
      </c>
      <c r="CK63" s="2">
        <v>2661.98</v>
      </c>
      <c r="CL63" s="2">
        <v>25.013999999999999</v>
      </c>
      <c r="CM63" s="24">
        <v>1288.6500000000001</v>
      </c>
      <c r="CW63" s="22">
        <v>1241.94</v>
      </c>
      <c r="CX63" s="2">
        <v>3.98169</v>
      </c>
      <c r="CY63" s="2">
        <v>311.91399999999999</v>
      </c>
      <c r="CZ63" s="2">
        <v>2661.98</v>
      </c>
      <c r="DA63" s="2">
        <v>25.013999999999999</v>
      </c>
      <c r="DB63" s="24">
        <v>1288.6500000000001</v>
      </c>
      <c r="DN63" s="2">
        <v>2585.0500000000002</v>
      </c>
      <c r="DO63" s="2">
        <v>15.721299999999999</v>
      </c>
      <c r="DP63" s="2">
        <v>164.43</v>
      </c>
      <c r="DQ63" s="2">
        <v>56.623100000000001</v>
      </c>
      <c r="DR63" s="2">
        <v>25.010999999999999</v>
      </c>
      <c r="DS63" s="2">
        <v>2686.74</v>
      </c>
      <c r="DT63" s="2">
        <v>7930.84</v>
      </c>
      <c r="DU63" s="2">
        <f t="shared" si="0"/>
        <v>164430</v>
      </c>
      <c r="DV63" s="2"/>
      <c r="DW63" s="2">
        <v>3026.33</v>
      </c>
      <c r="DX63" s="2">
        <v>1.57321</v>
      </c>
      <c r="DY63" s="2">
        <v>1923.66</v>
      </c>
      <c r="DZ63" s="2">
        <v>56.623100000000001</v>
      </c>
      <c r="EA63" s="2">
        <v>24.986000000000001</v>
      </c>
      <c r="EB63" s="2">
        <v>2227.69</v>
      </c>
      <c r="EC63" s="2">
        <f t="shared" si="1"/>
        <v>1923660</v>
      </c>
      <c r="ED63" s="2"/>
      <c r="EE63" s="2">
        <v>1874.05</v>
      </c>
      <c r="EF63" s="2">
        <v>4.7207299999999996</v>
      </c>
      <c r="EG63" s="2">
        <v>396.98200000000003</v>
      </c>
      <c r="EH63" s="2">
        <v>56.623100000000001</v>
      </c>
      <c r="EI63" s="2">
        <v>24.998999999999999</v>
      </c>
      <c r="EJ63" s="2">
        <v>1317</v>
      </c>
      <c r="EK63" s="2">
        <f t="shared" si="2"/>
        <v>396982</v>
      </c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>
        <v>2531.9499999999998</v>
      </c>
      <c r="EZ63">
        <v>15.730600000000001</v>
      </c>
      <c r="FA63">
        <v>160.958</v>
      </c>
      <c r="FB63">
        <v>56.623100000000001</v>
      </c>
      <c r="FC63">
        <v>24.995999999999999</v>
      </c>
      <c r="FD63">
        <v>2862.31</v>
      </c>
      <c r="FE63">
        <v>31817.5</v>
      </c>
      <c r="FF63">
        <v>0.78651000000000004</v>
      </c>
      <c r="FG63" s="2"/>
      <c r="FH63">
        <v>1586.95</v>
      </c>
      <c r="FI63">
        <v>7.93752E-3</v>
      </c>
      <c r="FJ63">
        <v>199930</v>
      </c>
      <c r="FK63">
        <v>56.623100000000001</v>
      </c>
      <c r="FL63">
        <v>25.001999999999999</v>
      </c>
      <c r="FM63">
        <v>17558.2</v>
      </c>
      <c r="FN63">
        <v>19942.2</v>
      </c>
      <c r="FO63">
        <v>3.9688199999999999E-4</v>
      </c>
      <c r="FP63" s="2"/>
      <c r="FQ63">
        <v>856.87900000000002</v>
      </c>
      <c r="FR63">
        <v>2.6230200000000002E-3</v>
      </c>
      <c r="FS63">
        <v>326677</v>
      </c>
      <c r="FT63">
        <v>86.660499999999999</v>
      </c>
      <c r="FU63">
        <v>24.998000000000001</v>
      </c>
      <c r="FV63">
        <v>27857.3</v>
      </c>
      <c r="FW63">
        <v>10767.9</v>
      </c>
      <c r="FX63" s="2"/>
      <c r="FY63" s="2">
        <v>323.98200000000003</v>
      </c>
      <c r="FZ63" s="2">
        <v>3.8065400000000002E-3</v>
      </c>
      <c r="GA63" s="2">
        <v>85112</v>
      </c>
      <c r="GB63" s="2">
        <v>59.637799999999999</v>
      </c>
      <c r="GC63" s="2">
        <v>24.997</v>
      </c>
      <c r="GD63" s="2">
        <v>11351.2</v>
      </c>
      <c r="GE63" s="2"/>
      <c r="GF63" s="2"/>
      <c r="GG63">
        <v>1037.1500000000001</v>
      </c>
      <c r="GH63">
        <v>3.10356E-3</v>
      </c>
      <c r="GI63">
        <v>334180</v>
      </c>
      <c r="GJ63">
        <v>77.594700000000003</v>
      </c>
      <c r="GK63">
        <v>22.009</v>
      </c>
      <c r="GL63">
        <v>12836.4</v>
      </c>
      <c r="GM63">
        <v>2.48292E-4</v>
      </c>
      <c r="GN63" s="2"/>
      <c r="GO63" s="2"/>
      <c r="GP63" s="2"/>
      <c r="GQ63" s="2">
        <v>971.70299999999997</v>
      </c>
      <c r="GR63" s="2">
        <v>3.9810500000000002</v>
      </c>
      <c r="GS63" s="2">
        <v>244.08199999999999</v>
      </c>
      <c r="GT63" s="2">
        <v>2651.63</v>
      </c>
      <c r="GU63" s="2">
        <v>24.992000000000001</v>
      </c>
      <c r="GV63" s="2">
        <v>985.81500000000005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H63" s="2"/>
      <c r="HI63" s="2">
        <v>395.60700000000003</v>
      </c>
      <c r="HJ63" s="2">
        <v>3.1623399999999999</v>
      </c>
      <c r="HK63" s="2">
        <v>125.1</v>
      </c>
      <c r="HL63" s="2">
        <v>2630.42</v>
      </c>
      <c r="HM63" s="2">
        <v>24.998999999999999</v>
      </c>
      <c r="HN63" s="2">
        <v>482.07799999999997</v>
      </c>
      <c r="HO63" s="2"/>
      <c r="HP63" s="2"/>
      <c r="HQ63" s="2"/>
      <c r="HR63" s="2"/>
      <c r="HS63" s="2"/>
      <c r="HT63" s="2"/>
      <c r="HU63" s="2"/>
      <c r="HV63" s="2"/>
      <c r="HW63" s="2"/>
      <c r="HZ63" s="2"/>
      <c r="IA63" s="2">
        <v>2480.59</v>
      </c>
      <c r="IB63" s="2">
        <v>2.5119199999999999</v>
      </c>
      <c r="IC63" s="2">
        <v>987.53099999999995</v>
      </c>
      <c r="ID63" s="2">
        <v>2629.61</v>
      </c>
      <c r="IE63" s="2">
        <v>25.003</v>
      </c>
      <c r="IF63" s="2">
        <v>3710.51</v>
      </c>
      <c r="IG63" s="2">
        <v>0.12560099999999999</v>
      </c>
      <c r="IH63" s="2"/>
      <c r="II63" s="2"/>
      <c r="IJ63" s="2"/>
      <c r="IK63" s="2"/>
      <c r="IL63" s="2"/>
      <c r="IM63" s="2"/>
      <c r="IN63" s="2"/>
      <c r="IO63" s="2"/>
      <c r="IP63" s="2"/>
      <c r="IQ63" s="2"/>
    </row>
    <row r="64" spans="2:251">
      <c r="C64" s="124">
        <f t="shared" si="14"/>
        <v>44.64745772492077</v>
      </c>
      <c r="D64" s="125">
        <v>213</v>
      </c>
      <c r="E64" s="125">
        <v>34</v>
      </c>
      <c r="F64" s="125">
        <f t="shared" si="26"/>
        <v>0.14045112456747405</v>
      </c>
      <c r="G64" s="126">
        <f t="shared" si="5"/>
        <v>1.6523661713820477E-2</v>
      </c>
      <c r="H64" s="126">
        <f t="shared" si="6"/>
        <v>2.9077843720090712E-2</v>
      </c>
      <c r="I64" s="126">
        <f t="shared" si="7"/>
        <v>2.3207668696786014E-3</v>
      </c>
      <c r="J64" s="127">
        <f t="shared" si="8"/>
        <v>-4.1029618820718223</v>
      </c>
      <c r="K64" s="125">
        <f t="shared" si="15"/>
        <v>-6.0658576006473739</v>
      </c>
      <c r="L64" s="126">
        <f>'[10]May-June 2018'!$AX$113</f>
        <v>0.13400577368410307</v>
      </c>
      <c r="M64" s="128">
        <f t="shared" si="16"/>
        <v>4.3219145140336215E-2</v>
      </c>
      <c r="N64" s="109">
        <v>110000</v>
      </c>
      <c r="O64" s="129">
        <f t="shared" si="17"/>
        <v>4.7541059654369836E-3</v>
      </c>
      <c r="P64" s="129">
        <f t="shared" si="18"/>
        <v>17.2653968179673</v>
      </c>
      <c r="BD64" s="2"/>
      <c r="BE64" s="2"/>
      <c r="BF64" s="2"/>
      <c r="BG64" s="2"/>
      <c r="BH64" s="2"/>
      <c r="BI64" s="2"/>
      <c r="BZ64" s="2"/>
      <c r="CA64" s="2"/>
      <c r="CB64" s="2"/>
      <c r="CC64" s="2"/>
      <c r="CD64" s="2"/>
      <c r="CE64" s="2"/>
      <c r="CF64" s="2"/>
      <c r="CH64" s="22">
        <v>1150.49</v>
      </c>
      <c r="CI64" s="2">
        <v>5.0113300000000001</v>
      </c>
      <c r="CJ64" s="2">
        <v>229.577</v>
      </c>
      <c r="CK64" s="2">
        <v>2703.06</v>
      </c>
      <c r="CL64" s="2">
        <v>24.994</v>
      </c>
      <c r="CM64" s="24">
        <v>1582.72</v>
      </c>
      <c r="CW64" s="22">
        <v>1150.49</v>
      </c>
      <c r="CX64" s="2">
        <v>5.0113300000000001</v>
      </c>
      <c r="CY64" s="2">
        <v>229.577</v>
      </c>
      <c r="CZ64" s="2">
        <v>2703.06</v>
      </c>
      <c r="DA64" s="2">
        <v>24.994</v>
      </c>
      <c r="DB64" s="24">
        <v>1582.72</v>
      </c>
      <c r="DN64" s="2">
        <v>2706.99</v>
      </c>
      <c r="DO64" s="2">
        <v>16.017499999999998</v>
      </c>
      <c r="DP64" s="2">
        <v>169.00200000000001</v>
      </c>
      <c r="DQ64" s="2">
        <v>57.671700000000001</v>
      </c>
      <c r="DR64" s="2">
        <v>24.981000000000002</v>
      </c>
      <c r="DS64" s="2">
        <v>2596.04</v>
      </c>
      <c r="DT64" s="2">
        <v>8304.93</v>
      </c>
      <c r="DU64" s="2">
        <f t="shared" si="0"/>
        <v>169002</v>
      </c>
      <c r="DV64" s="2"/>
      <c r="DW64" s="2">
        <v>3013.35</v>
      </c>
      <c r="DX64" s="2">
        <v>1.6035299999999999</v>
      </c>
      <c r="DY64" s="2">
        <v>1879.2</v>
      </c>
      <c r="DZ64" s="2">
        <v>57.671700000000001</v>
      </c>
      <c r="EA64" s="2">
        <v>25.007999999999999</v>
      </c>
      <c r="EB64" s="2">
        <v>2190.5</v>
      </c>
      <c r="EC64" s="2">
        <f t="shared" si="1"/>
        <v>1879200</v>
      </c>
      <c r="ED64" s="2"/>
      <c r="EE64" s="2">
        <v>1859.11</v>
      </c>
      <c r="EF64" s="2">
        <v>4.8073499999999996</v>
      </c>
      <c r="EG64" s="2">
        <v>386.72199999999998</v>
      </c>
      <c r="EH64" s="2">
        <v>57.671700000000001</v>
      </c>
      <c r="EI64" s="2">
        <v>25.003</v>
      </c>
      <c r="EJ64" s="2">
        <v>1293.81</v>
      </c>
      <c r="EK64" s="2">
        <f t="shared" si="2"/>
        <v>386722</v>
      </c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>
        <v>2482.41</v>
      </c>
      <c r="EZ64">
        <v>16.017299999999999</v>
      </c>
      <c r="FA64">
        <v>154.98400000000001</v>
      </c>
      <c r="FB64">
        <v>57.671700000000001</v>
      </c>
      <c r="FC64">
        <v>24.994</v>
      </c>
      <c r="FD64">
        <v>2857.18</v>
      </c>
      <c r="FE64">
        <v>31194.9</v>
      </c>
      <c r="FF64">
        <v>0.80086400000000002</v>
      </c>
      <c r="FG64" s="2"/>
      <c r="FH64">
        <v>1608.97</v>
      </c>
      <c r="FI64">
        <v>7.8769800000000004E-3</v>
      </c>
      <c r="FJ64">
        <v>204263</v>
      </c>
      <c r="FK64">
        <v>57.671700000000001</v>
      </c>
      <c r="FL64">
        <v>24.997</v>
      </c>
      <c r="FM64">
        <v>17548.5</v>
      </c>
      <c r="FN64">
        <v>20218.900000000001</v>
      </c>
      <c r="FO64">
        <v>3.93846E-4</v>
      </c>
      <c r="FP64" s="2"/>
      <c r="FQ64">
        <v>864.68799999999999</v>
      </c>
      <c r="FR64">
        <v>2.60422E-3</v>
      </c>
      <c r="FS64">
        <v>332033</v>
      </c>
      <c r="FT64">
        <v>87.578000000000003</v>
      </c>
      <c r="FU64">
        <v>25.007999999999999</v>
      </c>
      <c r="FV64">
        <v>27811.5</v>
      </c>
      <c r="FW64">
        <v>10866</v>
      </c>
      <c r="FX64" s="2"/>
      <c r="FY64" s="2">
        <v>329.322</v>
      </c>
      <c r="FZ64" s="2">
        <v>3.2120999999999999E-3</v>
      </c>
      <c r="GA64" s="2">
        <v>102526</v>
      </c>
      <c r="GB64" s="2">
        <v>60.620800000000003</v>
      </c>
      <c r="GC64" s="2">
        <v>24.988</v>
      </c>
      <c r="GD64" s="2">
        <v>11496.5</v>
      </c>
      <c r="GE64" s="2"/>
      <c r="GF64" s="2"/>
      <c r="GG64">
        <v>1047.1099999999999</v>
      </c>
      <c r="GH64">
        <v>3.1665500000000002E-3</v>
      </c>
      <c r="GI64">
        <v>330679</v>
      </c>
      <c r="GJ64">
        <v>78.643199999999993</v>
      </c>
      <c r="GK64">
        <v>22.010999999999999</v>
      </c>
      <c r="GL64">
        <v>12754.4</v>
      </c>
      <c r="GM64">
        <v>2.5333199999999999E-4</v>
      </c>
      <c r="GN64" s="2"/>
      <c r="GO64" s="2"/>
      <c r="GP64" s="2"/>
      <c r="GQ64" s="2">
        <v>912.923</v>
      </c>
      <c r="GR64" s="2">
        <v>5.0118200000000002</v>
      </c>
      <c r="GS64" s="2">
        <v>182.154</v>
      </c>
      <c r="GT64" s="2">
        <v>2712.75</v>
      </c>
      <c r="GU64" s="2">
        <v>24.986000000000001</v>
      </c>
      <c r="GV64" s="2">
        <v>1191.05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H64" s="2"/>
      <c r="HI64" s="2">
        <v>380.666</v>
      </c>
      <c r="HJ64" s="2">
        <v>3.9813299999999998</v>
      </c>
      <c r="HK64" s="2">
        <v>95.612700000000004</v>
      </c>
      <c r="HL64" s="2">
        <v>2691.51</v>
      </c>
      <c r="HM64" s="2">
        <v>24.991</v>
      </c>
      <c r="HN64" s="2">
        <v>394.74599999999998</v>
      </c>
      <c r="HO64" s="2"/>
      <c r="HP64" s="2"/>
      <c r="HQ64" s="2"/>
      <c r="HR64" s="2"/>
      <c r="HS64" s="2"/>
      <c r="HT64" s="2"/>
      <c r="HU64" s="2"/>
      <c r="HV64" s="2"/>
      <c r="HW64" s="2"/>
      <c r="HZ64" s="2"/>
      <c r="IA64" s="2">
        <v>2215.0300000000002</v>
      </c>
      <c r="IB64" s="2">
        <v>3.1629700000000001</v>
      </c>
      <c r="IC64" s="2">
        <v>700.29899999999998</v>
      </c>
      <c r="ID64" s="2">
        <v>2670.72</v>
      </c>
      <c r="IE64" s="2">
        <v>25.013999999999999</v>
      </c>
      <c r="IF64" s="2">
        <v>3072.69</v>
      </c>
      <c r="IG64" s="2">
        <v>0.15815000000000001</v>
      </c>
      <c r="IH64" s="2"/>
      <c r="II64" s="2"/>
      <c r="IJ64" s="2"/>
      <c r="IK64" s="2"/>
      <c r="IL64" s="2"/>
      <c r="IM64" s="2"/>
      <c r="IN64" s="2"/>
      <c r="IO64" s="2"/>
      <c r="IP64" s="2"/>
      <c r="IQ64" s="2"/>
    </row>
    <row r="65" spans="3:251">
      <c r="C65" s="124">
        <f t="shared" si="14"/>
        <v>45.210337629556456</v>
      </c>
      <c r="D65" s="125">
        <v>213</v>
      </c>
      <c r="E65" s="125">
        <v>36</v>
      </c>
      <c r="F65" s="125">
        <f t="shared" si="26"/>
        <v>0.12527893518518518</v>
      </c>
      <c r="G65" s="126">
        <f t="shared" si="5"/>
        <v>1.3919881687242798E-2</v>
      </c>
      <c r="H65" s="126">
        <f t="shared" si="6"/>
        <v>2.0635770808898182E-2</v>
      </c>
      <c r="I65" s="126">
        <f t="shared" si="7"/>
        <v>1.7438679556815364E-3</v>
      </c>
      <c r="J65" s="127">
        <f t="shared" si="8"/>
        <v>-4.2744371235916683</v>
      </c>
      <c r="K65" s="125">
        <f t="shared" si="15"/>
        <v>-6.3516496698471174</v>
      </c>
      <c r="L65" s="126">
        <f>'[10]May-June 2018'!$AX$113</f>
        <v>0.13400577368410307</v>
      </c>
      <c r="M65" s="128">
        <f t="shared" si="16"/>
        <v>3.6408720863249623E-2</v>
      </c>
      <c r="N65" s="109">
        <v>140000</v>
      </c>
      <c r="O65" s="129">
        <f t="shared" si="17"/>
        <v>5.0972209208549474E-3</v>
      </c>
      <c r="P65" s="129">
        <f t="shared" si="18"/>
        <v>20.753355771092004</v>
      </c>
      <c r="AC65" s="133" t="s">
        <v>169</v>
      </c>
      <c r="BD65" s="2"/>
      <c r="BE65" s="2"/>
      <c r="BF65" s="2"/>
      <c r="BG65" s="2"/>
      <c r="BH65" s="2"/>
      <c r="BI65" s="2"/>
      <c r="BZ65" s="2"/>
      <c r="CA65" s="2"/>
      <c r="CB65" s="2"/>
      <c r="CC65" s="2"/>
      <c r="CD65" s="2"/>
      <c r="CE65" s="2"/>
      <c r="CF65" s="2"/>
      <c r="CH65" s="22">
        <v>1032.45</v>
      </c>
      <c r="CI65" s="2">
        <v>6.3092899999999998</v>
      </c>
      <c r="CJ65" s="2">
        <v>163.63999999999999</v>
      </c>
      <c r="CK65" s="2">
        <v>2764.19</v>
      </c>
      <c r="CL65" s="2">
        <v>24.972999999999999</v>
      </c>
      <c r="CM65" s="24">
        <v>1365.86</v>
      </c>
      <c r="CW65" s="22">
        <v>1032.45</v>
      </c>
      <c r="CX65" s="2">
        <v>6.3092899999999998</v>
      </c>
      <c r="CY65" s="2">
        <v>163.63999999999999</v>
      </c>
      <c r="CZ65" s="2">
        <v>2764.19</v>
      </c>
      <c r="DA65" s="2">
        <v>24.972999999999999</v>
      </c>
      <c r="DB65" s="24">
        <v>1365.86</v>
      </c>
      <c r="DN65" s="2">
        <v>2721.83</v>
      </c>
      <c r="DO65" s="2">
        <v>16.293700000000001</v>
      </c>
      <c r="DP65" s="2">
        <v>167.04900000000001</v>
      </c>
      <c r="DQ65" s="2">
        <v>58.654800000000002</v>
      </c>
      <c r="DR65" s="2">
        <v>24.998000000000001</v>
      </c>
      <c r="DS65" s="2">
        <v>2684.18</v>
      </c>
      <c r="DT65" s="2">
        <v>8350.48</v>
      </c>
      <c r="DU65" s="2">
        <f t="shared" si="0"/>
        <v>167049</v>
      </c>
      <c r="DV65" s="2"/>
      <c r="DW65" s="2">
        <v>3009.06</v>
      </c>
      <c r="DX65" s="2">
        <v>1.6298600000000001</v>
      </c>
      <c r="DY65" s="2">
        <v>1846.2</v>
      </c>
      <c r="DZ65" s="2">
        <v>58.654800000000002</v>
      </c>
      <c r="EA65" s="2">
        <v>25.004000000000001</v>
      </c>
      <c r="EB65" s="2">
        <v>2220.25</v>
      </c>
      <c r="EC65" s="2">
        <f t="shared" si="1"/>
        <v>1846200</v>
      </c>
      <c r="ED65" s="2"/>
      <c r="EE65" s="2">
        <v>1816.67</v>
      </c>
      <c r="EF65" s="2">
        <v>4.8919499999999996</v>
      </c>
      <c r="EG65" s="2">
        <v>371.36</v>
      </c>
      <c r="EH65" s="2">
        <v>58.654800000000002</v>
      </c>
      <c r="EI65" s="2">
        <v>25.010999999999999</v>
      </c>
      <c r="EJ65" s="2">
        <v>1227.28</v>
      </c>
      <c r="EK65" s="2">
        <f t="shared" si="2"/>
        <v>371360</v>
      </c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>
        <v>2498.16</v>
      </c>
      <c r="EZ65">
        <v>16.2911</v>
      </c>
      <c r="FA65">
        <v>153.345</v>
      </c>
      <c r="FB65">
        <v>58.654800000000002</v>
      </c>
      <c r="FC65">
        <v>25.010999999999999</v>
      </c>
      <c r="FD65">
        <v>2853.39</v>
      </c>
      <c r="FE65">
        <v>31392.799999999999</v>
      </c>
      <c r="FF65">
        <v>0.81452000000000002</v>
      </c>
      <c r="FG65" s="2"/>
      <c r="FH65">
        <v>1629.62</v>
      </c>
      <c r="FI65">
        <v>7.8205800000000006E-3</v>
      </c>
      <c r="FJ65">
        <v>208375</v>
      </c>
      <c r="FK65">
        <v>58.654800000000002</v>
      </c>
      <c r="FL65">
        <v>25.004999999999999</v>
      </c>
      <c r="FM65">
        <v>17541.2</v>
      </c>
      <c r="FN65">
        <v>20478.400000000001</v>
      </c>
      <c r="FO65">
        <v>3.9102100000000002E-4</v>
      </c>
      <c r="FP65" s="2"/>
      <c r="FQ65">
        <v>873.53700000000003</v>
      </c>
      <c r="FR65">
        <v>2.6134999999999999E-3</v>
      </c>
      <c r="FS65">
        <v>334241</v>
      </c>
      <c r="FT65">
        <v>88.617800000000003</v>
      </c>
      <c r="FU65">
        <v>25.007000000000001</v>
      </c>
      <c r="FV65">
        <v>27759.1</v>
      </c>
      <c r="FW65">
        <v>10977.2</v>
      </c>
      <c r="FX65" s="2"/>
      <c r="FY65" s="2">
        <v>334.66300000000001</v>
      </c>
      <c r="FZ65" s="2">
        <v>3.0137200000000001E-3</v>
      </c>
      <c r="GA65" s="2">
        <v>111046</v>
      </c>
      <c r="GB65" s="2">
        <v>61.603900000000003</v>
      </c>
      <c r="GC65" s="2">
        <v>25.003</v>
      </c>
      <c r="GD65" s="2">
        <v>12240</v>
      </c>
      <c r="GE65" s="2"/>
      <c r="GF65" s="2"/>
      <c r="GG65">
        <v>1056.45</v>
      </c>
      <c r="GH65">
        <v>3.1829200000000001E-3</v>
      </c>
      <c r="GI65">
        <v>331913</v>
      </c>
      <c r="GJ65">
        <v>79.626300000000001</v>
      </c>
      <c r="GK65">
        <v>22.01</v>
      </c>
      <c r="GL65">
        <v>12703</v>
      </c>
      <c r="GM65">
        <v>2.5464299999999998E-4</v>
      </c>
      <c r="GN65" s="2"/>
      <c r="GO65" s="2"/>
      <c r="GP65" s="2"/>
      <c r="GQ65" s="2">
        <v>956.49099999999999</v>
      </c>
      <c r="GR65" s="2">
        <v>6.3094099999999997</v>
      </c>
      <c r="GS65" s="2">
        <v>151.59800000000001</v>
      </c>
      <c r="GT65" s="2">
        <v>2773.9</v>
      </c>
      <c r="GU65" s="2">
        <v>24.995999999999999</v>
      </c>
      <c r="GV65" s="2">
        <v>857.91099999999994</v>
      </c>
      <c r="GW65" s="2"/>
      <c r="GX65" s="2"/>
      <c r="GY65" s="2"/>
      <c r="GZ65" s="2"/>
      <c r="HA65" s="2"/>
      <c r="HB65" s="2"/>
      <c r="HC65" s="2"/>
      <c r="HD65" s="2"/>
      <c r="HE65" s="2"/>
      <c r="HF65" s="2"/>
      <c r="HH65" s="2"/>
      <c r="HI65" s="2">
        <v>331.11900000000003</v>
      </c>
      <c r="HJ65" s="2">
        <v>5.0116500000000004</v>
      </c>
      <c r="HK65" s="2">
        <v>66.069900000000004</v>
      </c>
      <c r="HL65" s="2">
        <v>2752.6</v>
      </c>
      <c r="HM65" s="2">
        <v>25.01</v>
      </c>
      <c r="HN65" s="2">
        <v>339.72899999999998</v>
      </c>
      <c r="HO65" s="2"/>
      <c r="HP65" s="2"/>
      <c r="HQ65" s="2"/>
      <c r="HR65" s="2"/>
      <c r="HS65" s="2"/>
      <c r="HT65" s="2"/>
      <c r="HU65" s="2"/>
      <c r="HV65" s="2"/>
      <c r="HW65" s="2"/>
      <c r="HZ65" s="2"/>
      <c r="IA65" s="2">
        <v>2290.62</v>
      </c>
      <c r="IB65" s="2">
        <v>3.9839699999999998</v>
      </c>
      <c r="IC65" s="2">
        <v>574.95899999999995</v>
      </c>
      <c r="ID65" s="2">
        <v>2711.77</v>
      </c>
      <c r="IE65" s="2">
        <v>25.009</v>
      </c>
      <c r="IF65" s="2">
        <v>3729.55</v>
      </c>
      <c r="IG65" s="2">
        <v>0.19920299999999999</v>
      </c>
      <c r="IH65" s="2"/>
      <c r="II65" s="2"/>
      <c r="IJ65" s="2"/>
      <c r="IK65" s="2"/>
      <c r="IL65" s="2"/>
      <c r="IM65" s="2"/>
      <c r="IN65" s="2"/>
      <c r="IO65" s="2"/>
      <c r="IP65" s="2"/>
      <c r="IQ65" s="2"/>
    </row>
    <row r="66" spans="3:251">
      <c r="C66" s="124">
        <f t="shared" si="14"/>
        <v>46.822849104467181</v>
      </c>
      <c r="D66" s="125">
        <v>213</v>
      </c>
      <c r="E66" s="125">
        <v>38</v>
      </c>
      <c r="F66" s="125">
        <f t="shared" si="26"/>
        <v>0.11243871191135735</v>
      </c>
      <c r="G66" s="126">
        <f t="shared" si="5"/>
        <v>1.1835653885406036E-2</v>
      </c>
      <c r="H66" s="126">
        <f t="shared" si="6"/>
        <v>1.4918807858331025E-2</v>
      </c>
      <c r="I66" s="126">
        <f t="shared" si="7"/>
        <v>1.3307856775037065E-3</v>
      </c>
      <c r="J66" s="127">
        <f t="shared" si="8"/>
        <v>-4.4366387874024955</v>
      </c>
      <c r="K66" s="125">
        <f t="shared" si="15"/>
        <v>-6.6219857761984962</v>
      </c>
      <c r="L66" s="126">
        <f>'[10]May-June 2018'!$AX$113</f>
        <v>0.13400577368410307</v>
      </c>
      <c r="M66" s="128">
        <f t="shared" si="16"/>
        <v>3.0957232843631992E-2</v>
      </c>
      <c r="N66" s="109">
        <v>180000</v>
      </c>
      <c r="O66" s="129">
        <f t="shared" si="17"/>
        <v>5.5723019118537583E-3</v>
      </c>
      <c r="P66" s="129">
        <f t="shared" si="18"/>
        <v>25.278523570803795</v>
      </c>
      <c r="BD66" s="2"/>
      <c r="BE66" s="2"/>
      <c r="BF66" s="2"/>
      <c r="BG66" s="2"/>
      <c r="BH66" s="2"/>
      <c r="BI66" s="2"/>
      <c r="BZ66" s="2"/>
      <c r="CA66" s="2"/>
      <c r="CB66" s="2"/>
      <c r="CC66" s="2"/>
      <c r="CD66" s="2"/>
      <c r="CE66" s="2"/>
      <c r="CF66" s="2"/>
      <c r="CH66" s="22">
        <v>1202.08</v>
      </c>
      <c r="CI66" s="2">
        <v>7.9432099999999997</v>
      </c>
      <c r="CJ66" s="2">
        <v>151.334</v>
      </c>
      <c r="CK66" s="2">
        <v>2825.25</v>
      </c>
      <c r="CL66" s="2">
        <v>24.995000000000001</v>
      </c>
      <c r="CM66" s="24">
        <v>1827.38</v>
      </c>
      <c r="CW66" s="22">
        <v>1202.08</v>
      </c>
      <c r="CX66" s="2">
        <v>7.9432099999999997</v>
      </c>
      <c r="CY66" s="2">
        <v>151.334</v>
      </c>
      <c r="CZ66" s="2">
        <v>2825.25</v>
      </c>
      <c r="DA66" s="2">
        <v>24.995000000000001</v>
      </c>
      <c r="DB66" s="24">
        <v>1827.38</v>
      </c>
      <c r="DN66" s="2">
        <v>2565.9299999999998</v>
      </c>
      <c r="DO66" s="2">
        <v>16.5745</v>
      </c>
      <c r="DP66" s="2">
        <v>154.81100000000001</v>
      </c>
      <c r="DQ66" s="2">
        <v>59.637799999999999</v>
      </c>
      <c r="DR66" s="2">
        <v>25</v>
      </c>
      <c r="DS66" s="2">
        <v>1541.48</v>
      </c>
      <c r="DT66" s="2">
        <v>7872.17</v>
      </c>
      <c r="DU66" s="2">
        <f t="shared" si="0"/>
        <v>154811</v>
      </c>
      <c r="DV66" s="2"/>
      <c r="DW66" s="2">
        <v>2991.05</v>
      </c>
      <c r="DX66" s="2">
        <v>1.65737</v>
      </c>
      <c r="DY66" s="2">
        <v>1804.69</v>
      </c>
      <c r="DZ66" s="2">
        <v>59.637799999999999</v>
      </c>
      <c r="EA66" s="2">
        <v>24.992000000000001</v>
      </c>
      <c r="EB66" s="2">
        <v>2225.9</v>
      </c>
      <c r="EC66" s="2">
        <f t="shared" si="1"/>
        <v>1804690</v>
      </c>
      <c r="ED66" s="2"/>
      <c r="EE66" s="2">
        <v>1784.82</v>
      </c>
      <c r="EF66" s="2">
        <v>4.9717799999999999</v>
      </c>
      <c r="EG66" s="2">
        <v>358.99</v>
      </c>
      <c r="EH66" s="2">
        <v>59.637799999999999</v>
      </c>
      <c r="EI66" s="2">
        <v>25.015000000000001</v>
      </c>
      <c r="EJ66" s="2">
        <v>1028.55</v>
      </c>
      <c r="EK66" s="2">
        <f t="shared" si="2"/>
        <v>358990</v>
      </c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>
        <v>2491.0300000000002</v>
      </c>
      <c r="EZ66">
        <v>16.5656</v>
      </c>
      <c r="FA66">
        <v>150.374</v>
      </c>
      <c r="FB66">
        <v>59.637799999999999</v>
      </c>
      <c r="FC66">
        <v>25.016999999999999</v>
      </c>
      <c r="FD66">
        <v>2677.22</v>
      </c>
      <c r="FE66">
        <v>31303.3</v>
      </c>
      <c r="FF66">
        <v>0.82827700000000004</v>
      </c>
      <c r="FG66" s="2"/>
      <c r="FH66">
        <v>1650.26</v>
      </c>
      <c r="FI66">
        <v>7.8608199999999993E-3</v>
      </c>
      <c r="FJ66">
        <v>209935</v>
      </c>
      <c r="FK66">
        <v>59.637799999999999</v>
      </c>
      <c r="FL66">
        <v>25.001999999999999</v>
      </c>
      <c r="FM66">
        <v>17504.7</v>
      </c>
      <c r="FN66">
        <v>20737.8</v>
      </c>
      <c r="FO66">
        <v>3.9303999999999999E-4</v>
      </c>
      <c r="FP66" s="2"/>
      <c r="FQ66">
        <v>882.46100000000001</v>
      </c>
      <c r="FR66">
        <v>2.60561E-3</v>
      </c>
      <c r="FS66">
        <v>338677</v>
      </c>
      <c r="FT66">
        <v>89.666399999999996</v>
      </c>
      <c r="FU66">
        <v>25.003</v>
      </c>
      <c r="FV66">
        <v>27736.1</v>
      </c>
      <c r="FW66">
        <v>11089.3</v>
      </c>
      <c r="FX66" s="2"/>
      <c r="FY66" s="2">
        <v>340.35899999999998</v>
      </c>
      <c r="FZ66" s="2">
        <v>4.4104399999999998E-3</v>
      </c>
      <c r="GA66" s="2">
        <v>77171.3</v>
      </c>
      <c r="GB66" s="2">
        <v>62.6524</v>
      </c>
      <c r="GC66" s="2">
        <v>25.007000000000001</v>
      </c>
      <c r="GD66" s="2">
        <v>12007</v>
      </c>
      <c r="GE66" s="2"/>
      <c r="GF66" s="2"/>
      <c r="GG66">
        <v>1065.79</v>
      </c>
      <c r="GH66">
        <v>3.2185600000000001E-3</v>
      </c>
      <c r="GI66">
        <v>331138</v>
      </c>
      <c r="GJ66">
        <v>80.609300000000005</v>
      </c>
      <c r="GK66">
        <v>22.007999999999999</v>
      </c>
      <c r="GL66">
        <v>12687.2</v>
      </c>
      <c r="GM66">
        <v>2.5748900000000001E-4</v>
      </c>
      <c r="GN66" s="2"/>
      <c r="GO66" s="2"/>
      <c r="GP66" s="2"/>
      <c r="GQ66" s="2">
        <v>788.51700000000005</v>
      </c>
      <c r="GR66" s="2">
        <v>7.9431099999999999</v>
      </c>
      <c r="GS66" s="2">
        <v>99.270600000000002</v>
      </c>
      <c r="GT66" s="2">
        <v>2835.01</v>
      </c>
      <c r="GU66" s="2">
        <v>25.004999999999999</v>
      </c>
      <c r="GV66" s="2">
        <v>989.87199999999996</v>
      </c>
      <c r="GW66" s="2"/>
      <c r="GX66" s="2"/>
      <c r="GY66" s="2"/>
      <c r="GZ66" s="2"/>
      <c r="HA66" s="2"/>
      <c r="HB66" s="2"/>
      <c r="HC66" s="2"/>
      <c r="HD66" s="2"/>
      <c r="HE66" s="2"/>
      <c r="HF66" s="2"/>
      <c r="HH66" s="2"/>
      <c r="HI66" s="2">
        <v>324.75599999999997</v>
      </c>
      <c r="HJ66" s="2">
        <v>6.3097399999999997</v>
      </c>
      <c r="HK66" s="2">
        <v>51.469000000000001</v>
      </c>
      <c r="HL66" s="2">
        <v>2813.7</v>
      </c>
      <c r="HM66" s="2">
        <v>24.998000000000001</v>
      </c>
      <c r="HN66" s="2">
        <v>371.38400000000001</v>
      </c>
      <c r="HO66" s="2"/>
      <c r="HP66" s="2"/>
      <c r="HQ66" s="2"/>
      <c r="HR66" s="2"/>
      <c r="HS66" s="2"/>
      <c r="HT66" s="2"/>
      <c r="HU66" s="2"/>
      <c r="HV66" s="2"/>
      <c r="HW66" s="2"/>
      <c r="HZ66" s="2"/>
      <c r="IA66" s="2">
        <v>2107.5100000000002</v>
      </c>
      <c r="IB66" s="2">
        <v>5.0114599999999996</v>
      </c>
      <c r="IC66" s="2">
        <v>420.53899999999999</v>
      </c>
      <c r="ID66" s="2">
        <v>2752.8</v>
      </c>
      <c r="IE66" s="2">
        <v>24.995999999999999</v>
      </c>
      <c r="IF66" s="2">
        <v>2892.25</v>
      </c>
      <c r="IG66" s="2">
        <v>0.250585</v>
      </c>
      <c r="IH66" s="2"/>
      <c r="II66" s="2"/>
      <c r="IJ66" s="2"/>
      <c r="IK66" s="2"/>
      <c r="IL66" s="2"/>
      <c r="IM66" s="2"/>
      <c r="IN66" s="2"/>
      <c r="IO66" s="2"/>
      <c r="IP66" s="2"/>
      <c r="IQ66" s="2"/>
    </row>
    <row r="67" spans="3:251">
      <c r="C67" s="124">
        <f t="shared" si="14"/>
        <v>42.375003598217134</v>
      </c>
      <c r="D67" s="125">
        <v>213</v>
      </c>
      <c r="E67" s="125">
        <v>40</v>
      </c>
      <c r="F67" s="125">
        <f t="shared" si="26"/>
        <v>0.1014759375</v>
      </c>
      <c r="G67" s="126">
        <f t="shared" si="5"/>
        <v>1.0147593749999999E-2</v>
      </c>
      <c r="H67" s="126">
        <f t="shared" si="6"/>
        <v>1.096669467445166E-2</v>
      </c>
      <c r="I67" s="126">
        <f t="shared" si="7"/>
        <v>1.0297365891503906E-3</v>
      </c>
      <c r="J67" s="127">
        <f t="shared" si="8"/>
        <v>-4.5905186705651468</v>
      </c>
      <c r="K67" s="125">
        <f t="shared" si="15"/>
        <v>-6.8784522481362487</v>
      </c>
      <c r="L67" s="126">
        <f>'[10]May-June 2018'!$AX$113</f>
        <v>0.13400577368410307</v>
      </c>
      <c r="M67" s="128">
        <f t="shared" si="16"/>
        <v>2.6541957509308975E-2</v>
      </c>
      <c r="N67" s="109">
        <v>200000</v>
      </c>
      <c r="O67" s="129">
        <f t="shared" si="17"/>
        <v>5.3083915018617952E-3</v>
      </c>
      <c r="P67" s="129">
        <f t="shared" si="18"/>
        <v>26.682885991404007</v>
      </c>
      <c r="BD67" s="2"/>
      <c r="BE67" s="2"/>
      <c r="BF67" s="2"/>
      <c r="BG67" s="2"/>
      <c r="BH67" s="2"/>
      <c r="BI67" s="2"/>
      <c r="BZ67" s="2"/>
      <c r="CA67" s="2"/>
      <c r="CB67" s="2"/>
      <c r="CC67" s="2"/>
      <c r="CD67" s="2"/>
      <c r="CE67" s="2"/>
      <c r="CF67" s="2"/>
      <c r="CH67" s="22">
        <v>1044.45</v>
      </c>
      <c r="CI67" s="2">
        <v>9.9996899999999993</v>
      </c>
      <c r="CJ67" s="2">
        <v>104.44799999999999</v>
      </c>
      <c r="CK67" s="2">
        <v>2876.36</v>
      </c>
      <c r="CL67" s="2">
        <v>25.006</v>
      </c>
      <c r="CM67" s="24">
        <v>1181.83</v>
      </c>
      <c r="CW67" s="22">
        <v>1044.45</v>
      </c>
      <c r="CX67" s="2">
        <v>9.9996899999999993</v>
      </c>
      <c r="CY67" s="2">
        <v>104.44799999999999</v>
      </c>
      <c r="CZ67" s="2">
        <v>2876.36</v>
      </c>
      <c r="DA67" s="2">
        <v>25.006</v>
      </c>
      <c r="DB67" s="24">
        <v>1181.83</v>
      </c>
      <c r="DN67" s="2">
        <v>2326</v>
      </c>
      <c r="DO67" s="2">
        <v>16.832699999999999</v>
      </c>
      <c r="DP67" s="2">
        <v>138.18299999999999</v>
      </c>
      <c r="DQ67" s="2">
        <v>60.620800000000003</v>
      </c>
      <c r="DR67" s="2">
        <v>25.006</v>
      </c>
      <c r="DS67" s="2">
        <v>1981.38</v>
      </c>
      <c r="DT67" s="2">
        <v>7136.08</v>
      </c>
      <c r="DU67" s="2">
        <f t="shared" si="0"/>
        <v>138183</v>
      </c>
      <c r="DV67" s="2"/>
      <c r="DW67" s="2">
        <v>2987.9</v>
      </c>
      <c r="DX67" s="2">
        <v>1.6843699999999999</v>
      </c>
      <c r="DY67" s="2">
        <v>1773.89</v>
      </c>
      <c r="DZ67" s="2">
        <v>60.620800000000003</v>
      </c>
      <c r="EA67" s="2">
        <v>25.001999999999999</v>
      </c>
      <c r="EB67" s="2">
        <v>2269.67</v>
      </c>
      <c r="EC67" s="2">
        <f t="shared" si="1"/>
        <v>1773890</v>
      </c>
      <c r="ED67" s="2"/>
      <c r="EE67" s="2">
        <v>1769.8</v>
      </c>
      <c r="EF67" s="2">
        <v>5.0527800000000003</v>
      </c>
      <c r="EG67" s="2">
        <v>350.262</v>
      </c>
      <c r="EH67" s="2">
        <v>60.620800000000003</v>
      </c>
      <c r="EI67" s="2">
        <v>25.007000000000001</v>
      </c>
      <c r="EJ67" s="2">
        <v>800.73500000000001</v>
      </c>
      <c r="EK67" s="2">
        <f t="shared" si="2"/>
        <v>350262</v>
      </c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>
        <v>2468.12</v>
      </c>
      <c r="EZ67">
        <v>16.8369</v>
      </c>
      <c r="FA67">
        <v>146.59</v>
      </c>
      <c r="FB67">
        <v>60.620800000000003</v>
      </c>
      <c r="FC67">
        <v>25</v>
      </c>
      <c r="FD67">
        <v>2657.36</v>
      </c>
      <c r="FE67">
        <v>31015.3</v>
      </c>
      <c r="FF67">
        <v>0.84184599999999998</v>
      </c>
      <c r="FG67" s="2"/>
      <c r="FH67">
        <v>1670.9</v>
      </c>
      <c r="FI67">
        <v>7.9046499999999992E-3</v>
      </c>
      <c r="FJ67">
        <v>211382</v>
      </c>
      <c r="FK67">
        <v>60.620800000000003</v>
      </c>
      <c r="FL67">
        <v>24.998999999999999</v>
      </c>
      <c r="FM67">
        <v>17474.5</v>
      </c>
      <c r="FN67">
        <v>20997.200000000001</v>
      </c>
      <c r="FO67">
        <v>3.9523200000000003E-4</v>
      </c>
      <c r="FP67" s="2"/>
      <c r="FQ67">
        <v>890.71500000000003</v>
      </c>
      <c r="FR67">
        <v>2.6725299999999998E-3</v>
      </c>
      <c r="FS67">
        <v>333286</v>
      </c>
      <c r="FT67">
        <v>90.636300000000006</v>
      </c>
      <c r="FU67">
        <v>25.010999999999999</v>
      </c>
      <c r="FV67">
        <v>27684.5</v>
      </c>
      <c r="FW67">
        <v>11193.1</v>
      </c>
      <c r="FX67" s="2"/>
      <c r="FY67" s="2">
        <v>345.69900000000001</v>
      </c>
      <c r="FZ67" s="2">
        <v>3.7048099999999998E-3</v>
      </c>
      <c r="GA67" s="2">
        <v>93310.9</v>
      </c>
      <c r="GB67" s="2">
        <v>63.6355</v>
      </c>
      <c r="GC67" s="2">
        <v>24.997</v>
      </c>
      <c r="GD67" s="2">
        <v>12516.7</v>
      </c>
      <c r="GE67" s="2"/>
      <c r="GF67" s="2"/>
      <c r="GG67">
        <v>1075.75</v>
      </c>
      <c r="GH67">
        <v>3.3307800000000002E-3</v>
      </c>
      <c r="GI67">
        <v>322973</v>
      </c>
      <c r="GJ67">
        <v>81.657899999999998</v>
      </c>
      <c r="GK67">
        <v>22.003</v>
      </c>
      <c r="GL67">
        <v>12590.9</v>
      </c>
      <c r="GM67">
        <v>2.6646999999999999E-4</v>
      </c>
      <c r="GN67" s="2"/>
      <c r="GO67" s="2"/>
      <c r="GP67" s="2"/>
      <c r="GQ67" s="2">
        <v>763.90099999999995</v>
      </c>
      <c r="GR67" s="2">
        <v>9.9996899999999993</v>
      </c>
      <c r="GS67" s="2">
        <v>76.392499999999998</v>
      </c>
      <c r="GT67" s="2">
        <v>2896.15</v>
      </c>
      <c r="GU67" s="2">
        <v>25.001999999999999</v>
      </c>
      <c r="GV67" s="2">
        <v>902.59299999999996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H67" s="2"/>
      <c r="HI67" s="2">
        <v>335.95800000000003</v>
      </c>
      <c r="HJ67" s="2">
        <v>7.9427399999999997</v>
      </c>
      <c r="HK67" s="2">
        <v>42.297499999999999</v>
      </c>
      <c r="HL67" s="2">
        <v>2874.78</v>
      </c>
      <c r="HM67" s="2">
        <v>24.995000000000001</v>
      </c>
      <c r="HN67" s="2">
        <v>431.09300000000002</v>
      </c>
      <c r="HO67" s="2"/>
      <c r="HP67" s="2"/>
      <c r="HQ67" s="2"/>
      <c r="HR67" s="2"/>
      <c r="HS67" s="2"/>
      <c r="HT67" s="2"/>
      <c r="HU67" s="2"/>
      <c r="HV67" s="2"/>
      <c r="HW67" s="2"/>
      <c r="HZ67" s="2"/>
      <c r="IA67" s="2">
        <v>2019.37</v>
      </c>
      <c r="IB67" s="2">
        <v>6.3098799999999997</v>
      </c>
      <c r="IC67" s="2">
        <v>320.03199999999998</v>
      </c>
      <c r="ID67" s="2">
        <v>2793.93</v>
      </c>
      <c r="IE67" s="2">
        <v>25.007000000000001</v>
      </c>
      <c r="IF67" s="2">
        <v>2690.36</v>
      </c>
      <c r="IG67" s="2">
        <v>0.31549199999999999</v>
      </c>
      <c r="IH67" s="2"/>
      <c r="II67" s="2"/>
      <c r="IJ67" s="2"/>
      <c r="IK67" s="2"/>
      <c r="IL67" s="2"/>
      <c r="IM67" s="2"/>
      <c r="IN67" s="2"/>
      <c r="IO67" s="2"/>
      <c r="IP67" s="2"/>
      <c r="IQ67" s="2"/>
    </row>
    <row r="68" spans="3:251">
      <c r="BD68" s="2"/>
      <c r="BE68" s="2"/>
      <c r="BF68" s="2"/>
      <c r="BG68" s="2"/>
      <c r="BH68" s="2"/>
      <c r="BI68" s="2"/>
      <c r="BZ68" s="2"/>
      <c r="CA68" s="2"/>
      <c r="CB68" s="2"/>
      <c r="CC68" s="2"/>
      <c r="CD68" s="2"/>
      <c r="CE68" s="2"/>
      <c r="CF68" s="2"/>
      <c r="CH68" s="22">
        <v>950.89200000000005</v>
      </c>
      <c r="CI68" s="2">
        <v>12.588699999999999</v>
      </c>
      <c r="CJ68" s="2">
        <v>75.5351</v>
      </c>
      <c r="CK68" s="2">
        <v>2917.45</v>
      </c>
      <c r="CL68" s="2">
        <v>24.995999999999999</v>
      </c>
      <c r="CM68" s="24">
        <v>1355.57</v>
      </c>
      <c r="CW68" s="22">
        <v>950.89200000000005</v>
      </c>
      <c r="CX68" s="2">
        <v>12.588699999999999</v>
      </c>
      <c r="CY68" s="2">
        <v>75.5351</v>
      </c>
      <c r="CZ68" s="2">
        <v>2917.45</v>
      </c>
      <c r="DA68" s="2">
        <v>24.995999999999999</v>
      </c>
      <c r="DB68" s="24">
        <v>1355.57</v>
      </c>
      <c r="DN68" s="2">
        <v>2485.6799999999998</v>
      </c>
      <c r="DO68" s="2">
        <v>17.101199999999999</v>
      </c>
      <c r="DP68" s="2">
        <v>145.351</v>
      </c>
      <c r="DQ68" s="2">
        <v>61.603900000000003</v>
      </c>
      <c r="DR68" s="2">
        <v>25.010999999999999</v>
      </c>
      <c r="DS68" s="2">
        <v>2944.41</v>
      </c>
      <c r="DT68" s="2">
        <v>7625.96</v>
      </c>
      <c r="DU68" s="2">
        <f t="shared" si="0"/>
        <v>145351</v>
      </c>
      <c r="DV68" s="2"/>
      <c r="DW68" s="2">
        <v>2984.72</v>
      </c>
      <c r="DX68" s="2">
        <v>1.71132</v>
      </c>
      <c r="DY68" s="2">
        <v>1744.11</v>
      </c>
      <c r="DZ68" s="2">
        <v>61.603900000000003</v>
      </c>
      <c r="EA68" s="2">
        <v>25.001999999999999</v>
      </c>
      <c r="EB68" s="2">
        <v>2285.02</v>
      </c>
      <c r="EC68" s="2">
        <f t="shared" si="1"/>
        <v>1744110</v>
      </c>
      <c r="ED68" s="2"/>
      <c r="EE68" s="2">
        <v>1741.22</v>
      </c>
      <c r="EF68" s="2">
        <v>5.1361800000000004</v>
      </c>
      <c r="EG68" s="2">
        <v>339.01</v>
      </c>
      <c r="EH68" s="2">
        <v>61.603900000000003</v>
      </c>
      <c r="EI68" s="2">
        <v>24.998000000000001</v>
      </c>
      <c r="EJ68" s="2">
        <v>630.63499999999999</v>
      </c>
      <c r="EK68" s="2">
        <f t="shared" si="2"/>
        <v>339010</v>
      </c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>
        <v>2482.83</v>
      </c>
      <c r="EZ68">
        <v>17.11</v>
      </c>
      <c r="FA68">
        <v>145.11000000000001</v>
      </c>
      <c r="FB68">
        <v>61.603900000000003</v>
      </c>
      <c r="FC68">
        <v>24.997</v>
      </c>
      <c r="FD68">
        <v>2750.31</v>
      </c>
      <c r="FE68">
        <v>31200.2</v>
      </c>
      <c r="FF68">
        <v>0.85549600000000003</v>
      </c>
      <c r="FG68" s="2"/>
      <c r="FH68">
        <v>1691.55</v>
      </c>
      <c r="FI68">
        <v>7.78855E-3</v>
      </c>
      <c r="FJ68">
        <v>217184</v>
      </c>
      <c r="FK68">
        <v>61.603900000000003</v>
      </c>
      <c r="FL68">
        <v>24.992000000000001</v>
      </c>
      <c r="FM68">
        <v>17482.599999999999</v>
      </c>
      <c r="FN68">
        <v>21256.6</v>
      </c>
      <c r="FO68">
        <v>3.8942700000000002E-4</v>
      </c>
      <c r="FP68" s="2"/>
      <c r="FQ68">
        <v>898.84199999999998</v>
      </c>
      <c r="FR68">
        <v>2.62692E-3</v>
      </c>
      <c r="FS68">
        <v>342165</v>
      </c>
      <c r="FT68">
        <v>91.591300000000004</v>
      </c>
      <c r="FU68">
        <v>25.021000000000001</v>
      </c>
      <c r="FV68">
        <v>27673.8</v>
      </c>
      <c r="FW68">
        <v>11295.2</v>
      </c>
      <c r="FX68" s="2"/>
      <c r="FY68" s="2">
        <v>351.04</v>
      </c>
      <c r="FZ68" s="2">
        <v>3.7546900000000002E-3</v>
      </c>
      <c r="GA68" s="2">
        <v>93493.7</v>
      </c>
      <c r="GB68" s="2">
        <v>64.618499999999997</v>
      </c>
      <c r="GC68" s="2">
        <v>24.992999999999999</v>
      </c>
      <c r="GD68" s="2">
        <v>12580.5</v>
      </c>
      <c r="GE68" s="2"/>
      <c r="GF68" s="2"/>
      <c r="GG68">
        <v>1085.0899999999999</v>
      </c>
      <c r="GH68">
        <v>3.3785999999999998E-3</v>
      </c>
      <c r="GI68">
        <v>321165</v>
      </c>
      <c r="GJ68">
        <v>82.640900000000002</v>
      </c>
      <c r="GK68">
        <v>22.001999999999999</v>
      </c>
      <c r="GL68">
        <v>12533.3</v>
      </c>
      <c r="GM68">
        <v>2.7029400000000002E-4</v>
      </c>
      <c r="GN68" s="2"/>
      <c r="GO68" s="2"/>
      <c r="GP68" s="2"/>
      <c r="GQ68" s="2">
        <v>762.61199999999997</v>
      </c>
      <c r="GR68" s="2">
        <v>12.59</v>
      </c>
      <c r="GS68" s="2">
        <v>60.572699999999998</v>
      </c>
      <c r="GT68" s="2">
        <v>2937.26</v>
      </c>
      <c r="GU68" s="2">
        <v>25.013999999999999</v>
      </c>
      <c r="GV68" s="2">
        <v>807.14700000000005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H68" s="2"/>
      <c r="HI68" s="2">
        <v>330.93799999999999</v>
      </c>
      <c r="HJ68" s="2">
        <v>9.9994300000000003</v>
      </c>
      <c r="HK68" s="2">
        <v>33.095700000000001</v>
      </c>
      <c r="HL68" s="2">
        <v>2935.87</v>
      </c>
      <c r="HM68" s="2">
        <v>25.007000000000001</v>
      </c>
      <c r="HN68" s="2">
        <v>500.27800000000002</v>
      </c>
      <c r="HO68" s="2"/>
      <c r="HP68" s="2"/>
      <c r="HQ68" s="2"/>
      <c r="HR68" s="2"/>
      <c r="HS68" s="2"/>
      <c r="HT68" s="2"/>
      <c r="HU68" s="2"/>
      <c r="HV68" s="2"/>
      <c r="HW68" s="2"/>
      <c r="HZ68" s="2"/>
      <c r="IA68" s="2">
        <v>1954.78</v>
      </c>
      <c r="IB68" s="2">
        <v>7.9431700000000003</v>
      </c>
      <c r="IC68" s="2">
        <v>246.095</v>
      </c>
      <c r="ID68" s="2">
        <v>2835.01</v>
      </c>
      <c r="IE68" s="2">
        <v>25.003</v>
      </c>
      <c r="IF68" s="2">
        <v>2358.5100000000002</v>
      </c>
      <c r="IG68" s="2">
        <v>0.39718599999999998</v>
      </c>
      <c r="IH68" s="2"/>
      <c r="II68" s="2"/>
      <c r="IJ68" s="2"/>
      <c r="IK68" s="2"/>
      <c r="IL68" s="2"/>
      <c r="IM68" s="2"/>
      <c r="IN68" s="2"/>
      <c r="IO68" s="2"/>
      <c r="IP68" s="2"/>
      <c r="IQ68" s="2"/>
    </row>
    <row r="69" spans="3:251">
      <c r="BD69" s="2"/>
      <c r="BE69" s="2"/>
      <c r="BF69" s="2"/>
      <c r="BG69" s="2"/>
      <c r="BH69" s="2"/>
      <c r="BI69" s="2"/>
      <c r="BZ69" s="2"/>
      <c r="CA69" s="2"/>
      <c r="CB69" s="2"/>
      <c r="CC69" s="2"/>
      <c r="CD69" s="2"/>
      <c r="CE69" s="2"/>
      <c r="CF69" s="2"/>
      <c r="CH69" s="22">
        <v>1079.5</v>
      </c>
      <c r="CI69" s="2">
        <v>15.8485</v>
      </c>
      <c r="CJ69" s="2">
        <v>68.113900000000001</v>
      </c>
      <c r="CK69" s="2">
        <v>2978.54</v>
      </c>
      <c r="CL69" s="2">
        <v>25.007999999999999</v>
      </c>
      <c r="CM69" s="24">
        <v>2263.0100000000002</v>
      </c>
      <c r="CW69" s="22">
        <v>1079.5</v>
      </c>
      <c r="CX69" s="2">
        <v>15.8485</v>
      </c>
      <c r="CY69" s="2">
        <v>68.113900000000001</v>
      </c>
      <c r="CZ69" s="2">
        <v>2978.54</v>
      </c>
      <c r="DA69" s="2">
        <v>25.007999999999999</v>
      </c>
      <c r="DB69" s="24">
        <v>2263.0100000000002</v>
      </c>
      <c r="DN69" s="2">
        <v>2645.65</v>
      </c>
      <c r="DO69" s="2">
        <v>17.400200000000002</v>
      </c>
      <c r="DP69" s="2">
        <v>152.047</v>
      </c>
      <c r="DQ69" s="2">
        <v>62.6524</v>
      </c>
      <c r="DR69" s="2">
        <v>24.998999999999999</v>
      </c>
      <c r="DS69" s="2">
        <v>3053.03</v>
      </c>
      <c r="DT69" s="2">
        <v>8116.75</v>
      </c>
      <c r="DU69" s="2">
        <f t="shared" si="0"/>
        <v>152047</v>
      </c>
      <c r="DV69" s="2"/>
      <c r="DW69" s="2">
        <v>2984.33</v>
      </c>
      <c r="DX69" s="2">
        <v>1.7404500000000001</v>
      </c>
      <c r="DY69" s="2">
        <v>1714.69</v>
      </c>
      <c r="DZ69" s="2">
        <v>62.6524</v>
      </c>
      <c r="EA69" s="2">
        <v>24.988</v>
      </c>
      <c r="EB69" s="2">
        <v>2258.04</v>
      </c>
      <c r="EC69" s="2">
        <f t="shared" si="1"/>
        <v>1714690</v>
      </c>
      <c r="ED69" s="2"/>
      <c r="EE69" s="2">
        <v>1722.75</v>
      </c>
      <c r="EF69" s="2">
        <v>5.2197100000000001</v>
      </c>
      <c r="EG69" s="2">
        <v>330.04700000000003</v>
      </c>
      <c r="EH69" s="2">
        <v>62.6524</v>
      </c>
      <c r="EI69" s="2">
        <v>25.001000000000001</v>
      </c>
      <c r="EJ69" s="2">
        <v>754.11599999999999</v>
      </c>
      <c r="EK69" s="2">
        <f t="shared" si="2"/>
        <v>330047</v>
      </c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>
        <v>2455.87</v>
      </c>
      <c r="EZ69">
        <v>17.403199999999998</v>
      </c>
      <c r="FA69">
        <v>141.11600000000001</v>
      </c>
      <c r="FB69">
        <v>62.6524</v>
      </c>
      <c r="FC69">
        <v>24.998999999999999</v>
      </c>
      <c r="FD69">
        <v>2658.48</v>
      </c>
      <c r="FE69">
        <v>30861.4</v>
      </c>
      <c r="FF69">
        <v>0.87016099999999996</v>
      </c>
      <c r="FG69" s="2"/>
      <c r="FH69">
        <v>1713.57</v>
      </c>
      <c r="FI69">
        <v>7.7734700000000002E-3</v>
      </c>
      <c r="FJ69">
        <v>220438</v>
      </c>
      <c r="FK69">
        <v>62.6524</v>
      </c>
      <c r="FL69">
        <v>25.001000000000001</v>
      </c>
      <c r="FM69">
        <v>17451.099999999999</v>
      </c>
      <c r="FN69">
        <v>21533.3</v>
      </c>
      <c r="FO69">
        <v>3.8866299999999998E-4</v>
      </c>
      <c r="FP69" s="2"/>
      <c r="FQ69">
        <v>908.78599999999994</v>
      </c>
      <c r="FR69">
        <v>2.65242E-3</v>
      </c>
      <c r="FS69">
        <v>342625</v>
      </c>
      <c r="FT69">
        <v>92.759699999999995</v>
      </c>
      <c r="FU69">
        <v>25.004000000000001</v>
      </c>
      <c r="FV69">
        <v>27598</v>
      </c>
      <c r="FW69">
        <v>11420.1</v>
      </c>
      <c r="FX69" s="2"/>
      <c r="FY69" s="2">
        <v>356.73599999999999</v>
      </c>
      <c r="FZ69" s="2">
        <v>3.8108E-3</v>
      </c>
      <c r="GA69" s="2">
        <v>93612</v>
      </c>
      <c r="GB69" s="2">
        <v>65.667100000000005</v>
      </c>
      <c r="GC69" s="2">
        <v>25</v>
      </c>
      <c r="GD69" s="2">
        <v>12487.1</v>
      </c>
      <c r="GE69" s="2"/>
      <c r="GF69" s="2"/>
      <c r="GG69">
        <v>1094.43</v>
      </c>
      <c r="GH69">
        <v>3.4114700000000002E-3</v>
      </c>
      <c r="GI69">
        <v>320809</v>
      </c>
      <c r="GJ69">
        <v>83.623999999999995</v>
      </c>
      <c r="GK69">
        <v>22</v>
      </c>
      <c r="GL69">
        <v>12475.5</v>
      </c>
      <c r="GM69">
        <v>2.7292400000000002E-4</v>
      </c>
      <c r="GN69" s="2"/>
      <c r="GO69" s="2"/>
      <c r="GP69" s="2"/>
      <c r="GQ69" s="2">
        <v>780.85799999999995</v>
      </c>
      <c r="GR69" s="2">
        <v>15.8489</v>
      </c>
      <c r="GS69" s="2">
        <v>49.268900000000002</v>
      </c>
      <c r="GT69" s="2">
        <v>2978.32</v>
      </c>
      <c r="GU69" s="2">
        <v>25.012</v>
      </c>
      <c r="GV69" s="2">
        <v>815.80600000000004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H69" s="2"/>
      <c r="HI69" s="2">
        <v>306.20600000000002</v>
      </c>
      <c r="HJ69" s="2">
        <v>12.589399999999999</v>
      </c>
      <c r="HK69" s="2">
        <v>24.322600000000001</v>
      </c>
      <c r="HL69" s="2">
        <v>2996.94</v>
      </c>
      <c r="HM69" s="2">
        <v>25.012</v>
      </c>
      <c r="HN69" s="2">
        <v>404.54300000000001</v>
      </c>
      <c r="HO69" s="2"/>
      <c r="HP69" s="2"/>
      <c r="HQ69" s="2"/>
      <c r="HR69" s="2"/>
      <c r="HS69" s="2"/>
      <c r="HT69" s="2"/>
      <c r="HU69" s="2"/>
      <c r="HV69" s="2"/>
      <c r="HW69" s="2"/>
      <c r="HZ69" s="2"/>
      <c r="IA69" s="2">
        <v>1823.59</v>
      </c>
      <c r="IB69" s="2">
        <v>9.9986499999999996</v>
      </c>
      <c r="IC69" s="2">
        <v>182.38399999999999</v>
      </c>
      <c r="ID69" s="2">
        <v>2876.05</v>
      </c>
      <c r="IE69" s="2">
        <v>24.992999999999999</v>
      </c>
      <c r="IF69" s="2">
        <v>2199.88</v>
      </c>
      <c r="IG69" s="2">
        <v>0.49996299999999999</v>
      </c>
      <c r="IH69" s="2"/>
      <c r="II69" s="2"/>
      <c r="IJ69" s="2"/>
      <c r="IK69" s="2"/>
      <c r="IL69" s="2"/>
      <c r="IM69" s="2"/>
      <c r="IN69" s="2"/>
      <c r="IO69" s="2"/>
      <c r="IP69" s="2"/>
      <c r="IQ69" s="2"/>
    </row>
    <row r="70" spans="3:251">
      <c r="BD70" s="2"/>
      <c r="BE70" s="2"/>
      <c r="BF70" s="2"/>
      <c r="BG70" s="2"/>
      <c r="BH70" s="2"/>
      <c r="BI70" s="2"/>
      <c r="BZ70" s="2"/>
      <c r="CA70" s="2"/>
      <c r="CB70" s="2"/>
      <c r="CC70" s="2"/>
      <c r="CD70" s="2"/>
      <c r="CE70" s="2"/>
      <c r="CF70" s="2"/>
      <c r="CH70" s="22">
        <v>909.09100000000001</v>
      </c>
      <c r="CI70" s="2">
        <v>19.952000000000002</v>
      </c>
      <c r="CJ70" s="2">
        <v>45.563800000000001</v>
      </c>
      <c r="CK70" s="2">
        <v>3039.61</v>
      </c>
      <c r="CL70" s="2">
        <v>25.007000000000001</v>
      </c>
      <c r="CM70" s="24">
        <v>1289.97</v>
      </c>
      <c r="CW70" s="22">
        <v>909.09100000000001</v>
      </c>
      <c r="CX70" s="2">
        <v>19.952000000000002</v>
      </c>
      <c r="CY70" s="2">
        <v>45.563800000000001</v>
      </c>
      <c r="CZ70" s="2">
        <v>3039.61</v>
      </c>
      <c r="DA70" s="2">
        <v>25.007000000000001</v>
      </c>
      <c r="DB70" s="24">
        <v>1289.97</v>
      </c>
      <c r="DN70" s="2">
        <v>2605.13</v>
      </c>
      <c r="DO70" s="2">
        <v>17.688300000000002</v>
      </c>
      <c r="DP70" s="2">
        <v>147.28</v>
      </c>
      <c r="DQ70" s="2">
        <v>63.6355</v>
      </c>
      <c r="DR70" s="2">
        <v>24.992000000000001</v>
      </c>
      <c r="DS70" s="2">
        <v>1760.3</v>
      </c>
      <c r="DT70" s="2">
        <v>7992.44</v>
      </c>
      <c r="DU70" s="2">
        <f t="shared" si="0"/>
        <v>147280</v>
      </c>
      <c r="DV70" s="2"/>
      <c r="DW70" s="2">
        <v>2981</v>
      </c>
      <c r="DX70" s="2">
        <v>1.7685200000000001</v>
      </c>
      <c r="DY70" s="2">
        <v>1685.59</v>
      </c>
      <c r="DZ70" s="2">
        <v>63.6355</v>
      </c>
      <c r="EA70" s="2">
        <v>24.992999999999999</v>
      </c>
      <c r="EB70" s="2">
        <v>2239.65</v>
      </c>
      <c r="EC70" s="2">
        <f t="shared" si="1"/>
        <v>1685590</v>
      </c>
      <c r="ED70" s="2"/>
      <c r="EE70" s="2">
        <v>1757.1</v>
      </c>
      <c r="EF70" s="2">
        <v>5.3015600000000003</v>
      </c>
      <c r="EG70" s="2">
        <v>331.43</v>
      </c>
      <c r="EH70" s="2">
        <v>63.6355</v>
      </c>
      <c r="EI70" s="2">
        <v>24.998999999999999</v>
      </c>
      <c r="EJ70" s="2">
        <v>990.59199999999998</v>
      </c>
      <c r="EK70" s="2">
        <f t="shared" si="2"/>
        <v>331430</v>
      </c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>
        <v>2455.39</v>
      </c>
      <c r="EZ70">
        <v>17.673100000000002</v>
      </c>
      <c r="FA70">
        <v>138.93299999999999</v>
      </c>
      <c r="FB70">
        <v>63.6355</v>
      </c>
      <c r="FC70">
        <v>24.992999999999999</v>
      </c>
      <c r="FD70">
        <v>2744.24</v>
      </c>
      <c r="FE70">
        <v>30855.3</v>
      </c>
      <c r="FF70">
        <v>0.88365800000000005</v>
      </c>
      <c r="FG70" s="2"/>
      <c r="FH70">
        <v>1734.21</v>
      </c>
      <c r="FI70">
        <v>7.6999E-3</v>
      </c>
      <c r="FJ70">
        <v>225225</v>
      </c>
      <c r="FK70">
        <v>63.6355</v>
      </c>
      <c r="FL70">
        <v>24.997</v>
      </c>
      <c r="FM70">
        <v>17447</v>
      </c>
      <c r="FN70">
        <v>21792.7</v>
      </c>
      <c r="FO70">
        <v>3.8499600000000003E-4</v>
      </c>
      <c r="FP70" s="2"/>
      <c r="FQ70">
        <v>915.81299999999999</v>
      </c>
      <c r="FR70">
        <v>2.5956E-3</v>
      </c>
      <c r="FS70">
        <v>352833</v>
      </c>
      <c r="FT70">
        <v>93.585400000000007</v>
      </c>
      <c r="FU70">
        <v>24.992999999999999</v>
      </c>
      <c r="FV70">
        <v>27631.3</v>
      </c>
      <c r="FW70">
        <v>11508.4</v>
      </c>
      <c r="FX70" s="2"/>
      <c r="FY70" s="2">
        <v>362.07600000000002</v>
      </c>
      <c r="FZ70" s="2">
        <v>4.1848600000000003E-3</v>
      </c>
      <c r="GA70" s="2">
        <v>86520.7</v>
      </c>
      <c r="GB70" s="2">
        <v>66.650099999999995</v>
      </c>
      <c r="GC70" s="2">
        <v>25.004000000000001</v>
      </c>
      <c r="GD70" s="2">
        <v>11967.4</v>
      </c>
      <c r="GE70" s="2"/>
      <c r="GF70" s="2"/>
      <c r="GG70">
        <v>1103.77</v>
      </c>
      <c r="GH70">
        <v>3.5789099999999998E-3</v>
      </c>
      <c r="GI70">
        <v>308409</v>
      </c>
      <c r="GJ70">
        <v>84.606999999999999</v>
      </c>
      <c r="GK70">
        <v>22.003</v>
      </c>
      <c r="GL70">
        <v>12416.2</v>
      </c>
      <c r="GM70">
        <v>2.8631799999999998E-4</v>
      </c>
      <c r="GN70" s="2"/>
      <c r="GO70" s="2"/>
      <c r="GP70" s="2"/>
      <c r="GQ70" s="2">
        <v>810.11</v>
      </c>
      <c r="GR70" s="2">
        <v>19.952000000000002</v>
      </c>
      <c r="GS70" s="2">
        <v>40.603099999999998</v>
      </c>
      <c r="GT70" s="2">
        <v>3039.43</v>
      </c>
      <c r="GU70" s="2">
        <v>24.998999999999999</v>
      </c>
      <c r="GV70" s="2">
        <v>1106.83</v>
      </c>
      <c r="GW70" s="2"/>
      <c r="GX70" s="2"/>
      <c r="GY70" s="2"/>
      <c r="GZ70" s="2"/>
      <c r="HA70" s="2"/>
      <c r="HB70" s="2"/>
      <c r="HC70" s="2"/>
      <c r="HD70" s="2"/>
      <c r="HE70" s="2"/>
      <c r="HF70" s="2"/>
      <c r="HH70" s="2"/>
      <c r="HI70" s="2">
        <v>201.72</v>
      </c>
      <c r="HJ70" s="2">
        <v>15.849299999999999</v>
      </c>
      <c r="HK70" s="2">
        <v>12.727399999999999</v>
      </c>
      <c r="HL70" s="2">
        <v>3058.03</v>
      </c>
      <c r="HM70" s="2">
        <v>24.998000000000001</v>
      </c>
      <c r="HN70" s="2">
        <v>380.01100000000002</v>
      </c>
      <c r="HO70" s="2"/>
      <c r="HP70" s="2"/>
      <c r="HQ70" s="2"/>
      <c r="HR70" s="2"/>
      <c r="HS70" s="2"/>
      <c r="HT70" s="2"/>
      <c r="HU70" s="2"/>
      <c r="HV70" s="2"/>
      <c r="HW70" s="2"/>
      <c r="HZ70" s="2"/>
      <c r="IA70" s="2">
        <v>1789.16</v>
      </c>
      <c r="IB70" s="2">
        <v>12.5891</v>
      </c>
      <c r="IC70" s="2">
        <v>142.12</v>
      </c>
      <c r="ID70" s="2">
        <v>2917.13</v>
      </c>
      <c r="IE70" s="2">
        <v>24.992000000000001</v>
      </c>
      <c r="IF70" s="2">
        <v>2217</v>
      </c>
      <c r="IG70" s="2">
        <v>0.62948499999999996</v>
      </c>
      <c r="IH70" s="2"/>
      <c r="II70" s="2"/>
      <c r="IJ70" s="2"/>
      <c r="IK70" s="2"/>
      <c r="IL70" s="2"/>
      <c r="IM70" s="2"/>
      <c r="IN70" s="2"/>
      <c r="IO70" s="2"/>
      <c r="IP70" s="2"/>
      <c r="IQ70" s="2"/>
    </row>
    <row r="71" spans="3:251">
      <c r="BD71" s="2"/>
      <c r="BE71" s="2"/>
      <c r="BF71" s="2"/>
      <c r="BG71" s="2"/>
      <c r="BH71" s="2"/>
      <c r="BI71" s="2"/>
      <c r="BZ71" s="2"/>
      <c r="CA71" s="2"/>
      <c r="CB71" s="2"/>
      <c r="CC71" s="2"/>
      <c r="CD71" s="2"/>
      <c r="CE71" s="2"/>
      <c r="CF71" s="2"/>
      <c r="CH71" s="22">
        <v>842.18</v>
      </c>
      <c r="CI71" s="2">
        <v>25.116700000000002</v>
      </c>
      <c r="CJ71" s="2">
        <v>33.530700000000003</v>
      </c>
      <c r="CK71" s="2">
        <v>3100.72</v>
      </c>
      <c r="CL71" s="2">
        <v>25.007999999999999</v>
      </c>
      <c r="CM71" s="24">
        <v>1205.0999999999999</v>
      </c>
      <c r="CW71" s="22">
        <v>842.18</v>
      </c>
      <c r="CX71" s="2">
        <v>25.116700000000002</v>
      </c>
      <c r="CY71" s="2">
        <v>33.530700000000003</v>
      </c>
      <c r="CZ71" s="2">
        <v>3100.72</v>
      </c>
      <c r="DA71" s="2">
        <v>25.007999999999999</v>
      </c>
      <c r="DB71" s="24">
        <v>1205.0999999999999</v>
      </c>
      <c r="DN71" s="2">
        <v>2309.48</v>
      </c>
      <c r="DO71" s="2">
        <v>17.950299999999999</v>
      </c>
      <c r="DP71" s="2">
        <v>128.66</v>
      </c>
      <c r="DQ71" s="2">
        <v>64.618499999999997</v>
      </c>
      <c r="DR71" s="2">
        <v>25.010999999999999</v>
      </c>
      <c r="DS71" s="2">
        <v>1761.73</v>
      </c>
      <c r="DT71" s="2">
        <v>7085.41</v>
      </c>
      <c r="DU71" s="2">
        <f t="shared" si="0"/>
        <v>128660</v>
      </c>
      <c r="DV71" s="2"/>
      <c r="DW71" s="2">
        <v>2975.98</v>
      </c>
      <c r="DX71" s="2">
        <v>1.7957399999999999</v>
      </c>
      <c r="DY71" s="2">
        <v>1657.25</v>
      </c>
      <c r="DZ71" s="2">
        <v>64.618499999999997</v>
      </c>
      <c r="EA71" s="2">
        <v>25.001000000000001</v>
      </c>
      <c r="EB71" s="2">
        <v>2238.7800000000002</v>
      </c>
      <c r="EC71" s="2">
        <f t="shared" si="1"/>
        <v>1657250</v>
      </c>
      <c r="ED71" s="2"/>
      <c r="EE71" s="2">
        <v>1763.83</v>
      </c>
      <c r="EF71" s="2">
        <v>5.3853099999999996</v>
      </c>
      <c r="EG71" s="2">
        <v>327.52600000000001</v>
      </c>
      <c r="EH71" s="2">
        <v>64.618499999999997</v>
      </c>
      <c r="EI71" s="2">
        <v>25.006</v>
      </c>
      <c r="EJ71" s="2">
        <v>1102.43</v>
      </c>
      <c r="EK71" s="2">
        <f t="shared" si="2"/>
        <v>327526</v>
      </c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>
        <v>2431.4899999999998</v>
      </c>
      <c r="EZ71">
        <v>17.948799999999999</v>
      </c>
      <c r="FA71">
        <v>135.46799999999999</v>
      </c>
      <c r="FB71">
        <v>64.618499999999997</v>
      </c>
      <c r="FC71">
        <v>24.992000000000001</v>
      </c>
      <c r="FD71">
        <v>2546.3000000000002</v>
      </c>
      <c r="FE71">
        <v>30555</v>
      </c>
      <c r="FF71">
        <v>0.89745399999999997</v>
      </c>
      <c r="FG71" s="2"/>
      <c r="FH71">
        <v>1754.85</v>
      </c>
      <c r="FI71">
        <v>7.8639699999999996E-3</v>
      </c>
      <c r="FJ71">
        <v>223151</v>
      </c>
      <c r="FK71">
        <v>64.618499999999997</v>
      </c>
      <c r="FL71">
        <v>24.998999999999999</v>
      </c>
      <c r="FM71">
        <v>17451.2</v>
      </c>
      <c r="FN71">
        <v>22052.1</v>
      </c>
      <c r="FO71">
        <v>3.9320099999999998E-4</v>
      </c>
      <c r="FP71" s="2"/>
      <c r="FQ71">
        <v>924.40200000000004</v>
      </c>
      <c r="FR71">
        <v>2.6619199999999999E-3</v>
      </c>
      <c r="FS71">
        <v>347269</v>
      </c>
      <c r="FT71">
        <v>94.594700000000003</v>
      </c>
      <c r="FU71">
        <v>24.998999999999999</v>
      </c>
      <c r="FV71">
        <v>27554.7</v>
      </c>
      <c r="FW71">
        <v>11616.4</v>
      </c>
      <c r="FX71" s="2"/>
      <c r="FY71" s="2">
        <v>367.41699999999997</v>
      </c>
      <c r="FZ71" s="2">
        <v>4.6288099999999997E-3</v>
      </c>
      <c r="GA71" s="2">
        <v>79376</v>
      </c>
      <c r="GB71" s="2">
        <v>67.633200000000002</v>
      </c>
      <c r="GC71" s="2">
        <v>25.018999999999998</v>
      </c>
      <c r="GD71" s="2">
        <v>12499.3</v>
      </c>
      <c r="GE71" s="2"/>
      <c r="GF71" s="2"/>
      <c r="GG71">
        <v>1113.1099999999999</v>
      </c>
      <c r="GH71">
        <v>3.6910300000000001E-3</v>
      </c>
      <c r="GI71">
        <v>301571</v>
      </c>
      <c r="GJ71">
        <v>85.59</v>
      </c>
      <c r="GK71">
        <v>21.997</v>
      </c>
      <c r="GL71">
        <v>12349.1</v>
      </c>
      <c r="GM71">
        <v>2.9528999999999997E-4</v>
      </c>
      <c r="GN71" s="2"/>
      <c r="GO71" s="2"/>
      <c r="GP71" s="2"/>
      <c r="GQ71" s="2">
        <v>883.63900000000001</v>
      </c>
      <c r="GR71" s="2">
        <v>25.119</v>
      </c>
      <c r="GS71" s="2">
        <v>35.178100000000001</v>
      </c>
      <c r="GT71" s="2">
        <v>3100.49</v>
      </c>
      <c r="GU71" s="2">
        <v>24.995000000000001</v>
      </c>
      <c r="GV71" s="2">
        <v>804.3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H71" s="2"/>
      <c r="HI71" s="2">
        <v>239.42</v>
      </c>
      <c r="HJ71" s="2">
        <v>19.953099999999999</v>
      </c>
      <c r="HK71" s="2">
        <v>11.9991</v>
      </c>
      <c r="HL71" s="2">
        <v>3119.13</v>
      </c>
      <c r="HM71" s="2">
        <v>25.009</v>
      </c>
      <c r="HN71" s="2">
        <v>368.03399999999999</v>
      </c>
      <c r="HO71" s="2"/>
      <c r="HP71" s="2"/>
      <c r="HQ71" s="2"/>
      <c r="HR71" s="2"/>
      <c r="HS71" s="2"/>
      <c r="HT71" s="2"/>
      <c r="HU71" s="2"/>
      <c r="HV71" s="2"/>
      <c r="HW71" s="2"/>
      <c r="HZ71" s="2"/>
      <c r="IA71" s="2">
        <v>1658.93</v>
      </c>
      <c r="IB71" s="2">
        <v>15.8485</v>
      </c>
      <c r="IC71" s="2">
        <v>104.67400000000001</v>
      </c>
      <c r="ID71" s="2">
        <v>2958.21</v>
      </c>
      <c r="IE71" s="2">
        <v>25.013000000000002</v>
      </c>
      <c r="IF71" s="2">
        <v>1985.93</v>
      </c>
      <c r="IG71" s="2">
        <v>0.79245500000000002</v>
      </c>
      <c r="IH71" s="2"/>
      <c r="II71" s="2"/>
      <c r="IJ71" s="2"/>
      <c r="IK71" s="2"/>
      <c r="IL71" s="2"/>
      <c r="IM71" s="2"/>
      <c r="IN71" s="2"/>
      <c r="IO71" s="2"/>
      <c r="IP71" s="2"/>
      <c r="IQ71" s="2"/>
    </row>
    <row r="72" spans="3:251">
      <c r="BD72" s="2"/>
      <c r="BE72" s="2"/>
      <c r="BF72" s="2"/>
      <c r="BG72" s="2"/>
      <c r="BH72" s="2"/>
      <c r="BI72" s="2"/>
      <c r="BZ72" s="2"/>
      <c r="CA72" s="2"/>
      <c r="CB72" s="2"/>
      <c r="CC72" s="2"/>
      <c r="CD72" s="2"/>
      <c r="CE72" s="2"/>
      <c r="CF72" s="2"/>
      <c r="CH72" s="22">
        <v>1172.22</v>
      </c>
      <c r="CI72" s="2">
        <v>31.622699999999998</v>
      </c>
      <c r="CJ72" s="2">
        <v>37.068800000000003</v>
      </c>
      <c r="CK72" s="2">
        <v>3161.84</v>
      </c>
      <c r="CL72" s="2">
        <v>25.007000000000001</v>
      </c>
      <c r="CM72" s="24">
        <v>1581.55</v>
      </c>
      <c r="CW72" s="22">
        <v>1172.22</v>
      </c>
      <c r="CX72" s="2">
        <v>31.622699999999998</v>
      </c>
      <c r="CY72" s="2">
        <v>37.068800000000003</v>
      </c>
      <c r="CZ72" s="2">
        <v>3161.84</v>
      </c>
      <c r="DA72" s="2">
        <v>25.007000000000001</v>
      </c>
      <c r="DB72" s="24">
        <v>1581.55</v>
      </c>
      <c r="DN72" s="2">
        <v>2387</v>
      </c>
      <c r="DO72" s="2">
        <v>18.220400000000001</v>
      </c>
      <c r="DP72" s="2">
        <v>131.00700000000001</v>
      </c>
      <c r="DQ72" s="2">
        <v>65.667100000000005</v>
      </c>
      <c r="DR72" s="2">
        <v>25.01</v>
      </c>
      <c r="DS72" s="2">
        <v>3063.95</v>
      </c>
      <c r="DT72" s="2">
        <v>7323.23</v>
      </c>
      <c r="DU72" s="2">
        <f t="shared" ref="DU72:DU135" si="28">DP72*1000</f>
        <v>131007</v>
      </c>
      <c r="DV72" s="2"/>
      <c r="DW72" s="2">
        <v>2969.07</v>
      </c>
      <c r="DX72" s="2">
        <v>1.8249500000000001</v>
      </c>
      <c r="DY72" s="2">
        <v>1626.93</v>
      </c>
      <c r="DZ72" s="2">
        <v>65.667100000000005</v>
      </c>
      <c r="EA72" s="2">
        <v>25.015999999999998</v>
      </c>
      <c r="EB72" s="2">
        <v>2212.12</v>
      </c>
      <c r="EC72" s="2">
        <f t="shared" ref="EC72:EC135" si="29">DY72*1000</f>
        <v>1626930</v>
      </c>
      <c r="ED72" s="2"/>
      <c r="EE72" s="2">
        <v>1763.81</v>
      </c>
      <c r="EF72" s="2">
        <v>5.4738600000000002</v>
      </c>
      <c r="EG72" s="2">
        <v>322.22500000000002</v>
      </c>
      <c r="EH72" s="2">
        <v>65.667100000000005</v>
      </c>
      <c r="EI72" s="2">
        <v>25.003</v>
      </c>
      <c r="EJ72" s="2">
        <v>1338.83</v>
      </c>
      <c r="EK72" s="2">
        <f t="shared" ref="EK72:EK135" si="30">EG72*1000</f>
        <v>322225</v>
      </c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>
        <v>2407.34</v>
      </c>
      <c r="EZ72">
        <v>18.2393</v>
      </c>
      <c r="FA72">
        <v>131.98599999999999</v>
      </c>
      <c r="FB72">
        <v>65.667100000000005</v>
      </c>
      <c r="FC72">
        <v>25.03</v>
      </c>
      <c r="FD72">
        <v>2576.73</v>
      </c>
      <c r="FE72">
        <v>30251.599999999999</v>
      </c>
      <c r="FF72">
        <v>0.91196200000000005</v>
      </c>
      <c r="FG72" s="2"/>
      <c r="FH72">
        <v>1776.87</v>
      </c>
      <c r="FI72">
        <v>7.9641499999999997E-3</v>
      </c>
      <c r="FJ72">
        <v>223109</v>
      </c>
      <c r="FK72">
        <v>65.667100000000005</v>
      </c>
      <c r="FL72">
        <v>24.989000000000001</v>
      </c>
      <c r="FM72">
        <v>17404.5</v>
      </c>
      <c r="FN72">
        <v>22328.799999999999</v>
      </c>
      <c r="FO72">
        <v>3.9820200000000001E-4</v>
      </c>
      <c r="FP72" s="2"/>
      <c r="FQ72">
        <v>933.47500000000002</v>
      </c>
      <c r="FR72">
        <v>2.6551000000000001E-3</v>
      </c>
      <c r="FS72">
        <v>351578</v>
      </c>
      <c r="FT72">
        <v>95.660799999999995</v>
      </c>
      <c r="FU72">
        <v>25.001000000000001</v>
      </c>
      <c r="FV72">
        <v>27527.1</v>
      </c>
      <c r="FW72">
        <v>11730.4</v>
      </c>
      <c r="FX72" s="2"/>
      <c r="FY72" s="2">
        <v>372.75700000000001</v>
      </c>
      <c r="FZ72" s="2">
        <v>3.9254199999999998E-3</v>
      </c>
      <c r="GA72" s="2">
        <v>94959.8</v>
      </c>
      <c r="GB72" s="2">
        <v>68.616200000000006</v>
      </c>
      <c r="GC72" s="2">
        <v>25.018000000000001</v>
      </c>
      <c r="GD72" s="2">
        <v>12336.7</v>
      </c>
      <c r="GE72" s="2"/>
      <c r="GF72" s="2"/>
      <c r="GG72">
        <v>1123.07</v>
      </c>
      <c r="GH72">
        <v>3.70609E-3</v>
      </c>
      <c r="GI72">
        <v>303033</v>
      </c>
      <c r="GJ72">
        <v>86.638599999999997</v>
      </c>
      <c r="GK72">
        <v>22.001999999999999</v>
      </c>
      <c r="GL72">
        <v>12276.3</v>
      </c>
      <c r="GM72">
        <v>2.9649500000000003E-4</v>
      </c>
      <c r="GN72" s="2"/>
      <c r="GO72" s="2"/>
      <c r="GP72" s="2"/>
      <c r="GQ72" s="2">
        <v>788.23199999999997</v>
      </c>
      <c r="GR72" s="2">
        <v>31.6233</v>
      </c>
      <c r="GS72" s="2">
        <v>24.925699999999999</v>
      </c>
      <c r="GT72" s="2">
        <v>3151.59</v>
      </c>
      <c r="GU72" s="2">
        <v>25.018000000000001</v>
      </c>
      <c r="GV72" s="2">
        <v>775.26900000000001</v>
      </c>
      <c r="GW72" s="2"/>
      <c r="GX72" s="2"/>
      <c r="GY72" s="2"/>
      <c r="GZ72" s="2"/>
      <c r="HA72" s="2"/>
      <c r="HB72" s="2"/>
      <c r="HC72" s="2"/>
      <c r="HD72" s="2"/>
      <c r="HE72" s="2"/>
      <c r="HF72" s="2"/>
      <c r="HH72" s="2"/>
      <c r="HI72" s="2">
        <v>295.39299999999997</v>
      </c>
      <c r="HJ72" s="2">
        <v>25.1235</v>
      </c>
      <c r="HK72" s="2">
        <v>11.7576</v>
      </c>
      <c r="HL72" s="2">
        <v>3180.27</v>
      </c>
      <c r="HM72" s="2">
        <v>24.99</v>
      </c>
      <c r="HN72" s="2">
        <v>490.04399999999998</v>
      </c>
      <c r="HO72" s="2"/>
      <c r="HP72" s="2"/>
      <c r="HQ72" s="2"/>
      <c r="HR72" s="2"/>
      <c r="HS72" s="2"/>
      <c r="HT72" s="2"/>
      <c r="HU72" s="2"/>
      <c r="HV72" s="2"/>
      <c r="HW72" s="2"/>
      <c r="HZ72" s="2"/>
      <c r="IA72" s="2">
        <v>1742.24</v>
      </c>
      <c r="IB72" s="2">
        <v>19.9527</v>
      </c>
      <c r="IC72" s="2">
        <v>87.318100000000001</v>
      </c>
      <c r="ID72" s="2">
        <v>2999.27</v>
      </c>
      <c r="IE72" s="2">
        <v>24.995999999999999</v>
      </c>
      <c r="IF72" s="2">
        <v>2153.77</v>
      </c>
      <c r="IG72" s="2">
        <v>0.99767700000000004</v>
      </c>
      <c r="IH72" s="2"/>
      <c r="II72" s="2"/>
      <c r="IJ72" s="2"/>
      <c r="IK72" s="2"/>
      <c r="IL72" s="2"/>
      <c r="IM72" s="2"/>
      <c r="IN72" s="2"/>
      <c r="IO72" s="2"/>
      <c r="IP72" s="2"/>
      <c r="IQ72" s="2"/>
    </row>
    <row r="73" spans="3:251">
      <c r="BD73" s="2"/>
      <c r="BE73" s="2"/>
      <c r="BF73" s="2"/>
      <c r="BG73" s="2"/>
      <c r="BH73" s="2"/>
      <c r="BI73" s="2"/>
      <c r="BZ73" s="2"/>
      <c r="CA73" s="2"/>
      <c r="CB73" s="2"/>
      <c r="CC73" s="2"/>
      <c r="CD73" s="2"/>
      <c r="CE73" s="2"/>
      <c r="CF73" s="2"/>
      <c r="CH73" s="22">
        <v>1070.6199999999999</v>
      </c>
      <c r="CI73" s="2">
        <v>39.808700000000002</v>
      </c>
      <c r="CJ73" s="2">
        <v>26.894200000000001</v>
      </c>
      <c r="CK73" s="2">
        <v>3222.92</v>
      </c>
      <c r="CL73" s="2">
        <v>24.99</v>
      </c>
      <c r="CM73" s="24">
        <v>1204.2</v>
      </c>
      <c r="CW73" s="22">
        <v>1070.6199999999999</v>
      </c>
      <c r="CX73" s="2">
        <v>39.808700000000002</v>
      </c>
      <c r="CY73" s="2">
        <v>26.894200000000001</v>
      </c>
      <c r="CZ73" s="2">
        <v>3222.92</v>
      </c>
      <c r="DA73" s="2">
        <v>24.99</v>
      </c>
      <c r="DB73" s="24">
        <v>1204.2</v>
      </c>
      <c r="DN73" s="2">
        <v>2668.4</v>
      </c>
      <c r="DO73" s="2">
        <v>18.513300000000001</v>
      </c>
      <c r="DP73" s="2">
        <v>144.13399999999999</v>
      </c>
      <c r="DQ73" s="2">
        <v>66.650099999999995</v>
      </c>
      <c r="DR73" s="2">
        <v>25.004000000000001</v>
      </c>
      <c r="DS73" s="2">
        <v>3222.12</v>
      </c>
      <c r="DT73" s="2">
        <v>8186.55</v>
      </c>
      <c r="DU73" s="2">
        <f t="shared" si="28"/>
        <v>144134</v>
      </c>
      <c r="DV73" s="2"/>
      <c r="DW73" s="2">
        <v>2950.79</v>
      </c>
      <c r="DX73" s="2">
        <v>1.85084</v>
      </c>
      <c r="DY73" s="2">
        <v>1594.3</v>
      </c>
      <c r="DZ73" s="2">
        <v>66.650099999999995</v>
      </c>
      <c r="EA73" s="2">
        <v>25.004999999999999</v>
      </c>
      <c r="EB73" s="2">
        <v>2248</v>
      </c>
      <c r="EC73" s="2">
        <f t="shared" si="29"/>
        <v>1594300</v>
      </c>
      <c r="ED73" s="2"/>
      <c r="EE73" s="2">
        <v>1755.25</v>
      </c>
      <c r="EF73" s="2">
        <v>5.5532599999999999</v>
      </c>
      <c r="EG73" s="2">
        <v>316.07600000000002</v>
      </c>
      <c r="EH73" s="2">
        <v>66.650099999999995</v>
      </c>
      <c r="EI73" s="2">
        <v>25.01</v>
      </c>
      <c r="EJ73" s="2">
        <v>1723.9</v>
      </c>
      <c r="EK73" s="2">
        <f t="shared" si="30"/>
        <v>316076</v>
      </c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>
        <v>2416.27</v>
      </c>
      <c r="EZ73">
        <v>18.506699999999999</v>
      </c>
      <c r="FA73">
        <v>130.56200000000001</v>
      </c>
      <c r="FB73">
        <v>66.650099999999995</v>
      </c>
      <c r="FC73">
        <v>24.983000000000001</v>
      </c>
      <c r="FD73">
        <v>2833</v>
      </c>
      <c r="FE73">
        <v>30363.8</v>
      </c>
      <c r="FF73">
        <v>0.92533100000000001</v>
      </c>
      <c r="FG73" s="2"/>
      <c r="FH73">
        <v>1797.52</v>
      </c>
      <c r="FI73">
        <v>7.9081299999999993E-3</v>
      </c>
      <c r="FJ73">
        <v>227300</v>
      </c>
      <c r="FK73">
        <v>66.650099999999995</v>
      </c>
      <c r="FL73">
        <v>24.995000000000001</v>
      </c>
      <c r="FM73">
        <v>17401.099999999999</v>
      </c>
      <c r="FN73">
        <v>22588.2</v>
      </c>
      <c r="FO73">
        <v>3.9540700000000002E-4</v>
      </c>
      <c r="FP73" s="2"/>
      <c r="FQ73">
        <v>941.09699999999998</v>
      </c>
      <c r="FR73">
        <v>2.6716800000000001E-3</v>
      </c>
      <c r="FS73">
        <v>352250</v>
      </c>
      <c r="FT73">
        <v>96.556399999999996</v>
      </c>
      <c r="FU73">
        <v>25.001999999999999</v>
      </c>
      <c r="FV73">
        <v>27494.5</v>
      </c>
      <c r="FW73">
        <v>11826.2</v>
      </c>
      <c r="FX73" s="2"/>
      <c r="FY73" s="2">
        <v>378.09800000000001</v>
      </c>
      <c r="FZ73" s="2">
        <v>4.5855899999999996E-3</v>
      </c>
      <c r="GA73" s="2">
        <v>82453.399999999994</v>
      </c>
      <c r="GB73" s="2">
        <v>69.599299999999999</v>
      </c>
      <c r="GC73" s="2">
        <v>24.995000000000001</v>
      </c>
      <c r="GD73" s="2">
        <v>12824.8</v>
      </c>
      <c r="GE73" s="2"/>
      <c r="GF73" s="2"/>
      <c r="GG73">
        <v>1132.4100000000001</v>
      </c>
      <c r="GH73">
        <v>3.79212E-3</v>
      </c>
      <c r="GI73">
        <v>298621</v>
      </c>
      <c r="GJ73">
        <v>87.621700000000004</v>
      </c>
      <c r="GK73">
        <v>22.004000000000001</v>
      </c>
      <c r="GL73">
        <v>12230</v>
      </c>
      <c r="GM73">
        <v>3.0337799999999998E-4</v>
      </c>
      <c r="GN73" s="2"/>
      <c r="GO73" s="2"/>
      <c r="GP73" s="2"/>
      <c r="GQ73" s="2">
        <v>911.97299999999996</v>
      </c>
      <c r="GR73" s="2">
        <v>39.809899999999999</v>
      </c>
      <c r="GS73" s="2">
        <v>22.908200000000001</v>
      </c>
      <c r="GT73" s="2">
        <v>3212.65</v>
      </c>
      <c r="GU73" s="2">
        <v>25.015999999999998</v>
      </c>
      <c r="GV73" s="2">
        <v>821.65</v>
      </c>
      <c r="GW73" s="2"/>
      <c r="GX73" s="2"/>
      <c r="GY73" s="2"/>
      <c r="GZ73" s="2"/>
      <c r="HA73" s="2"/>
      <c r="HB73" s="2"/>
      <c r="HC73" s="2"/>
      <c r="HD73" s="2"/>
      <c r="HE73" s="2"/>
      <c r="HF73" s="2"/>
      <c r="HH73" s="2"/>
      <c r="HI73" s="2">
        <v>322.86500000000001</v>
      </c>
      <c r="HJ73" s="2">
        <v>31.623999999999999</v>
      </c>
      <c r="HK73" s="2">
        <v>10.2095</v>
      </c>
      <c r="HL73" s="2">
        <v>3241.34</v>
      </c>
      <c r="HM73" s="2">
        <v>25.015000000000001</v>
      </c>
      <c r="HN73" s="2">
        <v>462.91699999999997</v>
      </c>
      <c r="HO73" s="2"/>
      <c r="HP73" s="2"/>
      <c r="HQ73" s="2"/>
      <c r="HR73" s="2"/>
      <c r="HS73" s="2"/>
      <c r="HT73" s="2"/>
      <c r="HU73" s="2"/>
      <c r="HV73" s="2"/>
      <c r="HW73" s="2"/>
      <c r="HZ73" s="2"/>
      <c r="IA73" s="2">
        <v>1773.15</v>
      </c>
      <c r="IB73" s="2">
        <v>25.117799999999999</v>
      </c>
      <c r="IC73" s="2">
        <v>70.593299999999999</v>
      </c>
      <c r="ID73" s="2">
        <v>3060.32</v>
      </c>
      <c r="IE73" s="2">
        <v>25</v>
      </c>
      <c r="IF73" s="2">
        <v>2197.8000000000002</v>
      </c>
      <c r="IG73" s="2">
        <v>1.2559</v>
      </c>
      <c r="IH73" s="2"/>
      <c r="II73" s="2"/>
      <c r="IJ73" s="2"/>
      <c r="IK73" s="2"/>
      <c r="IL73" s="2"/>
      <c r="IM73" s="2"/>
      <c r="IN73" s="2"/>
      <c r="IO73" s="2"/>
      <c r="IP73" s="2"/>
      <c r="IQ73" s="2"/>
    </row>
    <row r="74" spans="3:251">
      <c r="BD74" s="2"/>
      <c r="BE74" s="2"/>
      <c r="BF74" s="2"/>
      <c r="BG74" s="2"/>
      <c r="BH74" s="2"/>
      <c r="BI74" s="2"/>
      <c r="BZ74" s="2"/>
      <c r="CA74" s="2"/>
      <c r="CB74" s="2"/>
      <c r="CC74" s="2"/>
      <c r="CD74" s="2"/>
      <c r="CE74" s="2"/>
      <c r="CF74" s="2"/>
      <c r="CH74" s="22">
        <v>1061.1199999999999</v>
      </c>
      <c r="CI74" s="2">
        <v>50.119500000000002</v>
      </c>
      <c r="CJ74" s="2">
        <v>21.171800000000001</v>
      </c>
      <c r="CK74" s="2">
        <v>3284.02</v>
      </c>
      <c r="CL74" s="2">
        <v>24.983000000000001</v>
      </c>
      <c r="CM74" s="24">
        <v>1114.77</v>
      </c>
      <c r="CW74" s="22">
        <v>1061.1199999999999</v>
      </c>
      <c r="CX74" s="2">
        <v>50.119500000000002</v>
      </c>
      <c r="CY74" s="2">
        <v>21.171800000000001</v>
      </c>
      <c r="CZ74" s="2">
        <v>3284.02</v>
      </c>
      <c r="DA74" s="2">
        <v>24.983000000000001</v>
      </c>
      <c r="DB74" s="24">
        <v>1114.77</v>
      </c>
      <c r="DN74" s="2">
        <v>2568.85</v>
      </c>
      <c r="DO74" s="2">
        <v>18.8019</v>
      </c>
      <c r="DP74" s="2">
        <v>136.62700000000001</v>
      </c>
      <c r="DQ74" s="2">
        <v>67.633200000000002</v>
      </c>
      <c r="DR74" s="2">
        <v>24.998999999999999</v>
      </c>
      <c r="DS74" s="2">
        <v>1661.4</v>
      </c>
      <c r="DT74" s="2">
        <v>7881.12</v>
      </c>
      <c r="DU74" s="2">
        <f t="shared" si="28"/>
        <v>136627</v>
      </c>
      <c r="DV74" s="2"/>
      <c r="DW74" s="2">
        <v>2934.86</v>
      </c>
      <c r="DX74" s="2">
        <v>1.8815999999999999</v>
      </c>
      <c r="DY74" s="2">
        <v>1559.77</v>
      </c>
      <c r="DZ74" s="2">
        <v>67.633200000000002</v>
      </c>
      <c r="EA74" s="2">
        <v>24.995000000000001</v>
      </c>
      <c r="EB74" s="2">
        <v>2197.36</v>
      </c>
      <c r="EC74" s="2">
        <f t="shared" si="29"/>
        <v>1559770</v>
      </c>
      <c r="ED74" s="2"/>
      <c r="EE74" s="2">
        <v>1788.79</v>
      </c>
      <c r="EF74" s="2">
        <v>5.6337700000000002</v>
      </c>
      <c r="EG74" s="2">
        <v>317.51100000000002</v>
      </c>
      <c r="EH74" s="2">
        <v>67.633200000000002</v>
      </c>
      <c r="EI74" s="2">
        <v>24.995999999999999</v>
      </c>
      <c r="EJ74" s="2">
        <v>1961.42</v>
      </c>
      <c r="EK74" s="2">
        <f t="shared" si="30"/>
        <v>317511</v>
      </c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>
        <v>2461.25</v>
      </c>
      <c r="EZ74">
        <v>18.786200000000001</v>
      </c>
      <c r="FA74">
        <v>131.01300000000001</v>
      </c>
      <c r="FB74">
        <v>67.633200000000002</v>
      </c>
      <c r="FC74">
        <v>24.991</v>
      </c>
      <c r="FD74">
        <v>2837.01</v>
      </c>
      <c r="FE74">
        <v>30928.9</v>
      </c>
      <c r="FF74">
        <v>0.93930499999999995</v>
      </c>
      <c r="FG74" s="2"/>
      <c r="FH74">
        <v>1818.16</v>
      </c>
      <c r="FI74">
        <v>7.9515899999999997E-3</v>
      </c>
      <c r="FJ74">
        <v>228654</v>
      </c>
      <c r="FK74">
        <v>67.633200000000002</v>
      </c>
      <c r="FL74">
        <v>24.997</v>
      </c>
      <c r="FM74">
        <v>17341.599999999999</v>
      </c>
      <c r="FN74">
        <v>22847.7</v>
      </c>
      <c r="FO74">
        <v>3.97585E-4</v>
      </c>
      <c r="FP74" s="2"/>
      <c r="FQ74">
        <v>951.13699999999994</v>
      </c>
      <c r="FR74">
        <v>2.6536799999999998E-3</v>
      </c>
      <c r="FS74">
        <v>358422</v>
      </c>
      <c r="FT74">
        <v>97.736099999999993</v>
      </c>
      <c r="FU74">
        <v>25.001000000000001</v>
      </c>
      <c r="FV74">
        <v>27462</v>
      </c>
      <c r="FW74">
        <v>11952.3</v>
      </c>
      <c r="FX74" s="2"/>
      <c r="FY74" s="2">
        <v>383.79399999999998</v>
      </c>
      <c r="FZ74" s="2">
        <v>5.7859599999999997E-3</v>
      </c>
      <c r="GA74" s="2">
        <v>66332</v>
      </c>
      <c r="GB74" s="2">
        <v>70.647800000000004</v>
      </c>
      <c r="GC74" s="2">
        <v>25.004000000000001</v>
      </c>
      <c r="GD74" s="2">
        <v>11328.9</v>
      </c>
      <c r="GE74" s="2"/>
      <c r="GF74" s="2"/>
      <c r="GG74">
        <v>1141.75</v>
      </c>
      <c r="GH74">
        <v>3.84477E-3</v>
      </c>
      <c r="GI74">
        <v>296961</v>
      </c>
      <c r="GJ74">
        <v>88.604699999999994</v>
      </c>
      <c r="GK74">
        <v>22.004000000000001</v>
      </c>
      <c r="GL74">
        <v>12181.7</v>
      </c>
      <c r="GM74">
        <v>3.07583E-4</v>
      </c>
      <c r="GN74" s="2"/>
      <c r="GO74" s="2"/>
      <c r="GP74" s="2"/>
      <c r="GQ74" s="2">
        <v>893.14099999999996</v>
      </c>
      <c r="GR74" s="2">
        <v>50.1218</v>
      </c>
      <c r="GS74" s="2">
        <v>17.819400000000002</v>
      </c>
      <c r="GT74" s="2">
        <v>3273.71</v>
      </c>
      <c r="GU74" s="2">
        <v>25.012</v>
      </c>
      <c r="GV74" s="2">
        <v>903.99199999999996</v>
      </c>
      <c r="GW74" s="2"/>
      <c r="GX74" s="2"/>
      <c r="GY74" s="2"/>
      <c r="GZ74" s="2"/>
      <c r="HA74" s="2"/>
      <c r="HB74" s="2"/>
      <c r="HC74" s="2"/>
      <c r="HD74" s="2"/>
      <c r="HE74" s="2"/>
      <c r="HF74" s="2"/>
      <c r="HH74" s="2"/>
      <c r="HI74" s="2">
        <v>194.113</v>
      </c>
      <c r="HJ74" s="2">
        <v>39.810899999999997</v>
      </c>
      <c r="HK74" s="2">
        <v>4.8758600000000003</v>
      </c>
      <c r="HL74" s="2">
        <v>3302.44</v>
      </c>
      <c r="HM74" s="2">
        <v>24.991</v>
      </c>
      <c r="HN74" s="2">
        <v>473.43299999999999</v>
      </c>
      <c r="HO74" s="2"/>
      <c r="HP74" s="2"/>
      <c r="HQ74" s="2"/>
      <c r="HR74" s="2"/>
      <c r="HS74" s="2"/>
      <c r="HT74" s="2"/>
      <c r="HU74" s="2"/>
      <c r="HV74" s="2"/>
      <c r="HW74" s="2"/>
      <c r="HZ74" s="2"/>
      <c r="IA74" s="2">
        <v>1816.39</v>
      </c>
      <c r="IB74" s="2">
        <v>31.623100000000001</v>
      </c>
      <c r="IC74" s="2">
        <v>57.438600000000001</v>
      </c>
      <c r="ID74" s="2">
        <v>3101.36</v>
      </c>
      <c r="IE74" s="2">
        <v>25.001000000000001</v>
      </c>
      <c r="IF74" s="2">
        <v>2108.27</v>
      </c>
      <c r="IG74" s="2">
        <v>1.58114</v>
      </c>
      <c r="IH74" s="2"/>
      <c r="II74" s="2"/>
      <c r="IJ74" s="2"/>
      <c r="IK74" s="2"/>
      <c r="IL74" s="2"/>
      <c r="IM74" s="2"/>
      <c r="IN74" s="2"/>
      <c r="IO74" s="2"/>
      <c r="IP74" s="2"/>
      <c r="IQ74" s="2"/>
    </row>
    <row r="75" spans="3:251">
      <c r="BD75" s="2"/>
      <c r="BE75" s="2"/>
      <c r="BF75" s="2"/>
      <c r="BG75" s="2"/>
      <c r="BH75" s="2"/>
      <c r="BI75" s="2"/>
      <c r="BZ75" s="2"/>
      <c r="CA75" s="2"/>
      <c r="CB75" s="2"/>
      <c r="CC75" s="2"/>
      <c r="CD75" s="2"/>
      <c r="CE75" s="2"/>
      <c r="CF75" s="2"/>
      <c r="CH75" s="22">
        <v>1080.02</v>
      </c>
      <c r="CI75" s="2">
        <v>63.096499999999999</v>
      </c>
      <c r="CJ75" s="2">
        <v>17.116900000000001</v>
      </c>
      <c r="CK75" s="2">
        <v>3345.13</v>
      </c>
      <c r="CL75" s="2">
        <v>25.001000000000001</v>
      </c>
      <c r="CM75" s="24">
        <v>1108.3399999999999</v>
      </c>
      <c r="CW75" s="22">
        <v>1080.02</v>
      </c>
      <c r="CX75" s="2">
        <v>63.096499999999999</v>
      </c>
      <c r="CY75" s="2">
        <v>17.116900000000001</v>
      </c>
      <c r="CZ75" s="2">
        <v>3345.13</v>
      </c>
      <c r="DA75" s="2">
        <v>25.001000000000001</v>
      </c>
      <c r="DB75" s="24">
        <v>1108.3399999999999</v>
      </c>
      <c r="DN75" s="2">
        <v>2268.75</v>
      </c>
      <c r="DO75" s="2">
        <v>19.061</v>
      </c>
      <c r="DP75" s="2">
        <v>119.026</v>
      </c>
      <c r="DQ75" s="2">
        <v>68.616200000000006</v>
      </c>
      <c r="DR75" s="2">
        <v>24.978999999999999</v>
      </c>
      <c r="DS75" s="2">
        <v>1485.67</v>
      </c>
      <c r="DT75" s="2">
        <v>6960.43</v>
      </c>
      <c r="DU75" s="2">
        <f t="shared" si="28"/>
        <v>119026</v>
      </c>
      <c r="DV75" s="2"/>
      <c r="DW75" s="2">
        <v>2929.06</v>
      </c>
      <c r="DX75" s="2">
        <v>1.9062600000000001</v>
      </c>
      <c r="DY75" s="2">
        <v>1536.55</v>
      </c>
      <c r="DZ75" s="2">
        <v>68.616200000000006</v>
      </c>
      <c r="EA75" s="2">
        <v>24.997</v>
      </c>
      <c r="EB75" s="2">
        <v>2234.21</v>
      </c>
      <c r="EC75" s="2">
        <f t="shared" si="29"/>
        <v>1536550</v>
      </c>
      <c r="ED75" s="2"/>
      <c r="EE75" s="2">
        <v>1801.03</v>
      </c>
      <c r="EF75" s="2">
        <v>5.71922</v>
      </c>
      <c r="EG75" s="2">
        <v>314.90899999999999</v>
      </c>
      <c r="EH75" s="2">
        <v>68.616200000000006</v>
      </c>
      <c r="EI75" s="2">
        <v>24.998000000000001</v>
      </c>
      <c r="EJ75" s="2">
        <v>1966.56</v>
      </c>
      <c r="EK75" s="2">
        <f t="shared" si="30"/>
        <v>314909</v>
      </c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>
        <v>2448.2399999999998</v>
      </c>
      <c r="EZ75">
        <v>19.059200000000001</v>
      </c>
      <c r="FA75">
        <v>128.45400000000001</v>
      </c>
      <c r="FB75">
        <v>68.616200000000006</v>
      </c>
      <c r="FC75">
        <v>24.989000000000001</v>
      </c>
      <c r="FD75">
        <v>2600.42</v>
      </c>
      <c r="FE75">
        <v>30765.4</v>
      </c>
      <c r="FF75">
        <v>0.95295700000000005</v>
      </c>
      <c r="FG75" s="2"/>
      <c r="FH75">
        <v>1838.8</v>
      </c>
      <c r="FI75">
        <v>8.12213E-3</v>
      </c>
      <c r="FJ75">
        <v>226394</v>
      </c>
      <c r="FK75">
        <v>68.616200000000006</v>
      </c>
      <c r="FL75">
        <v>24.978999999999999</v>
      </c>
      <c r="FM75">
        <v>17296.8</v>
      </c>
      <c r="FN75">
        <v>23107.1</v>
      </c>
      <c r="FO75">
        <v>4.06103E-4</v>
      </c>
      <c r="FP75" s="2"/>
      <c r="FQ75">
        <v>958.75900000000001</v>
      </c>
      <c r="FR75">
        <v>2.7213099999999998E-3</v>
      </c>
      <c r="FS75">
        <v>352315</v>
      </c>
      <c r="FT75">
        <v>98.631699999999995</v>
      </c>
      <c r="FU75">
        <v>25.001999999999999</v>
      </c>
      <c r="FV75">
        <v>27394.2</v>
      </c>
      <c r="FW75">
        <v>12048.1</v>
      </c>
      <c r="FX75" s="2"/>
      <c r="FY75" s="2">
        <v>389.13400000000001</v>
      </c>
      <c r="FZ75" s="2">
        <v>5.4796300000000001E-3</v>
      </c>
      <c r="GA75" s="2">
        <v>71014.7</v>
      </c>
      <c r="GB75" s="2">
        <v>71.630899999999997</v>
      </c>
      <c r="GC75" s="2">
        <v>25.01</v>
      </c>
      <c r="GD75" s="2">
        <v>11339.8</v>
      </c>
      <c r="GE75" s="2"/>
      <c r="GF75" s="2"/>
      <c r="GG75">
        <v>1151.71</v>
      </c>
      <c r="GH75">
        <v>3.9910900000000001E-3</v>
      </c>
      <c r="GI75">
        <v>288570</v>
      </c>
      <c r="GJ75">
        <v>89.653300000000002</v>
      </c>
      <c r="GK75">
        <v>21.998999999999999</v>
      </c>
      <c r="GL75">
        <v>12103.1</v>
      </c>
      <c r="GM75">
        <v>3.1929199999999999E-4</v>
      </c>
      <c r="GN75" s="2"/>
      <c r="GO75" s="2"/>
      <c r="GP75" s="2"/>
      <c r="GQ75" s="2">
        <v>934.42600000000004</v>
      </c>
      <c r="GR75" s="2">
        <v>63.098300000000002</v>
      </c>
      <c r="GS75" s="2">
        <v>14.809100000000001</v>
      </c>
      <c r="GT75" s="2">
        <v>3334.79</v>
      </c>
      <c r="GU75" s="2">
        <v>24.998999999999999</v>
      </c>
      <c r="GV75" s="2">
        <v>778.88199999999995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H75" s="2"/>
      <c r="HI75" s="2">
        <v>178.45400000000001</v>
      </c>
      <c r="HJ75" s="2">
        <v>50.116700000000002</v>
      </c>
      <c r="HK75" s="2">
        <v>3.5607700000000002</v>
      </c>
      <c r="HL75" s="2">
        <v>3343.49</v>
      </c>
      <c r="HM75" s="2">
        <v>24.992000000000001</v>
      </c>
      <c r="HN75" s="2">
        <v>447.53100000000001</v>
      </c>
      <c r="HO75" s="2"/>
      <c r="HP75" s="2"/>
      <c r="HQ75" s="2"/>
      <c r="HR75" s="2"/>
      <c r="HS75" s="2"/>
      <c r="HT75" s="2"/>
      <c r="HU75" s="2"/>
      <c r="HV75" s="2"/>
      <c r="HW75" s="2"/>
      <c r="HZ75" s="2"/>
      <c r="IA75" s="2">
        <v>1910.59</v>
      </c>
      <c r="IB75" s="2">
        <v>39.809399999999997</v>
      </c>
      <c r="IC75" s="2">
        <v>47.993499999999997</v>
      </c>
      <c r="ID75" s="2">
        <v>3162.45</v>
      </c>
      <c r="IE75" s="2">
        <v>24.995000000000001</v>
      </c>
      <c r="IF75" s="2">
        <v>1798.88</v>
      </c>
      <c r="IG75" s="2">
        <v>1.99055</v>
      </c>
      <c r="IH75" s="2"/>
      <c r="II75" s="2"/>
      <c r="IJ75" s="2"/>
      <c r="IK75" s="2"/>
      <c r="IL75" s="2"/>
      <c r="IM75" s="2"/>
      <c r="IN75" s="2"/>
      <c r="IO75" s="2"/>
      <c r="IP75" s="2"/>
      <c r="IQ75" s="2"/>
    </row>
    <row r="76" spans="3:251">
      <c r="BD76" s="2"/>
      <c r="BE76" s="2"/>
      <c r="BF76" s="2"/>
      <c r="BG76" s="2"/>
      <c r="BH76" s="2"/>
      <c r="BI76" s="2"/>
      <c r="BZ76" s="2"/>
      <c r="CA76" s="2"/>
      <c r="CB76" s="2"/>
      <c r="CC76" s="2"/>
      <c r="CD76" s="2"/>
      <c r="CE76" s="2"/>
      <c r="CF76" s="2"/>
      <c r="CH76" s="22">
        <v>868.44899999999996</v>
      </c>
      <c r="CI76" s="2">
        <v>79.432000000000002</v>
      </c>
      <c r="CJ76" s="2">
        <v>10.933199999999999</v>
      </c>
      <c r="CK76" s="2">
        <v>3406.21</v>
      </c>
      <c r="CL76" s="2">
        <v>24.997</v>
      </c>
      <c r="CM76" s="24">
        <v>1021.14</v>
      </c>
      <c r="CW76" s="22">
        <v>868.44899999999996</v>
      </c>
      <c r="CX76" s="2">
        <v>79.432000000000002</v>
      </c>
      <c r="CY76" s="2">
        <v>10.933199999999999</v>
      </c>
      <c r="CZ76" s="2">
        <v>3406.21</v>
      </c>
      <c r="DA76" s="2">
        <v>24.997</v>
      </c>
      <c r="DB76" s="24">
        <v>1021.14</v>
      </c>
      <c r="DN76" s="2">
        <v>2308.77</v>
      </c>
      <c r="DO76" s="2">
        <v>19.311900000000001</v>
      </c>
      <c r="DP76" s="2">
        <v>119.55200000000001</v>
      </c>
      <c r="DQ76" s="2">
        <v>69.599299999999999</v>
      </c>
      <c r="DR76" s="2">
        <v>24.992999999999999</v>
      </c>
      <c r="DS76" s="2">
        <v>2838.65</v>
      </c>
      <c r="DT76" s="2">
        <v>7083.22</v>
      </c>
      <c r="DU76" s="2">
        <f t="shared" si="28"/>
        <v>119552</v>
      </c>
      <c r="DV76" s="2"/>
      <c r="DW76" s="2">
        <v>2922.37</v>
      </c>
      <c r="DX76" s="2">
        <v>1.93442</v>
      </c>
      <c r="DY76" s="2">
        <v>1510.72</v>
      </c>
      <c r="DZ76" s="2">
        <v>69.599299999999999</v>
      </c>
      <c r="EA76" s="2">
        <v>25.001000000000001</v>
      </c>
      <c r="EB76" s="2">
        <v>2282.5500000000002</v>
      </c>
      <c r="EC76" s="2">
        <f t="shared" si="29"/>
        <v>1510720</v>
      </c>
      <c r="ED76" s="2"/>
      <c r="EE76" s="2">
        <v>1800.11</v>
      </c>
      <c r="EF76" s="2">
        <v>5.7985199999999999</v>
      </c>
      <c r="EG76" s="2">
        <v>310.44299999999998</v>
      </c>
      <c r="EH76" s="2">
        <v>69.599299999999999</v>
      </c>
      <c r="EI76" s="2">
        <v>24.997</v>
      </c>
      <c r="EJ76" s="2">
        <v>2338.27</v>
      </c>
      <c r="EK76" s="2">
        <f t="shared" si="30"/>
        <v>310443</v>
      </c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>
        <v>2455.84</v>
      </c>
      <c r="EZ76">
        <v>19.328700000000001</v>
      </c>
      <c r="FA76">
        <v>127.057</v>
      </c>
      <c r="FB76">
        <v>69.599299999999999</v>
      </c>
      <c r="FC76">
        <v>24.998000000000001</v>
      </c>
      <c r="FD76">
        <v>2914.33</v>
      </c>
      <c r="FE76">
        <v>30861</v>
      </c>
      <c r="FF76">
        <v>0.96643699999999999</v>
      </c>
      <c r="FG76" s="2"/>
      <c r="FH76">
        <v>1859.45</v>
      </c>
      <c r="FI76">
        <v>8.0667699999999991E-3</v>
      </c>
      <c r="FJ76">
        <v>230507</v>
      </c>
      <c r="FK76">
        <v>69.599299999999999</v>
      </c>
      <c r="FL76">
        <v>24.986000000000001</v>
      </c>
      <c r="FM76">
        <v>17279.2</v>
      </c>
      <c r="FN76">
        <v>23366.5</v>
      </c>
      <c r="FO76">
        <v>4.03335E-4</v>
      </c>
      <c r="FP76" s="2"/>
      <c r="FQ76">
        <v>966.34400000000005</v>
      </c>
      <c r="FR76">
        <v>2.7016100000000001E-3</v>
      </c>
      <c r="FS76">
        <v>357692</v>
      </c>
      <c r="FT76">
        <v>99.522999999999996</v>
      </c>
      <c r="FU76">
        <v>25.001999999999999</v>
      </c>
      <c r="FV76">
        <v>27365.200000000001</v>
      </c>
      <c r="FW76">
        <v>12143.4</v>
      </c>
      <c r="FX76" s="2"/>
      <c r="FY76" s="2">
        <v>394.47500000000002</v>
      </c>
      <c r="FZ76" s="2">
        <v>4.1038999999999997E-3</v>
      </c>
      <c r="GA76" s="2">
        <v>96121.9</v>
      </c>
      <c r="GB76" s="2">
        <v>72.613900000000001</v>
      </c>
      <c r="GC76" s="2">
        <v>25</v>
      </c>
      <c r="GD76" s="2">
        <v>10698.6</v>
      </c>
      <c r="GE76" s="2"/>
      <c r="GF76" s="2"/>
      <c r="GG76">
        <v>1161.05</v>
      </c>
      <c r="GH76">
        <v>4.0304099999999999E-3</v>
      </c>
      <c r="GI76">
        <v>288071</v>
      </c>
      <c r="GJ76">
        <v>90.636300000000006</v>
      </c>
      <c r="GK76">
        <v>21.995999999999999</v>
      </c>
      <c r="GL76">
        <v>12053.9</v>
      </c>
      <c r="GM76">
        <v>3.2243700000000002E-4</v>
      </c>
      <c r="GN76" s="2"/>
      <c r="GO76" s="2"/>
      <c r="GP76" s="2"/>
      <c r="GQ76" s="2">
        <v>1013.94</v>
      </c>
      <c r="GR76" s="2">
        <v>79.436099999999996</v>
      </c>
      <c r="GS76" s="2">
        <v>12.764200000000001</v>
      </c>
      <c r="GT76" s="2">
        <v>3375.91</v>
      </c>
      <c r="GU76" s="2">
        <v>25</v>
      </c>
      <c r="GV76" s="2">
        <v>883.42700000000002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H76" s="2"/>
      <c r="HI76" s="2">
        <v>175.18299999999999</v>
      </c>
      <c r="HJ76" s="2">
        <v>63.096499999999999</v>
      </c>
      <c r="HK76" s="2">
        <v>2.77643</v>
      </c>
      <c r="HL76" s="2">
        <v>3384.6</v>
      </c>
      <c r="HM76" s="2">
        <v>24.991</v>
      </c>
      <c r="HN76" s="2">
        <v>444.35</v>
      </c>
      <c r="HO76" s="2"/>
      <c r="HP76" s="2"/>
      <c r="HQ76" s="2"/>
      <c r="HR76" s="2"/>
      <c r="HS76" s="2"/>
      <c r="HT76" s="2"/>
      <c r="HU76" s="2"/>
      <c r="HV76" s="2"/>
      <c r="HW76" s="2"/>
      <c r="HZ76" s="2"/>
      <c r="IA76" s="2">
        <v>1857.5</v>
      </c>
      <c r="IB76" s="2">
        <v>50.121499999999997</v>
      </c>
      <c r="IC76" s="2">
        <v>37.06</v>
      </c>
      <c r="ID76" s="2">
        <v>3213.56</v>
      </c>
      <c r="IE76" s="2">
        <v>25.001000000000001</v>
      </c>
      <c r="IF76" s="2">
        <v>1862.97</v>
      </c>
      <c r="IG76" s="2">
        <v>2.5061499999999999</v>
      </c>
      <c r="IH76" s="2"/>
      <c r="II76" s="2"/>
      <c r="IJ76" s="2"/>
      <c r="IK76" s="2"/>
      <c r="IL76" s="2"/>
      <c r="IM76" s="2"/>
      <c r="IN76" s="2"/>
      <c r="IO76" s="2"/>
      <c r="IP76" s="2"/>
      <c r="IQ76" s="2"/>
    </row>
    <row r="77" spans="3:251">
      <c r="BD77" s="2"/>
      <c r="BE77" s="2"/>
      <c r="BF77" s="2"/>
      <c r="BG77" s="2"/>
      <c r="BH77" s="2"/>
      <c r="BI77" s="2"/>
      <c r="BZ77" s="2"/>
      <c r="CA77" s="2"/>
      <c r="CB77" s="2"/>
      <c r="CC77" s="2"/>
      <c r="CD77" s="2"/>
      <c r="CE77" s="2"/>
      <c r="CF77" s="2"/>
      <c r="CH77" s="22">
        <v>1162.6099999999999</v>
      </c>
      <c r="CI77" s="2">
        <v>100.004</v>
      </c>
      <c r="CJ77" s="2">
        <v>11.6256</v>
      </c>
      <c r="CK77" s="2">
        <v>3457.3</v>
      </c>
      <c r="CL77" s="2">
        <v>24.997</v>
      </c>
      <c r="CM77" s="24">
        <v>1249.99</v>
      </c>
      <c r="CW77" s="22">
        <v>1162.6099999999999</v>
      </c>
      <c r="CX77" s="2">
        <v>100.004</v>
      </c>
      <c r="CY77" s="2">
        <v>11.6256</v>
      </c>
      <c r="CZ77" s="2">
        <v>3457.3</v>
      </c>
      <c r="DA77" s="2">
        <v>24.997</v>
      </c>
      <c r="DB77" s="24">
        <v>1249.99</v>
      </c>
      <c r="DN77" s="2">
        <v>2639.55</v>
      </c>
      <c r="DO77" s="2">
        <v>19.624500000000001</v>
      </c>
      <c r="DP77" s="2">
        <v>134.50299999999999</v>
      </c>
      <c r="DQ77" s="2">
        <v>70.647800000000004</v>
      </c>
      <c r="DR77" s="2">
        <v>24.981999999999999</v>
      </c>
      <c r="DS77" s="2">
        <v>2855.82</v>
      </c>
      <c r="DT77" s="2">
        <v>8098.04</v>
      </c>
      <c r="DU77" s="2">
        <f t="shared" si="28"/>
        <v>134503</v>
      </c>
      <c r="DV77" s="2"/>
      <c r="DW77" s="2">
        <v>2903.92</v>
      </c>
      <c r="DX77" s="2">
        <v>1.96349</v>
      </c>
      <c r="DY77" s="2">
        <v>1478.96</v>
      </c>
      <c r="DZ77" s="2">
        <v>70.647800000000004</v>
      </c>
      <c r="EA77" s="2">
        <v>25.010999999999999</v>
      </c>
      <c r="EB77" s="2">
        <v>2262.48</v>
      </c>
      <c r="EC77" s="2">
        <f t="shared" si="29"/>
        <v>1478960</v>
      </c>
      <c r="ED77" s="2"/>
      <c r="EE77" s="2">
        <v>1824.2</v>
      </c>
      <c r="EF77" s="2">
        <v>5.8870199999999997</v>
      </c>
      <c r="EG77" s="2">
        <v>309.86799999999999</v>
      </c>
      <c r="EH77" s="2">
        <v>70.647800000000004</v>
      </c>
      <c r="EI77" s="2">
        <v>24.984999999999999</v>
      </c>
      <c r="EJ77" s="2">
        <v>2416.41</v>
      </c>
      <c r="EK77" s="2">
        <f t="shared" si="30"/>
        <v>309868</v>
      </c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>
        <v>2473.9499999999998</v>
      </c>
      <c r="EZ77">
        <v>19.625900000000001</v>
      </c>
      <c r="FA77">
        <v>126.05500000000001</v>
      </c>
      <c r="FB77">
        <v>70.647800000000004</v>
      </c>
      <c r="FC77">
        <v>25.006</v>
      </c>
      <c r="FD77">
        <v>2749.52</v>
      </c>
      <c r="FE77">
        <v>31088.6</v>
      </c>
      <c r="FF77">
        <v>0.98129900000000003</v>
      </c>
      <c r="FG77" s="2"/>
      <c r="FH77">
        <v>1881.47</v>
      </c>
      <c r="FI77">
        <v>8.2360799999999998E-3</v>
      </c>
      <c r="FJ77">
        <v>228442</v>
      </c>
      <c r="FK77">
        <v>70.647800000000004</v>
      </c>
      <c r="FL77">
        <v>25.004999999999999</v>
      </c>
      <c r="FM77">
        <v>17228.2</v>
      </c>
      <c r="FN77">
        <v>23643.200000000001</v>
      </c>
      <c r="FO77">
        <v>4.1180900000000001E-4</v>
      </c>
      <c r="FP77" s="2"/>
      <c r="FQ77">
        <v>975.67700000000002</v>
      </c>
      <c r="FR77">
        <v>2.72822E-3</v>
      </c>
      <c r="FS77">
        <v>357623</v>
      </c>
      <c r="FT77">
        <v>100.62</v>
      </c>
      <c r="FU77">
        <v>25.009</v>
      </c>
      <c r="FV77">
        <v>27285.3</v>
      </c>
      <c r="FW77">
        <v>12260.7</v>
      </c>
      <c r="FX77" s="2"/>
      <c r="FY77" s="2">
        <v>400.17099999999999</v>
      </c>
      <c r="FZ77" s="2">
        <v>3.22354E-3</v>
      </c>
      <c r="GA77" s="2">
        <v>124140</v>
      </c>
      <c r="GB77" s="2">
        <v>73.662499999999994</v>
      </c>
      <c r="GC77" s="2">
        <v>24.992000000000001</v>
      </c>
      <c r="GD77" s="2">
        <v>11965.2</v>
      </c>
      <c r="GE77" s="2"/>
      <c r="GF77" s="2"/>
      <c r="GG77">
        <v>1170.3800000000001</v>
      </c>
      <c r="GH77">
        <v>4.0729700000000004E-3</v>
      </c>
      <c r="GI77">
        <v>287354</v>
      </c>
      <c r="GJ77">
        <v>91.619399999999999</v>
      </c>
      <c r="GK77">
        <v>21.992000000000001</v>
      </c>
      <c r="GL77">
        <v>12002.3</v>
      </c>
      <c r="GM77">
        <v>3.2584299999999998E-4</v>
      </c>
      <c r="GN77" s="2"/>
      <c r="GO77" s="2"/>
      <c r="GP77" s="2"/>
      <c r="GQ77" s="2">
        <v>975.50300000000004</v>
      </c>
      <c r="GR77" s="2">
        <v>100.006</v>
      </c>
      <c r="GS77" s="2">
        <v>9.7544699999999995</v>
      </c>
      <c r="GT77" s="2">
        <v>3436.98</v>
      </c>
      <c r="GU77" s="2">
        <v>25.003</v>
      </c>
      <c r="GV77" s="2">
        <v>855.13499999999999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H77" s="2"/>
      <c r="HI77" s="2">
        <v>174.60400000000001</v>
      </c>
      <c r="HJ77" s="2">
        <v>79.431399999999996</v>
      </c>
      <c r="HK77" s="2">
        <v>2.1981700000000002</v>
      </c>
      <c r="HL77" s="2">
        <v>3425.67</v>
      </c>
      <c r="HM77" s="2">
        <v>25.038</v>
      </c>
      <c r="HN77" s="2">
        <v>442.25700000000001</v>
      </c>
      <c r="HO77" s="2"/>
      <c r="HP77" s="2"/>
      <c r="HQ77" s="2"/>
      <c r="HR77" s="2"/>
      <c r="HS77" s="2"/>
      <c r="HT77" s="2"/>
      <c r="HU77" s="2"/>
      <c r="HV77" s="2"/>
      <c r="HW77" s="2"/>
      <c r="HZ77" s="2"/>
      <c r="IA77" s="2">
        <v>1843.11</v>
      </c>
      <c r="IB77" s="2">
        <v>63.094499999999996</v>
      </c>
      <c r="IC77" s="2">
        <v>29.2118</v>
      </c>
      <c r="ID77" s="2">
        <v>3274.67</v>
      </c>
      <c r="IE77" s="2">
        <v>25</v>
      </c>
      <c r="IF77" s="2">
        <v>1875.29</v>
      </c>
      <c r="IG77" s="2">
        <v>3.15482</v>
      </c>
      <c r="IH77" s="2"/>
      <c r="II77" s="2"/>
      <c r="IJ77" s="2"/>
      <c r="IK77" s="2"/>
      <c r="IL77" s="2"/>
      <c r="IM77" s="2"/>
      <c r="IN77" s="2"/>
      <c r="IO77" s="2"/>
      <c r="IP77" s="2"/>
      <c r="IQ77" s="2"/>
    </row>
    <row r="78" spans="3:251">
      <c r="BD78" s="2"/>
      <c r="BE78" s="2"/>
      <c r="BF78" s="2"/>
      <c r="BG78" s="2"/>
      <c r="BH78" s="2"/>
      <c r="BI78" s="2"/>
      <c r="BZ78" s="2"/>
      <c r="CA78" s="2"/>
      <c r="CB78" s="2"/>
      <c r="CC78" s="2"/>
      <c r="CD78" s="2"/>
      <c r="CE78" s="2"/>
      <c r="CF78" s="2"/>
      <c r="CH78" s="136">
        <v>1550.22</v>
      </c>
      <c r="CI78" s="137">
        <v>125.896</v>
      </c>
      <c r="CJ78" s="137">
        <v>12.3134</v>
      </c>
      <c r="CK78" s="137">
        <v>1473.05</v>
      </c>
      <c r="CL78" s="137">
        <v>25.001000000000001</v>
      </c>
      <c r="CM78" s="138">
        <v>1367.37</v>
      </c>
      <c r="CW78" s="136">
        <v>1550.22</v>
      </c>
      <c r="CX78" s="137">
        <v>125.896</v>
      </c>
      <c r="CY78" s="137">
        <v>12.3134</v>
      </c>
      <c r="CZ78" s="137">
        <v>1473.05</v>
      </c>
      <c r="DA78" s="137">
        <v>25.001000000000001</v>
      </c>
      <c r="DB78" s="138">
        <v>1367.37</v>
      </c>
      <c r="DN78" s="2">
        <v>2437.5700000000002</v>
      </c>
      <c r="DO78" s="2">
        <v>19.918399999999998</v>
      </c>
      <c r="DP78" s="2">
        <v>122.378</v>
      </c>
      <c r="DQ78" s="2">
        <v>71.630899999999997</v>
      </c>
      <c r="DR78" s="2">
        <v>24.992000000000001</v>
      </c>
      <c r="DS78" s="2">
        <v>1001.33</v>
      </c>
      <c r="DT78" s="2">
        <v>7478.37</v>
      </c>
      <c r="DU78" s="2">
        <f t="shared" si="28"/>
        <v>122378</v>
      </c>
      <c r="DV78" s="2"/>
      <c r="DW78" s="2">
        <v>2893.02</v>
      </c>
      <c r="DX78" s="2">
        <v>1.99054</v>
      </c>
      <c r="DY78" s="2">
        <v>1453.39</v>
      </c>
      <c r="DZ78" s="2">
        <v>71.630899999999997</v>
      </c>
      <c r="EA78" s="2">
        <v>25.016999999999999</v>
      </c>
      <c r="EB78" s="2">
        <v>2307.6999999999998</v>
      </c>
      <c r="EC78" s="2">
        <f t="shared" si="29"/>
        <v>1453390</v>
      </c>
      <c r="ED78" s="2"/>
      <c r="EE78" s="2">
        <v>1808.11</v>
      </c>
      <c r="EF78" s="2">
        <v>5.9717000000000002</v>
      </c>
      <c r="EG78" s="2">
        <v>302.779</v>
      </c>
      <c r="EH78" s="2">
        <v>71.630899999999997</v>
      </c>
      <c r="EI78" s="2">
        <v>25.009</v>
      </c>
      <c r="EJ78" s="2">
        <v>2299.44</v>
      </c>
      <c r="EK78" s="2">
        <f t="shared" si="30"/>
        <v>302779</v>
      </c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>
        <v>2417.2399999999998</v>
      </c>
      <c r="EZ78">
        <v>19.8993</v>
      </c>
      <c r="FA78">
        <v>121.474</v>
      </c>
      <c r="FB78">
        <v>71.630899999999997</v>
      </c>
      <c r="FC78">
        <v>25</v>
      </c>
      <c r="FD78">
        <v>2350.02</v>
      </c>
      <c r="FE78">
        <v>30376</v>
      </c>
      <c r="FF78">
        <v>0.99495800000000001</v>
      </c>
      <c r="FG78" s="2"/>
      <c r="FH78">
        <v>1902.11</v>
      </c>
      <c r="FI78">
        <v>8.2683500000000007E-3</v>
      </c>
      <c r="FJ78">
        <v>230047</v>
      </c>
      <c r="FK78">
        <v>71.630899999999997</v>
      </c>
      <c r="FL78">
        <v>25.009</v>
      </c>
      <c r="FM78">
        <v>17237.900000000001</v>
      </c>
      <c r="FN78">
        <v>23902.6</v>
      </c>
      <c r="FO78">
        <v>4.1341099999999998E-4</v>
      </c>
      <c r="FP78" s="2"/>
      <c r="FQ78">
        <v>984.04300000000001</v>
      </c>
      <c r="FR78">
        <v>2.8012499999999999E-3</v>
      </c>
      <c r="FS78">
        <v>351287</v>
      </c>
      <c r="FT78">
        <v>101.60299999999999</v>
      </c>
      <c r="FU78">
        <v>25.018999999999998</v>
      </c>
      <c r="FV78">
        <v>27257.599999999999</v>
      </c>
      <c r="FW78">
        <v>12365.8</v>
      </c>
      <c r="FX78" s="2"/>
      <c r="FY78" s="2">
        <v>405.51100000000002</v>
      </c>
      <c r="FZ78" s="2">
        <v>4.2872700000000001E-3</v>
      </c>
      <c r="GA78" s="2">
        <v>94585</v>
      </c>
      <c r="GB78" s="2">
        <v>74.645499999999998</v>
      </c>
      <c r="GC78" s="2">
        <v>24.988</v>
      </c>
      <c r="GD78" s="2">
        <v>12144.5</v>
      </c>
      <c r="GE78" s="2"/>
      <c r="GF78" s="2"/>
      <c r="GG78">
        <v>1180.3499999999999</v>
      </c>
      <c r="GH78">
        <v>4.1581099999999996E-3</v>
      </c>
      <c r="GI78">
        <v>283866</v>
      </c>
      <c r="GJ78">
        <v>92.667900000000003</v>
      </c>
      <c r="GK78">
        <v>21.995999999999999</v>
      </c>
      <c r="GL78">
        <v>11911.2</v>
      </c>
      <c r="GM78">
        <v>3.3265699999999998E-4</v>
      </c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H78" s="2"/>
      <c r="HI78" s="2">
        <v>174.52199999999999</v>
      </c>
      <c r="HJ78" s="2">
        <v>99.9983</v>
      </c>
      <c r="HK78" s="2">
        <v>1.74525</v>
      </c>
      <c r="HL78" s="2">
        <v>3466.75</v>
      </c>
      <c r="HM78" s="2">
        <v>25.015000000000001</v>
      </c>
      <c r="HN78" s="2">
        <v>447.06200000000001</v>
      </c>
      <c r="HO78" s="2"/>
      <c r="HP78" s="2"/>
      <c r="HQ78" s="2"/>
      <c r="HR78" s="2"/>
      <c r="HS78" s="2"/>
      <c r="HT78" s="2"/>
      <c r="HU78" s="2"/>
      <c r="HV78" s="2"/>
      <c r="HW78" s="2"/>
      <c r="HZ78" s="2"/>
      <c r="IA78" s="2">
        <v>1776.56</v>
      </c>
      <c r="IB78" s="2">
        <v>79.429400000000001</v>
      </c>
      <c r="IC78" s="2">
        <v>22.366499999999998</v>
      </c>
      <c r="ID78" s="2">
        <v>3315.81</v>
      </c>
      <c r="IE78" s="2">
        <v>24.998999999999999</v>
      </c>
      <c r="IF78" s="2">
        <v>1656.96</v>
      </c>
      <c r="IG78" s="2">
        <v>3.97159</v>
      </c>
      <c r="IH78" s="2"/>
      <c r="II78" s="2"/>
      <c r="IJ78" s="2"/>
      <c r="IK78" s="2"/>
      <c r="IL78" s="2"/>
      <c r="IM78" s="2"/>
      <c r="IN78" s="2"/>
      <c r="IO78" s="2"/>
      <c r="IP78" s="2"/>
      <c r="IQ78" s="2"/>
    </row>
    <row r="79" spans="3:251">
      <c r="BD79" s="2"/>
      <c r="BE79" s="2"/>
      <c r="BF79" s="2"/>
      <c r="BG79" s="2"/>
      <c r="BH79" s="2"/>
      <c r="BI79" s="2"/>
      <c r="BZ79" s="2"/>
      <c r="CA79" s="2"/>
      <c r="CB79" s="2"/>
      <c r="CC79" s="2"/>
      <c r="CD79" s="2"/>
      <c r="CE79" s="2"/>
      <c r="CF79" s="2"/>
      <c r="CH79" s="22">
        <v>1466.47</v>
      </c>
      <c r="CI79" s="2">
        <v>158.48699999999999</v>
      </c>
      <c r="CJ79" s="2">
        <v>9.2529299999999992</v>
      </c>
      <c r="CK79" s="2">
        <v>1508.13</v>
      </c>
      <c r="CL79" s="2">
        <v>25</v>
      </c>
      <c r="CM79" s="24">
        <v>1287.92</v>
      </c>
      <c r="CW79" s="22">
        <v>1466.47</v>
      </c>
      <c r="CX79" s="2">
        <v>158.48699999999999</v>
      </c>
      <c r="CY79" s="2">
        <v>9.2529299999999992</v>
      </c>
      <c r="CZ79" s="2">
        <v>1508.13</v>
      </c>
      <c r="DA79" s="2">
        <v>25</v>
      </c>
      <c r="DB79" s="24">
        <v>1287.92</v>
      </c>
      <c r="DN79" s="2">
        <v>2104.41</v>
      </c>
      <c r="DO79" s="2">
        <v>20.164300000000001</v>
      </c>
      <c r="DP79" s="2">
        <v>104.363</v>
      </c>
      <c r="DQ79" s="2">
        <v>72.613900000000001</v>
      </c>
      <c r="DR79" s="2">
        <v>25.001000000000001</v>
      </c>
      <c r="DS79" s="2">
        <v>1557.05</v>
      </c>
      <c r="DT79" s="2">
        <v>6456.25</v>
      </c>
      <c r="DU79" s="2">
        <f t="shared" si="28"/>
        <v>104363</v>
      </c>
      <c r="DV79" s="2"/>
      <c r="DW79" s="2">
        <v>2883.84</v>
      </c>
      <c r="DX79" s="2">
        <v>2.0178500000000001</v>
      </c>
      <c r="DY79" s="2">
        <v>1429.17</v>
      </c>
      <c r="DZ79" s="2">
        <v>72.613900000000001</v>
      </c>
      <c r="EA79" s="2">
        <v>25.004000000000001</v>
      </c>
      <c r="EB79" s="2">
        <v>2348.98</v>
      </c>
      <c r="EC79" s="2">
        <f t="shared" si="29"/>
        <v>1429170</v>
      </c>
      <c r="ED79" s="2"/>
      <c r="EE79" s="2">
        <v>1805.39</v>
      </c>
      <c r="EF79" s="2">
        <v>6.0501100000000001</v>
      </c>
      <c r="EG79" s="2">
        <v>298.40699999999998</v>
      </c>
      <c r="EH79" s="2">
        <v>72.613900000000001</v>
      </c>
      <c r="EI79" s="2">
        <v>24.991</v>
      </c>
      <c r="EJ79" s="2">
        <v>2421.27</v>
      </c>
      <c r="EK79" s="2">
        <f t="shared" si="30"/>
        <v>298407</v>
      </c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>
        <v>2379.79</v>
      </c>
      <c r="EZ79">
        <v>20.166799999999999</v>
      </c>
      <c r="FA79">
        <v>118.006</v>
      </c>
      <c r="FB79">
        <v>72.613900000000001</v>
      </c>
      <c r="FC79">
        <v>25.015000000000001</v>
      </c>
      <c r="FD79">
        <v>2491.85</v>
      </c>
      <c r="FE79">
        <v>29905.3</v>
      </c>
      <c r="FF79">
        <v>1.0083500000000001</v>
      </c>
      <c r="FG79" s="2"/>
      <c r="FH79">
        <v>1922.75</v>
      </c>
      <c r="FI79">
        <v>8.36048E-3</v>
      </c>
      <c r="FJ79">
        <v>229981</v>
      </c>
      <c r="FK79">
        <v>72.613900000000001</v>
      </c>
      <c r="FL79">
        <v>25.007000000000001</v>
      </c>
      <c r="FM79">
        <v>17163.2</v>
      </c>
      <c r="FN79">
        <v>24162</v>
      </c>
      <c r="FO79">
        <v>4.1802400000000002E-4</v>
      </c>
      <c r="FP79" s="2"/>
      <c r="FQ79">
        <v>992.78099999999995</v>
      </c>
      <c r="FR79">
        <v>2.7780600000000002E-3</v>
      </c>
      <c r="FS79">
        <v>357364</v>
      </c>
      <c r="FT79">
        <v>102.629</v>
      </c>
      <c r="FU79">
        <v>24.997</v>
      </c>
      <c r="FV79">
        <v>27211.7</v>
      </c>
      <c r="FW79">
        <v>12475.7</v>
      </c>
      <c r="FX79" s="2"/>
      <c r="FY79" s="2">
        <v>410.85199999999998</v>
      </c>
      <c r="FZ79" s="2">
        <v>6.2245399999999998E-3</v>
      </c>
      <c r="GA79" s="2">
        <v>66005.2</v>
      </c>
      <c r="GB79" s="2">
        <v>75.628600000000006</v>
      </c>
      <c r="GC79" s="2">
        <v>24.991</v>
      </c>
      <c r="GD79" s="2">
        <v>11752.5</v>
      </c>
      <c r="GE79" s="2"/>
      <c r="GF79" s="2"/>
      <c r="GG79">
        <v>1189.68</v>
      </c>
      <c r="GH79">
        <v>4.23896E-3</v>
      </c>
      <c r="GI79">
        <v>280655</v>
      </c>
      <c r="GJ79">
        <v>93.650999999999996</v>
      </c>
      <c r="GK79">
        <v>21.989000000000001</v>
      </c>
      <c r="GL79">
        <v>11875.6</v>
      </c>
      <c r="GM79">
        <v>3.3911999999999999E-4</v>
      </c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Z79" s="2"/>
      <c r="IA79" s="2">
        <v>1886.23</v>
      </c>
      <c r="IB79" s="2">
        <v>99.998900000000006</v>
      </c>
      <c r="IC79" s="2">
        <v>18.862500000000001</v>
      </c>
      <c r="ID79" s="2">
        <v>3376.89</v>
      </c>
      <c r="IE79" s="2">
        <v>24.992999999999999</v>
      </c>
      <c r="IF79" s="2">
        <v>1703.02</v>
      </c>
      <c r="IG79" s="2">
        <v>5.0000999999999998</v>
      </c>
      <c r="IH79" s="2"/>
      <c r="II79" s="2"/>
      <c r="IJ79" s="2"/>
      <c r="IK79" s="2"/>
      <c r="IL79" s="2"/>
      <c r="IM79" s="2"/>
      <c r="IN79" s="2"/>
      <c r="IO79" s="2"/>
      <c r="IP79" s="2"/>
      <c r="IQ79" s="2"/>
    </row>
    <row r="80" spans="3:251">
      <c r="BD80" s="2"/>
      <c r="BE80" s="2"/>
      <c r="BF80" s="2"/>
      <c r="BG80" s="2"/>
      <c r="BH80" s="2"/>
      <c r="BI80" s="2"/>
      <c r="BZ80" s="2"/>
      <c r="CA80" s="2"/>
      <c r="CB80" s="2"/>
      <c r="CC80" s="2"/>
      <c r="CD80" s="2"/>
      <c r="CE80" s="2"/>
      <c r="CF80" s="2"/>
      <c r="CH80" s="22">
        <v>1673.38</v>
      </c>
      <c r="CI80" s="2">
        <v>199.53100000000001</v>
      </c>
      <c r="CJ80" s="2">
        <v>8.3865800000000004</v>
      </c>
      <c r="CK80" s="2">
        <v>1543.22</v>
      </c>
      <c r="CL80" s="2">
        <v>25</v>
      </c>
      <c r="CM80" s="24">
        <v>1380.47</v>
      </c>
      <c r="CW80" s="22">
        <v>1673.38</v>
      </c>
      <c r="CX80" s="2">
        <v>199.53100000000001</v>
      </c>
      <c r="CY80" s="2">
        <v>8.3865800000000004</v>
      </c>
      <c r="CZ80" s="2">
        <v>1543.22</v>
      </c>
      <c r="DA80" s="2">
        <v>25</v>
      </c>
      <c r="DB80" s="24">
        <v>1380.47</v>
      </c>
      <c r="DN80" s="2">
        <v>2422.9899999999998</v>
      </c>
      <c r="DO80" s="2">
        <v>20.432700000000001</v>
      </c>
      <c r="DP80" s="2">
        <v>118.584</v>
      </c>
      <c r="DQ80" s="2">
        <v>73.662499999999994</v>
      </c>
      <c r="DR80" s="2">
        <v>25.012</v>
      </c>
      <c r="DS80" s="2">
        <v>3762.43</v>
      </c>
      <c r="DT80" s="2">
        <v>7433.65</v>
      </c>
      <c r="DU80" s="2">
        <f t="shared" si="28"/>
        <v>118584</v>
      </c>
      <c r="DV80" s="2"/>
      <c r="DW80" s="2">
        <v>2875.3</v>
      </c>
      <c r="DX80" s="2">
        <v>2.0461100000000001</v>
      </c>
      <c r="DY80" s="2">
        <v>1405.25</v>
      </c>
      <c r="DZ80" s="2">
        <v>73.662499999999994</v>
      </c>
      <c r="EA80" s="2">
        <v>24.997</v>
      </c>
      <c r="EB80" s="2">
        <v>2325.64</v>
      </c>
      <c r="EC80" s="2">
        <f t="shared" si="29"/>
        <v>1405250</v>
      </c>
      <c r="ED80" s="2"/>
      <c r="EE80" s="2">
        <v>1827.54</v>
      </c>
      <c r="EF80" s="2">
        <v>6.13727</v>
      </c>
      <c r="EG80" s="2">
        <v>297.77800000000002</v>
      </c>
      <c r="EH80" s="2">
        <v>73.662499999999994</v>
      </c>
      <c r="EI80" s="2">
        <v>24.99</v>
      </c>
      <c r="EJ80" s="2">
        <v>2605.79</v>
      </c>
      <c r="EK80" s="2">
        <f t="shared" si="30"/>
        <v>297778</v>
      </c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>
        <v>2411.5</v>
      </c>
      <c r="EZ80">
        <v>20.4574</v>
      </c>
      <c r="FA80">
        <v>117.879</v>
      </c>
      <c r="FB80">
        <v>73.662499999999994</v>
      </c>
      <c r="FC80">
        <v>25.001999999999999</v>
      </c>
      <c r="FD80">
        <v>2812.45</v>
      </c>
      <c r="FE80">
        <v>30303.8</v>
      </c>
      <c r="FF80">
        <v>1.0228600000000001</v>
      </c>
      <c r="FG80" s="2"/>
      <c r="FH80">
        <v>1944.77</v>
      </c>
      <c r="FI80">
        <v>8.4874700000000004E-3</v>
      </c>
      <c r="FJ80">
        <v>229134</v>
      </c>
      <c r="FK80">
        <v>73.662499999999994</v>
      </c>
      <c r="FL80">
        <v>24.998999999999999</v>
      </c>
      <c r="FM80">
        <v>17175</v>
      </c>
      <c r="FN80">
        <v>24438.7</v>
      </c>
      <c r="FO80">
        <v>4.2437399999999999E-4</v>
      </c>
      <c r="FP80" s="2"/>
      <c r="FQ80">
        <v>1001.15</v>
      </c>
      <c r="FR80">
        <v>2.78634E-3</v>
      </c>
      <c r="FS80">
        <v>359306</v>
      </c>
      <c r="FT80">
        <v>103.61199999999999</v>
      </c>
      <c r="FU80">
        <v>24.991</v>
      </c>
      <c r="FV80">
        <v>27193</v>
      </c>
      <c r="FW80">
        <v>12580.8</v>
      </c>
      <c r="FX80" s="2"/>
      <c r="FY80" s="2">
        <v>416.19200000000001</v>
      </c>
      <c r="FZ80" s="2">
        <v>4.6003800000000003E-3</v>
      </c>
      <c r="GA80" s="2">
        <v>90469.1</v>
      </c>
      <c r="GB80" s="2">
        <v>76.611599999999996</v>
      </c>
      <c r="GC80" s="2">
        <v>25.012</v>
      </c>
      <c r="GD80" s="2">
        <v>11446.9</v>
      </c>
      <c r="GE80" s="2"/>
      <c r="GF80" s="2"/>
      <c r="GG80">
        <v>1199.02</v>
      </c>
      <c r="GH80">
        <v>4.3331100000000003E-3</v>
      </c>
      <c r="GI80">
        <v>276712</v>
      </c>
      <c r="GJ80">
        <v>94.634</v>
      </c>
      <c r="GK80">
        <v>21.998000000000001</v>
      </c>
      <c r="GL80">
        <v>11767.7</v>
      </c>
      <c r="GM80">
        <v>3.4665199999999997E-4</v>
      </c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</row>
    <row r="81" spans="56:251">
      <c r="BD81" s="2"/>
      <c r="BE81" s="2"/>
      <c r="BF81" s="2"/>
      <c r="BG81" s="2"/>
      <c r="BH81" s="2"/>
      <c r="BI81" s="2"/>
      <c r="BZ81" s="2"/>
      <c r="CA81" s="2"/>
      <c r="CB81" s="2"/>
      <c r="CC81" s="2"/>
      <c r="CD81" s="2"/>
      <c r="CE81" s="2"/>
      <c r="CF81" s="2"/>
      <c r="CH81" s="22">
        <v>1798.24</v>
      </c>
      <c r="CI81" s="2">
        <v>251.196</v>
      </c>
      <c r="CJ81" s="2">
        <v>7.1587300000000003</v>
      </c>
      <c r="CK81" s="2">
        <v>1578.22</v>
      </c>
      <c r="CL81" s="2">
        <v>25.001000000000001</v>
      </c>
      <c r="CM81" s="24">
        <v>1479.13</v>
      </c>
      <c r="CW81" s="22">
        <v>1798.24</v>
      </c>
      <c r="CX81" s="2">
        <v>251.196</v>
      </c>
      <c r="CY81" s="2">
        <v>7.1587300000000003</v>
      </c>
      <c r="CZ81" s="2">
        <v>1578.22</v>
      </c>
      <c r="DA81" s="2">
        <v>25.001000000000001</v>
      </c>
      <c r="DB81" s="24">
        <v>1479.13</v>
      </c>
      <c r="DN81" s="2">
        <v>2636.83</v>
      </c>
      <c r="DO81" s="2">
        <v>20.753699999999998</v>
      </c>
      <c r="DP81" s="2">
        <v>127.053</v>
      </c>
      <c r="DQ81" s="2">
        <v>74.645499999999998</v>
      </c>
      <c r="DR81" s="2">
        <v>25.004000000000001</v>
      </c>
      <c r="DS81" s="2">
        <v>2241</v>
      </c>
      <c r="DT81" s="2">
        <v>8089.71</v>
      </c>
      <c r="DU81" s="2">
        <f t="shared" si="28"/>
        <v>127053</v>
      </c>
      <c r="DV81" s="2"/>
      <c r="DW81" s="2">
        <v>2877.97</v>
      </c>
      <c r="DX81" s="2">
        <v>2.0738799999999999</v>
      </c>
      <c r="DY81" s="2">
        <v>1387.72</v>
      </c>
      <c r="DZ81" s="2">
        <v>74.645499999999998</v>
      </c>
      <c r="EA81" s="2">
        <v>25.003</v>
      </c>
      <c r="EB81" s="2">
        <v>2326.2800000000002</v>
      </c>
      <c r="EC81" s="2">
        <f t="shared" si="29"/>
        <v>1387720</v>
      </c>
      <c r="ED81" s="2"/>
      <c r="EE81" s="2">
        <v>1854.59</v>
      </c>
      <c r="EF81" s="2">
        <v>6.2184999999999997</v>
      </c>
      <c r="EG81" s="2">
        <v>298.238</v>
      </c>
      <c r="EH81" s="2">
        <v>74.645499999999998</v>
      </c>
      <c r="EI81" s="2">
        <v>24.998000000000001</v>
      </c>
      <c r="EJ81" s="2">
        <v>2663.15</v>
      </c>
      <c r="EK81" s="2">
        <f t="shared" si="30"/>
        <v>298238</v>
      </c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>
        <v>2424.8200000000002</v>
      </c>
      <c r="EZ81">
        <v>20.7319</v>
      </c>
      <c r="FA81">
        <v>116.961</v>
      </c>
      <c r="FB81">
        <v>74.645499999999998</v>
      </c>
      <c r="FC81">
        <v>25.006</v>
      </c>
      <c r="FD81">
        <v>2838.24</v>
      </c>
      <c r="FE81">
        <v>30471.200000000001</v>
      </c>
      <c r="FF81">
        <v>1.0365800000000001</v>
      </c>
      <c r="FG81" s="2"/>
      <c r="FH81">
        <v>1965.42</v>
      </c>
      <c r="FI81">
        <v>8.5230700000000006E-3</v>
      </c>
      <c r="FJ81">
        <v>230600</v>
      </c>
      <c r="FK81">
        <v>74.645499999999998</v>
      </c>
      <c r="FL81">
        <v>24.998999999999999</v>
      </c>
      <c r="FM81">
        <v>17178.400000000001</v>
      </c>
      <c r="FN81">
        <v>24698.1</v>
      </c>
      <c r="FO81">
        <v>4.2615300000000002E-4</v>
      </c>
      <c r="FP81" s="2"/>
      <c r="FQ81">
        <v>1009.27</v>
      </c>
      <c r="FR81">
        <v>2.73019E-3</v>
      </c>
      <c r="FS81">
        <v>369672</v>
      </c>
      <c r="FT81">
        <v>104.56699999999999</v>
      </c>
      <c r="FU81">
        <v>24.988</v>
      </c>
      <c r="FV81">
        <v>27179.3</v>
      </c>
      <c r="FW81">
        <v>12682.9</v>
      </c>
      <c r="FX81" s="2"/>
      <c r="FY81" s="2">
        <v>421.53199999999998</v>
      </c>
      <c r="FZ81" s="2">
        <v>4.6268699999999999E-3</v>
      </c>
      <c r="GA81" s="2">
        <v>91105.2</v>
      </c>
      <c r="GB81" s="2">
        <v>77.594700000000003</v>
      </c>
      <c r="GC81" s="2">
        <v>24.989000000000001</v>
      </c>
      <c r="GD81" s="2">
        <v>11711.8</v>
      </c>
      <c r="GE81" s="2"/>
      <c r="GF81" s="2"/>
      <c r="GG81">
        <v>1208.3599999999999</v>
      </c>
      <c r="GH81">
        <v>4.3855400000000003E-3</v>
      </c>
      <c r="GI81">
        <v>275534</v>
      </c>
      <c r="GJ81">
        <v>95.617099999999994</v>
      </c>
      <c r="GK81">
        <v>22.001999999999999</v>
      </c>
      <c r="GL81">
        <v>11726.5</v>
      </c>
      <c r="GM81">
        <v>3.50847E-4</v>
      </c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</row>
    <row r="82" spans="56:251">
      <c r="BD82" s="2"/>
      <c r="BE82" s="2"/>
      <c r="BF82" s="2"/>
      <c r="BG82" s="2"/>
      <c r="BH82" s="2"/>
      <c r="BI82" s="2"/>
      <c r="BZ82" s="2"/>
      <c r="CA82" s="2"/>
      <c r="CB82" s="2"/>
      <c r="CC82" s="2"/>
      <c r="CD82" s="2"/>
      <c r="CE82" s="2"/>
      <c r="CF82" s="2"/>
      <c r="CH82" s="22">
        <v>1630.88</v>
      </c>
      <c r="CI82" s="2">
        <v>316.22199999999998</v>
      </c>
      <c r="CJ82" s="2">
        <v>5.1574</v>
      </c>
      <c r="CK82" s="2">
        <v>1613.31</v>
      </c>
      <c r="CL82" s="2">
        <v>25.001000000000001</v>
      </c>
      <c r="CM82" s="24">
        <v>1319.16</v>
      </c>
      <c r="CW82" s="22">
        <v>1630.88</v>
      </c>
      <c r="CX82" s="2">
        <v>316.22199999999998</v>
      </c>
      <c r="CY82" s="2">
        <v>5.1574</v>
      </c>
      <c r="CZ82" s="2">
        <v>1613.31</v>
      </c>
      <c r="DA82" s="2">
        <v>25.001000000000001</v>
      </c>
      <c r="DB82" s="24">
        <v>1319.16</v>
      </c>
      <c r="DN82" s="2">
        <v>2245.2199999999998</v>
      </c>
      <c r="DO82" s="2">
        <v>21.027200000000001</v>
      </c>
      <c r="DP82" s="2">
        <v>106.777</v>
      </c>
      <c r="DQ82" s="2">
        <v>75.628600000000006</v>
      </c>
      <c r="DR82" s="2">
        <v>25.001000000000001</v>
      </c>
      <c r="DS82" s="2">
        <v>1014.05</v>
      </c>
      <c r="DT82" s="2">
        <v>6888.24</v>
      </c>
      <c r="DU82" s="2">
        <f t="shared" si="28"/>
        <v>106777</v>
      </c>
      <c r="DV82" s="2"/>
      <c r="DW82" s="2">
        <v>2867.09</v>
      </c>
      <c r="DX82" s="2">
        <v>2.1019100000000002</v>
      </c>
      <c r="DY82" s="2">
        <v>1364.04</v>
      </c>
      <c r="DZ82" s="2">
        <v>75.628600000000006</v>
      </c>
      <c r="EA82" s="2">
        <v>24.997</v>
      </c>
      <c r="EB82" s="2">
        <v>2270.61</v>
      </c>
      <c r="EC82" s="2">
        <f t="shared" si="29"/>
        <v>1364040</v>
      </c>
      <c r="ED82" s="2"/>
      <c r="EE82" s="2">
        <v>1895.99</v>
      </c>
      <c r="EF82" s="2">
        <v>6.2998599999999998</v>
      </c>
      <c r="EG82" s="2">
        <v>300.95699999999999</v>
      </c>
      <c r="EH82" s="2">
        <v>75.628600000000006</v>
      </c>
      <c r="EI82" s="2">
        <v>25</v>
      </c>
      <c r="EJ82" s="2">
        <v>2429.31</v>
      </c>
      <c r="EK82" s="2">
        <f t="shared" si="30"/>
        <v>300957</v>
      </c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>
        <v>2467.41</v>
      </c>
      <c r="EZ82">
        <v>21.0046</v>
      </c>
      <c r="FA82">
        <v>117.47</v>
      </c>
      <c r="FB82">
        <v>75.628600000000006</v>
      </c>
      <c r="FC82">
        <v>24.998000000000001</v>
      </c>
      <c r="FD82">
        <v>2975.14</v>
      </c>
      <c r="FE82">
        <v>31006.400000000001</v>
      </c>
      <c r="FF82">
        <v>1.05023</v>
      </c>
      <c r="FG82" s="2"/>
      <c r="FH82">
        <v>1986.06</v>
      </c>
      <c r="FI82">
        <v>8.7023199999999995E-3</v>
      </c>
      <c r="FJ82">
        <v>228222</v>
      </c>
      <c r="FK82">
        <v>75.628600000000006</v>
      </c>
      <c r="FL82">
        <v>25.010999999999999</v>
      </c>
      <c r="FM82">
        <v>17130.7</v>
      </c>
      <c r="FN82">
        <v>24957.599999999999</v>
      </c>
      <c r="FO82">
        <v>4.3511599999999999E-4</v>
      </c>
      <c r="FP82" s="2"/>
      <c r="FQ82">
        <v>1018.44</v>
      </c>
      <c r="FR82">
        <v>2.78503E-3</v>
      </c>
      <c r="FS82">
        <v>365682</v>
      </c>
      <c r="FT82">
        <v>105.64400000000001</v>
      </c>
      <c r="FU82">
        <v>24.995000000000001</v>
      </c>
      <c r="FV82">
        <v>27134.400000000001</v>
      </c>
      <c r="FW82">
        <v>12798.1</v>
      </c>
      <c r="FX82" s="2"/>
      <c r="FY82" s="2">
        <v>427.22899999999998</v>
      </c>
      <c r="FZ82" s="2">
        <v>5.8607499999999996E-3</v>
      </c>
      <c r="GA82" s="2">
        <v>72896.600000000006</v>
      </c>
      <c r="GB82" s="2">
        <v>78.643199999999993</v>
      </c>
      <c r="GC82" s="2">
        <v>25</v>
      </c>
      <c r="GD82" s="2">
        <v>9779.42</v>
      </c>
      <c r="GE82" s="2"/>
      <c r="GF82" s="2"/>
      <c r="GG82">
        <v>1217.7</v>
      </c>
      <c r="GH82">
        <v>4.6156299999999999E-3</v>
      </c>
      <c r="GI82">
        <v>263822</v>
      </c>
      <c r="GJ82">
        <v>96.600099999999998</v>
      </c>
      <c r="GK82">
        <v>22</v>
      </c>
      <c r="GL82">
        <v>11653.1</v>
      </c>
      <c r="GM82">
        <v>3.6925700000000001E-4</v>
      </c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</row>
    <row r="83" spans="56:251">
      <c r="BD83" s="2"/>
      <c r="BE83" s="2"/>
      <c r="BF83" s="2"/>
      <c r="BG83" s="2"/>
      <c r="BH83" s="2"/>
      <c r="BI83" s="2"/>
      <c r="BZ83" s="2"/>
      <c r="CA83" s="2"/>
      <c r="CB83" s="2"/>
      <c r="CC83" s="2"/>
      <c r="CD83" s="2"/>
      <c r="CE83" s="2"/>
      <c r="CF83" s="2"/>
      <c r="CH83" s="22">
        <v>1900.59</v>
      </c>
      <c r="CI83" s="2">
        <v>398.12299999999999</v>
      </c>
      <c r="CJ83" s="2">
        <v>4.7738699999999996</v>
      </c>
      <c r="CK83" s="2">
        <v>1648.36</v>
      </c>
      <c r="CL83" s="2">
        <v>25.001000000000001</v>
      </c>
      <c r="CM83" s="24">
        <v>1456.39</v>
      </c>
      <c r="CW83" s="22">
        <v>1900.59</v>
      </c>
      <c r="CX83" s="2">
        <v>398.12299999999999</v>
      </c>
      <c r="CY83" s="2">
        <v>4.7738699999999996</v>
      </c>
      <c r="CZ83" s="2">
        <v>1648.36</v>
      </c>
      <c r="DA83" s="2">
        <v>25.001000000000001</v>
      </c>
      <c r="DB83" s="24">
        <v>1456.39</v>
      </c>
      <c r="DN83" s="2">
        <v>2088.65</v>
      </c>
      <c r="DO83" s="2">
        <v>21.249099999999999</v>
      </c>
      <c r="DP83" s="2">
        <v>98.293800000000005</v>
      </c>
      <c r="DQ83" s="2">
        <v>76.611599999999996</v>
      </c>
      <c r="DR83" s="2">
        <v>24.994</v>
      </c>
      <c r="DS83" s="2">
        <v>2792.45</v>
      </c>
      <c r="DT83" s="2">
        <v>6407.9</v>
      </c>
      <c r="DU83" s="2">
        <f t="shared" si="28"/>
        <v>98293.8</v>
      </c>
      <c r="DV83" s="2"/>
      <c r="DW83" s="2">
        <v>2856.78</v>
      </c>
      <c r="DX83" s="2">
        <v>2.1290200000000001</v>
      </c>
      <c r="DY83" s="2">
        <v>1341.83</v>
      </c>
      <c r="DZ83" s="2">
        <v>76.611599999999996</v>
      </c>
      <c r="EA83" s="2">
        <v>24.995999999999999</v>
      </c>
      <c r="EB83" s="2">
        <v>2281.9299999999998</v>
      </c>
      <c r="EC83" s="2">
        <f t="shared" si="29"/>
        <v>1341830</v>
      </c>
      <c r="ED83" s="2"/>
      <c r="EE83" s="2">
        <v>1932.14</v>
      </c>
      <c r="EF83" s="2">
        <v>6.3822999999999999</v>
      </c>
      <c r="EG83" s="2">
        <v>302.73399999999998</v>
      </c>
      <c r="EH83" s="2">
        <v>76.611599999999996</v>
      </c>
      <c r="EI83" s="2">
        <v>24.995999999999999</v>
      </c>
      <c r="EJ83" s="2">
        <v>2249.31</v>
      </c>
      <c r="EK83" s="2">
        <f t="shared" si="30"/>
        <v>302734</v>
      </c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>
        <v>2478.54</v>
      </c>
      <c r="EZ83">
        <v>21.280899999999999</v>
      </c>
      <c r="FA83">
        <v>116.468</v>
      </c>
      <c r="FB83">
        <v>76.611599999999996</v>
      </c>
      <c r="FC83">
        <v>24.992999999999999</v>
      </c>
      <c r="FD83">
        <v>2894.31</v>
      </c>
      <c r="FE83">
        <v>31146.3</v>
      </c>
      <c r="FF83">
        <v>1.0640499999999999</v>
      </c>
      <c r="FG83" s="2"/>
      <c r="FH83">
        <v>2006.7</v>
      </c>
      <c r="FI83">
        <v>8.7119999999999993E-3</v>
      </c>
      <c r="FJ83">
        <v>230338</v>
      </c>
      <c r="FK83">
        <v>76.611599999999996</v>
      </c>
      <c r="FL83">
        <v>25.007000000000001</v>
      </c>
      <c r="FM83">
        <v>17131.5</v>
      </c>
      <c r="FN83">
        <v>25217</v>
      </c>
      <c r="FO83">
        <v>4.3559799999999999E-4</v>
      </c>
      <c r="FP83" s="2"/>
      <c r="FQ83">
        <v>1026.24</v>
      </c>
      <c r="FR83">
        <v>2.7756299999999999E-3</v>
      </c>
      <c r="FS83">
        <v>369734</v>
      </c>
      <c r="FT83">
        <v>106.562</v>
      </c>
      <c r="FU83">
        <v>24.997</v>
      </c>
      <c r="FV83">
        <v>27152.5</v>
      </c>
      <c r="FW83">
        <v>12896.2</v>
      </c>
      <c r="FX83" s="2"/>
      <c r="FY83" s="2">
        <v>432.56900000000002</v>
      </c>
      <c r="FZ83" s="2">
        <v>3.9351400000000002E-3</v>
      </c>
      <c r="GA83" s="2">
        <v>109925</v>
      </c>
      <c r="GB83" s="2">
        <v>79.626300000000001</v>
      </c>
      <c r="GC83" s="2">
        <v>24.998999999999999</v>
      </c>
      <c r="GD83" s="2">
        <v>10717.4</v>
      </c>
      <c r="GE83" s="2"/>
      <c r="GF83" s="2"/>
      <c r="GG83">
        <v>1227.6600000000001</v>
      </c>
      <c r="GH83">
        <v>4.7789299999999998E-3</v>
      </c>
      <c r="GI83">
        <v>256891</v>
      </c>
      <c r="GJ83">
        <v>97.648700000000005</v>
      </c>
      <c r="GK83">
        <v>22.003</v>
      </c>
      <c r="GL83">
        <v>11558.7</v>
      </c>
      <c r="GM83">
        <v>3.8232400000000002E-4</v>
      </c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</row>
    <row r="84" spans="56:251">
      <c r="BD84" s="2"/>
      <c r="BE84" s="2"/>
      <c r="BF84" s="2"/>
      <c r="BG84" s="2"/>
      <c r="BH84" s="2"/>
      <c r="BI84" s="2"/>
      <c r="BZ84" s="2"/>
      <c r="CA84" s="2"/>
      <c r="CB84" s="2"/>
      <c r="CC84" s="2"/>
      <c r="CD84" s="2"/>
      <c r="CE84" s="2"/>
      <c r="CF84" s="2"/>
      <c r="CH84" s="22">
        <v>1982.55</v>
      </c>
      <c r="CI84" s="2">
        <v>501.17599999999999</v>
      </c>
      <c r="CJ84" s="2">
        <v>3.9558</v>
      </c>
      <c r="CK84" s="2">
        <v>1683.43</v>
      </c>
      <c r="CL84" s="2">
        <v>25.001000000000001</v>
      </c>
      <c r="CM84" s="24">
        <v>1495.43</v>
      </c>
      <c r="CW84" s="22">
        <v>1982.55</v>
      </c>
      <c r="CX84" s="2">
        <v>501.17599999999999</v>
      </c>
      <c r="CY84" s="2">
        <v>3.9558</v>
      </c>
      <c r="CZ84" s="2">
        <v>1683.43</v>
      </c>
      <c r="DA84" s="2">
        <v>25.001000000000001</v>
      </c>
      <c r="DB84" s="24">
        <v>1495.43</v>
      </c>
      <c r="DN84" s="2">
        <v>2641.43</v>
      </c>
      <c r="DO84" s="2">
        <v>21.540500000000002</v>
      </c>
      <c r="DP84" s="2">
        <v>122.626</v>
      </c>
      <c r="DQ84" s="2">
        <v>77.594700000000003</v>
      </c>
      <c r="DR84" s="2">
        <v>25.010999999999999</v>
      </c>
      <c r="DS84" s="2">
        <v>3833.07</v>
      </c>
      <c r="DT84" s="2">
        <v>8103.8</v>
      </c>
      <c r="DU84" s="2">
        <f t="shared" si="28"/>
        <v>122626</v>
      </c>
      <c r="DV84" s="2"/>
      <c r="DW84" s="2">
        <v>2842.82</v>
      </c>
      <c r="DX84" s="2">
        <v>2.1562600000000001</v>
      </c>
      <c r="DY84" s="2">
        <v>1318.41</v>
      </c>
      <c r="DZ84" s="2">
        <v>77.594700000000003</v>
      </c>
      <c r="EA84" s="2">
        <v>24.986999999999998</v>
      </c>
      <c r="EB84" s="2">
        <v>2316.56</v>
      </c>
      <c r="EC84" s="2">
        <f t="shared" si="29"/>
        <v>1318410</v>
      </c>
      <c r="ED84" s="2"/>
      <c r="EE84" s="2">
        <v>1947.48</v>
      </c>
      <c r="EF84" s="2">
        <v>6.4664599999999997</v>
      </c>
      <c r="EG84" s="2">
        <v>301.166</v>
      </c>
      <c r="EH84" s="2">
        <v>77.594700000000003</v>
      </c>
      <c r="EI84" s="2">
        <v>25.010999999999999</v>
      </c>
      <c r="EJ84" s="2">
        <v>2018.77</v>
      </c>
      <c r="EK84" s="2">
        <f t="shared" si="30"/>
        <v>301166</v>
      </c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>
        <v>2442.7199999999998</v>
      </c>
      <c r="EZ84">
        <v>21.5562</v>
      </c>
      <c r="FA84">
        <v>113.318</v>
      </c>
      <c r="FB84">
        <v>77.594700000000003</v>
      </c>
      <c r="FC84">
        <v>25</v>
      </c>
      <c r="FD84">
        <v>2584.9499999999998</v>
      </c>
      <c r="FE84">
        <v>30696.1</v>
      </c>
      <c r="FF84">
        <v>1.0778300000000001</v>
      </c>
      <c r="FG84" s="2"/>
      <c r="FH84">
        <v>2027.35</v>
      </c>
      <c r="FI84">
        <v>8.8186400000000009E-3</v>
      </c>
      <c r="FJ84">
        <v>229893</v>
      </c>
      <c r="FK84">
        <v>77.594700000000003</v>
      </c>
      <c r="FL84">
        <v>25.001000000000001</v>
      </c>
      <c r="FM84">
        <v>17098.2</v>
      </c>
      <c r="FN84">
        <v>25476.400000000001</v>
      </c>
      <c r="FO84">
        <v>4.4092799999999999E-4</v>
      </c>
      <c r="FP84" s="2"/>
      <c r="FQ84">
        <v>1034.43</v>
      </c>
      <c r="FR84">
        <v>2.87251E-3</v>
      </c>
      <c r="FS84">
        <v>360111</v>
      </c>
      <c r="FT84">
        <v>107.523</v>
      </c>
      <c r="FU84">
        <v>24.992999999999999</v>
      </c>
      <c r="FV84">
        <v>27082.9</v>
      </c>
      <c r="FW84">
        <v>12999</v>
      </c>
      <c r="FX84" s="2"/>
      <c r="FY84" s="2">
        <v>437.90899999999999</v>
      </c>
      <c r="FZ84" s="2">
        <v>4.4778300000000004E-3</v>
      </c>
      <c r="GA84" s="2">
        <v>97795.1</v>
      </c>
      <c r="GB84" s="2">
        <v>80.609300000000005</v>
      </c>
      <c r="GC84" s="2">
        <v>24.994</v>
      </c>
      <c r="GD84" s="2">
        <v>11505.9</v>
      </c>
      <c r="GE84" s="2"/>
      <c r="GF84" s="2"/>
      <c r="GG84">
        <v>1237</v>
      </c>
      <c r="GH84">
        <v>4.7331200000000004E-3</v>
      </c>
      <c r="GI84">
        <v>261350</v>
      </c>
      <c r="GJ84">
        <v>98.631699999999995</v>
      </c>
      <c r="GK84">
        <v>21.997</v>
      </c>
      <c r="GL84">
        <v>11510.5</v>
      </c>
      <c r="GM84">
        <v>3.7865799999999998E-4</v>
      </c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</row>
    <row r="85" spans="56:251">
      <c r="BD85" s="2"/>
      <c r="BE85" s="2"/>
      <c r="BF85" s="2"/>
      <c r="BG85" s="2"/>
      <c r="BH85" s="2"/>
      <c r="BI85" s="2"/>
      <c r="BZ85" s="2"/>
      <c r="CA85" s="2"/>
      <c r="CB85" s="2"/>
      <c r="CC85" s="2"/>
      <c r="CD85" s="2"/>
      <c r="CE85" s="2"/>
      <c r="CF85" s="2"/>
      <c r="CH85" s="22">
        <v>1892.93</v>
      </c>
      <c r="CI85" s="2">
        <v>630.95899999999995</v>
      </c>
      <c r="CJ85" s="2">
        <v>3.0000800000000001</v>
      </c>
      <c r="CK85" s="2">
        <v>1718.53</v>
      </c>
      <c r="CL85" s="2">
        <v>25.001999999999999</v>
      </c>
      <c r="CM85" s="24">
        <v>1479.1</v>
      </c>
      <c r="CW85" s="22">
        <v>1892.93</v>
      </c>
      <c r="CX85" s="2">
        <v>630.95899999999995</v>
      </c>
      <c r="CY85" s="2">
        <v>3.0000800000000001</v>
      </c>
      <c r="CZ85" s="2">
        <v>1718.53</v>
      </c>
      <c r="DA85" s="2">
        <v>25.001999999999999</v>
      </c>
      <c r="DB85" s="24">
        <v>1479.1</v>
      </c>
      <c r="DN85" s="2">
        <v>2380.42</v>
      </c>
      <c r="DO85" s="2">
        <v>21.8827</v>
      </c>
      <c r="DP85" s="2">
        <v>108.78100000000001</v>
      </c>
      <c r="DQ85" s="2">
        <v>78.643199999999993</v>
      </c>
      <c r="DR85" s="2">
        <v>25.010999999999999</v>
      </c>
      <c r="DS85" s="2">
        <v>607.81899999999996</v>
      </c>
      <c r="DT85" s="2">
        <v>7303.03</v>
      </c>
      <c r="DU85" s="2">
        <f t="shared" si="28"/>
        <v>108781</v>
      </c>
      <c r="DV85" s="2"/>
      <c r="DW85" s="2">
        <v>2846.22</v>
      </c>
      <c r="DX85" s="2">
        <v>2.17381</v>
      </c>
      <c r="DY85" s="2">
        <v>1309.32</v>
      </c>
      <c r="DZ85" s="2">
        <v>78.643199999999993</v>
      </c>
      <c r="EA85" s="2">
        <v>24.992999999999999</v>
      </c>
      <c r="EB85" s="2">
        <v>2351.67</v>
      </c>
      <c r="EC85" s="2">
        <f t="shared" si="29"/>
        <v>1309320</v>
      </c>
      <c r="ED85" s="2"/>
      <c r="EE85" s="2">
        <v>1943.78</v>
      </c>
      <c r="EF85" s="2">
        <v>6.5538600000000002</v>
      </c>
      <c r="EG85" s="2">
        <v>296.58600000000001</v>
      </c>
      <c r="EH85" s="2">
        <v>78.643199999999993</v>
      </c>
      <c r="EI85" s="2">
        <v>24.995999999999999</v>
      </c>
      <c r="EJ85" s="2">
        <v>2005.36</v>
      </c>
      <c r="EK85" s="2">
        <f t="shared" si="30"/>
        <v>296586</v>
      </c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>
        <v>2388.5100000000002</v>
      </c>
      <c r="EZ85">
        <v>21.844200000000001</v>
      </c>
      <c r="FA85">
        <v>109.343</v>
      </c>
      <c r="FB85">
        <v>78.643199999999993</v>
      </c>
      <c r="FC85">
        <v>25.007999999999999</v>
      </c>
      <c r="FD85">
        <v>2484.4299999999998</v>
      </c>
      <c r="FE85">
        <v>30015</v>
      </c>
      <c r="FF85">
        <v>1.0922000000000001</v>
      </c>
      <c r="FG85" s="2"/>
      <c r="FH85">
        <v>2049.37</v>
      </c>
      <c r="FI85">
        <v>8.9388200000000001E-3</v>
      </c>
      <c r="FJ85">
        <v>229266</v>
      </c>
      <c r="FK85">
        <v>78.643199999999993</v>
      </c>
      <c r="FL85">
        <v>24.995999999999999</v>
      </c>
      <c r="FM85">
        <v>17079.599999999999</v>
      </c>
      <c r="FN85">
        <v>25753.1</v>
      </c>
      <c r="FO85">
        <v>4.4693800000000002E-4</v>
      </c>
      <c r="FP85" s="2"/>
      <c r="FQ85">
        <v>1044.0899999999999</v>
      </c>
      <c r="FR85">
        <v>2.8349999999999998E-3</v>
      </c>
      <c r="FS85">
        <v>368287</v>
      </c>
      <c r="FT85">
        <v>108.65900000000001</v>
      </c>
      <c r="FU85">
        <v>24.992999999999999</v>
      </c>
      <c r="FV85">
        <v>27035.599999999999</v>
      </c>
      <c r="FW85">
        <v>13120.5</v>
      </c>
      <c r="FX85" s="2"/>
      <c r="FY85" s="2">
        <v>443.60599999999999</v>
      </c>
      <c r="FZ85" s="2">
        <v>5.3792900000000001E-3</v>
      </c>
      <c r="GA85" s="2">
        <v>82465.600000000006</v>
      </c>
      <c r="GB85" s="2">
        <v>81.657899999999998</v>
      </c>
      <c r="GC85" s="2">
        <v>25.004999999999999</v>
      </c>
      <c r="GD85" s="2">
        <v>11551.9</v>
      </c>
      <c r="GE85" s="2"/>
      <c r="GF85" s="2"/>
      <c r="GG85">
        <v>1246.3399999999999</v>
      </c>
      <c r="GH85">
        <v>4.7896500000000003E-3</v>
      </c>
      <c r="GI85">
        <v>260216</v>
      </c>
      <c r="GJ85">
        <v>99.614800000000002</v>
      </c>
      <c r="GK85">
        <v>22.006</v>
      </c>
      <c r="GL85">
        <v>11455.2</v>
      </c>
      <c r="GM85">
        <v>3.8317100000000002E-4</v>
      </c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</row>
    <row r="86" spans="56:251" ht="15" thickBot="1">
      <c r="BD86" s="2"/>
      <c r="BE86" s="2"/>
      <c r="BF86" s="2"/>
      <c r="BG86" s="2"/>
      <c r="BH86" s="2"/>
      <c r="BI86" s="2"/>
      <c r="BZ86" s="2"/>
      <c r="CA86" s="2"/>
      <c r="CB86" s="2"/>
      <c r="CC86" s="2"/>
      <c r="CD86" s="2"/>
      <c r="CE86" s="2"/>
      <c r="CF86" s="2"/>
      <c r="CH86" s="25">
        <v>1677.52</v>
      </c>
      <c r="CI86" s="26">
        <v>794.34199999999998</v>
      </c>
      <c r="CJ86" s="26">
        <v>2.1118299999999999</v>
      </c>
      <c r="CK86" s="26">
        <v>1753.6</v>
      </c>
      <c r="CL86" s="26">
        <v>25</v>
      </c>
      <c r="CM86" s="27">
        <v>1371.72</v>
      </c>
      <c r="CW86" s="25">
        <v>1677.52</v>
      </c>
      <c r="CX86" s="26">
        <v>794.34199999999998</v>
      </c>
      <c r="CY86" s="26">
        <v>2.1118299999999999</v>
      </c>
      <c r="CZ86" s="26">
        <v>1753.6</v>
      </c>
      <c r="DA86" s="26">
        <v>25</v>
      </c>
      <c r="DB86" s="27">
        <v>1371.72</v>
      </c>
      <c r="DN86" s="2">
        <v>2035.04</v>
      </c>
      <c r="DO86" s="2">
        <v>22.093399999999999</v>
      </c>
      <c r="DP86" s="2">
        <v>92.110799999999998</v>
      </c>
      <c r="DQ86" s="2">
        <v>79.626300000000001</v>
      </c>
      <c r="DR86" s="2">
        <v>25.004999999999999</v>
      </c>
      <c r="DS86" s="2">
        <v>1956.04</v>
      </c>
      <c r="DT86" s="2">
        <v>6243.44</v>
      </c>
      <c r="DU86" s="2">
        <f t="shared" si="28"/>
        <v>92110.8</v>
      </c>
      <c r="DV86" s="2"/>
      <c r="DW86" s="2">
        <v>2868</v>
      </c>
      <c r="DX86" s="2">
        <v>2.22403</v>
      </c>
      <c r="DY86" s="2">
        <v>1289.55</v>
      </c>
      <c r="DZ86" s="2">
        <v>79.626300000000001</v>
      </c>
      <c r="EA86" s="2">
        <v>25.004000000000001</v>
      </c>
      <c r="EB86" s="2">
        <v>2340.84</v>
      </c>
      <c r="EC86" s="2">
        <f t="shared" si="29"/>
        <v>1289550</v>
      </c>
      <c r="ED86" s="2"/>
      <c r="EE86" s="2">
        <v>1955.11</v>
      </c>
      <c r="EF86" s="2">
        <v>6.6354199999999999</v>
      </c>
      <c r="EG86" s="2">
        <v>294.64800000000002</v>
      </c>
      <c r="EH86" s="2">
        <v>79.626300000000001</v>
      </c>
      <c r="EI86" s="2">
        <v>25</v>
      </c>
      <c r="EJ86" s="2">
        <v>2002.36</v>
      </c>
      <c r="EK86" s="2">
        <f t="shared" si="30"/>
        <v>294648</v>
      </c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>
        <v>2373.41</v>
      </c>
      <c r="EZ86">
        <v>22.1128</v>
      </c>
      <c r="FA86">
        <v>107.33199999999999</v>
      </c>
      <c r="FB86">
        <v>79.626300000000001</v>
      </c>
      <c r="FC86">
        <v>25.001000000000001</v>
      </c>
      <c r="FD86">
        <v>2580.59</v>
      </c>
      <c r="FE86">
        <v>29825.200000000001</v>
      </c>
      <c r="FF86">
        <v>1.10565</v>
      </c>
      <c r="FG86" s="2"/>
      <c r="FH86">
        <v>2070.0100000000002</v>
      </c>
      <c r="FI86">
        <v>9.1274900000000003E-3</v>
      </c>
      <c r="FJ86">
        <v>226788</v>
      </c>
      <c r="FK86">
        <v>79.626300000000001</v>
      </c>
      <c r="FL86">
        <v>24.995999999999999</v>
      </c>
      <c r="FM86">
        <v>17031.2</v>
      </c>
      <c r="FN86">
        <v>26012.5</v>
      </c>
      <c r="FO86">
        <v>4.5637800000000001E-4</v>
      </c>
      <c r="FP86" s="2"/>
      <c r="FQ86">
        <v>1052.74</v>
      </c>
      <c r="FR86">
        <v>2.8837400000000001E-3</v>
      </c>
      <c r="FS86">
        <v>365060</v>
      </c>
      <c r="FT86">
        <v>109.675</v>
      </c>
      <c r="FU86">
        <v>24.991</v>
      </c>
      <c r="FV86">
        <v>26992.799999999999</v>
      </c>
      <c r="FW86">
        <v>13229.1</v>
      </c>
      <c r="FX86" s="2"/>
      <c r="FY86" s="2">
        <v>448.94600000000003</v>
      </c>
      <c r="FZ86" s="2">
        <v>4.6483399999999999E-3</v>
      </c>
      <c r="GA86" s="2">
        <v>96582.1</v>
      </c>
      <c r="GB86" s="2">
        <v>82.640900000000002</v>
      </c>
      <c r="GC86" s="2">
        <v>25.001999999999999</v>
      </c>
      <c r="GD86" s="2">
        <v>11529.2</v>
      </c>
      <c r="GE86" s="2"/>
      <c r="GF86" s="2"/>
      <c r="GG86">
        <v>1256.3</v>
      </c>
      <c r="GH86">
        <v>4.8560599999999997E-3</v>
      </c>
      <c r="GI86">
        <v>258708</v>
      </c>
      <c r="GJ86">
        <v>100.663</v>
      </c>
      <c r="GK86">
        <v>22.004999999999999</v>
      </c>
      <c r="GL86">
        <v>11392.8</v>
      </c>
      <c r="GM86">
        <v>3.8849400000000002E-4</v>
      </c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</row>
    <row r="87" spans="56:251">
      <c r="BD87" s="2"/>
      <c r="BE87" s="2"/>
      <c r="BF87" s="2"/>
      <c r="BG87" s="2"/>
      <c r="BH87" s="2"/>
      <c r="BI87" s="2"/>
      <c r="BZ87" s="2"/>
      <c r="CA87" s="2"/>
      <c r="CB87" s="2"/>
      <c r="CC87" s="2"/>
      <c r="CD87" s="2"/>
      <c r="CE87" s="2"/>
      <c r="CF87" s="2"/>
      <c r="DN87" s="2">
        <v>2496.61</v>
      </c>
      <c r="DO87" s="2">
        <v>22.360299999999999</v>
      </c>
      <c r="DP87" s="2">
        <v>111.654</v>
      </c>
      <c r="DQ87" s="2">
        <v>80.609300000000005</v>
      </c>
      <c r="DR87" s="2">
        <v>25.001999999999999</v>
      </c>
      <c r="DS87" s="2">
        <v>3993.54</v>
      </c>
      <c r="DT87" s="2">
        <v>7659.5</v>
      </c>
      <c r="DU87" s="2">
        <f t="shared" si="28"/>
        <v>111654</v>
      </c>
      <c r="DV87" s="2"/>
      <c r="DW87" s="2">
        <v>2842.34</v>
      </c>
      <c r="DX87" s="2">
        <v>2.2400000000000002</v>
      </c>
      <c r="DY87" s="2">
        <v>1268.9000000000001</v>
      </c>
      <c r="DZ87" s="2">
        <v>80.609300000000005</v>
      </c>
      <c r="EA87" s="2">
        <v>24.992999999999999</v>
      </c>
      <c r="EB87" s="2">
        <v>2187.5100000000002</v>
      </c>
      <c r="EC87" s="2">
        <f t="shared" si="29"/>
        <v>1268900</v>
      </c>
      <c r="ED87" s="2"/>
      <c r="EE87" s="2">
        <v>1953.45</v>
      </c>
      <c r="EF87" s="2">
        <v>6.71774</v>
      </c>
      <c r="EG87" s="2">
        <v>290.79000000000002</v>
      </c>
      <c r="EH87" s="2">
        <v>80.609300000000005</v>
      </c>
      <c r="EI87" s="2">
        <v>25.021000000000001</v>
      </c>
      <c r="EJ87" s="2">
        <v>1882.33</v>
      </c>
      <c r="EK87" s="2">
        <f t="shared" si="30"/>
        <v>290790</v>
      </c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>
        <v>2394.1</v>
      </c>
      <c r="EZ87">
        <v>22.389700000000001</v>
      </c>
      <c r="FA87">
        <v>106.929</v>
      </c>
      <c r="FB87">
        <v>80.609300000000005</v>
      </c>
      <c r="FC87">
        <v>25.007999999999999</v>
      </c>
      <c r="FD87">
        <v>2756.31</v>
      </c>
      <c r="FE87">
        <v>30085.1</v>
      </c>
      <c r="FF87">
        <v>1.1194900000000001</v>
      </c>
      <c r="FG87" s="2"/>
      <c r="FH87">
        <v>2090.65</v>
      </c>
      <c r="FI87">
        <v>9.27796E-3</v>
      </c>
      <c r="FJ87">
        <v>225335</v>
      </c>
      <c r="FK87">
        <v>80.609300000000005</v>
      </c>
      <c r="FL87">
        <v>25.001999999999999</v>
      </c>
      <c r="FM87">
        <v>17008.2</v>
      </c>
      <c r="FN87">
        <v>26271.9</v>
      </c>
      <c r="FO87">
        <v>4.6389499999999998E-4</v>
      </c>
      <c r="FP87" s="2"/>
      <c r="FQ87">
        <v>1061.2</v>
      </c>
      <c r="FR87">
        <v>2.7613300000000002E-3</v>
      </c>
      <c r="FS87">
        <v>384307</v>
      </c>
      <c r="FT87">
        <v>110.66800000000001</v>
      </c>
      <c r="FU87">
        <v>24.986000000000001</v>
      </c>
      <c r="FV87">
        <v>26939.3</v>
      </c>
      <c r="FW87">
        <v>13335.4</v>
      </c>
      <c r="FX87" s="2"/>
      <c r="FY87" s="2">
        <v>454.28699999999998</v>
      </c>
      <c r="FZ87" s="2">
        <v>5.8994E-3</v>
      </c>
      <c r="GA87" s="2">
        <v>77005.600000000006</v>
      </c>
      <c r="GB87" s="2">
        <v>83.623999999999995</v>
      </c>
      <c r="GC87" s="2">
        <v>25.033000000000001</v>
      </c>
      <c r="GD87" s="2">
        <v>11539.2</v>
      </c>
      <c r="GE87" s="2"/>
      <c r="GF87" s="2"/>
      <c r="GG87">
        <v>1265.6400000000001</v>
      </c>
      <c r="GH87">
        <v>4.8712199999999999E-3</v>
      </c>
      <c r="GI87">
        <v>259820</v>
      </c>
      <c r="GJ87">
        <v>101.646</v>
      </c>
      <c r="GK87">
        <v>21.998999999999999</v>
      </c>
      <c r="GL87">
        <v>11332.7</v>
      </c>
      <c r="GM87">
        <v>3.89711E-4</v>
      </c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</row>
    <row r="88" spans="56:251">
      <c r="BD88" s="2"/>
      <c r="BE88" s="2"/>
      <c r="BF88" s="2"/>
      <c r="BG88" s="2"/>
      <c r="BH88" s="2"/>
      <c r="BI88" s="2"/>
      <c r="BZ88" s="2"/>
      <c r="CA88" s="2"/>
      <c r="CB88" s="2"/>
      <c r="CC88" s="2"/>
      <c r="CD88" s="2"/>
      <c r="CE88" s="2"/>
      <c r="CF88" s="2"/>
      <c r="DN88" s="2">
        <v>2514.4699999999998</v>
      </c>
      <c r="DO88" s="2">
        <v>22.729299999999999</v>
      </c>
      <c r="DP88" s="2">
        <v>110.627</v>
      </c>
      <c r="DQ88" s="2">
        <v>81.657899999999998</v>
      </c>
      <c r="DR88" s="2">
        <v>25.001999999999999</v>
      </c>
      <c r="DS88" s="2">
        <v>801.70799999999997</v>
      </c>
      <c r="DT88" s="2">
        <v>7714.29</v>
      </c>
      <c r="DU88" s="2">
        <f t="shared" si="28"/>
        <v>110627</v>
      </c>
      <c r="DV88" s="2"/>
      <c r="DW88" s="2">
        <v>2849.34</v>
      </c>
      <c r="DX88" s="2">
        <v>2.26884</v>
      </c>
      <c r="DY88" s="2">
        <v>1255.8599999999999</v>
      </c>
      <c r="DZ88" s="2">
        <v>81.657899999999998</v>
      </c>
      <c r="EA88" s="2">
        <v>24.991</v>
      </c>
      <c r="EB88" s="2">
        <v>2255.9899999999998</v>
      </c>
      <c r="EC88" s="2">
        <f t="shared" si="29"/>
        <v>1255860</v>
      </c>
      <c r="ED88" s="2"/>
      <c r="EE88" s="2">
        <v>1941.89</v>
      </c>
      <c r="EF88" s="2">
        <v>6.8070199999999996</v>
      </c>
      <c r="EG88" s="2">
        <v>285.27699999999999</v>
      </c>
      <c r="EH88" s="2">
        <v>81.657899999999998</v>
      </c>
      <c r="EI88" s="2">
        <v>24.998000000000001</v>
      </c>
      <c r="EJ88" s="2">
        <v>1674.59</v>
      </c>
      <c r="EK88" s="2">
        <f t="shared" si="30"/>
        <v>285277</v>
      </c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>
        <v>2419.84</v>
      </c>
      <c r="EZ88">
        <v>22.678100000000001</v>
      </c>
      <c r="FA88">
        <v>106.70399999999999</v>
      </c>
      <c r="FB88">
        <v>81.657899999999998</v>
      </c>
      <c r="FC88">
        <v>25.010999999999999</v>
      </c>
      <c r="FD88">
        <v>2871.59</v>
      </c>
      <c r="FE88">
        <v>30408.6</v>
      </c>
      <c r="FF88">
        <v>1.1338999999999999</v>
      </c>
      <c r="FG88" s="2"/>
      <c r="FH88">
        <v>2112.67</v>
      </c>
      <c r="FI88">
        <v>9.4947E-3</v>
      </c>
      <c r="FJ88">
        <v>222511</v>
      </c>
      <c r="FK88">
        <v>81.657899999999998</v>
      </c>
      <c r="FL88">
        <v>25.001000000000001</v>
      </c>
      <c r="FM88">
        <v>16950</v>
      </c>
      <c r="FN88">
        <v>26548.6</v>
      </c>
      <c r="FO88">
        <v>4.7473399999999998E-4</v>
      </c>
      <c r="FP88" s="2"/>
      <c r="FQ88">
        <v>1069.19</v>
      </c>
      <c r="FR88">
        <v>2.8557299999999999E-3</v>
      </c>
      <c r="FS88">
        <v>374401</v>
      </c>
      <c r="FT88">
        <v>111.608</v>
      </c>
      <c r="FU88">
        <v>24.995999999999999</v>
      </c>
      <c r="FV88">
        <v>26912.3</v>
      </c>
      <c r="FW88">
        <v>13435.8</v>
      </c>
      <c r="FX88" s="2"/>
      <c r="FY88" s="2">
        <v>459.62700000000001</v>
      </c>
      <c r="FZ88" s="2">
        <v>3.9537900000000004E-3</v>
      </c>
      <c r="GA88" s="2">
        <v>116250</v>
      </c>
      <c r="GB88" s="2">
        <v>84.606999999999999</v>
      </c>
      <c r="GC88" s="2">
        <v>24.995999999999999</v>
      </c>
      <c r="GD88" s="2">
        <v>10617.7</v>
      </c>
      <c r="GE88" s="2"/>
      <c r="GF88" s="2"/>
      <c r="GG88">
        <v>1274.98</v>
      </c>
      <c r="GH88">
        <v>4.9788999999999996E-3</v>
      </c>
      <c r="GI88">
        <v>256077</v>
      </c>
      <c r="GJ88">
        <v>102.629</v>
      </c>
      <c r="GK88">
        <v>21.998000000000001</v>
      </c>
      <c r="GL88">
        <v>11293.2</v>
      </c>
      <c r="GM88">
        <v>3.9832799999999999E-4</v>
      </c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</row>
    <row r="89" spans="56:251">
      <c r="BD89" s="2"/>
      <c r="BE89" s="2"/>
      <c r="BF89" s="2"/>
      <c r="BG89" s="2"/>
      <c r="BH89" s="2"/>
      <c r="BI89" s="2"/>
      <c r="BZ89" s="2"/>
      <c r="CA89" s="2"/>
      <c r="CB89" s="2"/>
      <c r="CC89" s="2"/>
      <c r="CD89" s="2"/>
      <c r="CE89" s="2"/>
      <c r="CF89" s="2"/>
      <c r="DN89" s="2">
        <v>1919.64</v>
      </c>
      <c r="DO89" s="2">
        <v>22.949100000000001</v>
      </c>
      <c r="DP89" s="2">
        <v>83.6477</v>
      </c>
      <c r="DQ89" s="2">
        <v>82.640900000000002</v>
      </c>
      <c r="DR89" s="2">
        <v>25.013999999999999</v>
      </c>
      <c r="DS89" s="2">
        <v>1090.77</v>
      </c>
      <c r="DT89" s="2">
        <v>5889.39</v>
      </c>
      <c r="DU89" s="2">
        <f t="shared" si="28"/>
        <v>83647.7</v>
      </c>
      <c r="DV89" s="2"/>
      <c r="DW89" s="2">
        <v>2833.37</v>
      </c>
      <c r="DX89" s="2">
        <v>2.29596</v>
      </c>
      <c r="DY89" s="2">
        <v>1234.07</v>
      </c>
      <c r="DZ89" s="2">
        <v>82.640900000000002</v>
      </c>
      <c r="EA89" s="2">
        <v>25.01</v>
      </c>
      <c r="EB89" s="2">
        <v>2167.7199999999998</v>
      </c>
      <c r="EC89" s="2">
        <f t="shared" si="29"/>
        <v>1234070</v>
      </c>
      <c r="ED89" s="2"/>
      <c r="EE89" s="2">
        <v>1902.82</v>
      </c>
      <c r="EF89" s="2">
        <v>6.8892300000000004</v>
      </c>
      <c r="EG89" s="2">
        <v>276.202</v>
      </c>
      <c r="EH89" s="2">
        <v>82.640900000000002</v>
      </c>
      <c r="EI89" s="2">
        <v>24.992999999999999</v>
      </c>
      <c r="EJ89" s="2">
        <v>1471.32</v>
      </c>
      <c r="EK89" s="2">
        <f t="shared" si="30"/>
        <v>276202</v>
      </c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>
        <v>2418.31</v>
      </c>
      <c r="EZ89">
        <v>22.959199999999999</v>
      </c>
      <c r="FA89">
        <v>105.331</v>
      </c>
      <c r="FB89">
        <v>82.640900000000002</v>
      </c>
      <c r="FC89">
        <v>25.004999999999999</v>
      </c>
      <c r="FD89">
        <v>2685.69</v>
      </c>
      <c r="FE89">
        <v>30389.4</v>
      </c>
      <c r="FF89">
        <v>1.14795</v>
      </c>
      <c r="FG89" s="2"/>
      <c r="FH89">
        <v>2133.3200000000002</v>
      </c>
      <c r="FI89">
        <v>9.6228100000000007E-3</v>
      </c>
      <c r="FJ89">
        <v>221694</v>
      </c>
      <c r="FK89">
        <v>82.640900000000002</v>
      </c>
      <c r="FL89">
        <v>25.007999999999999</v>
      </c>
      <c r="FM89">
        <v>16928</v>
      </c>
      <c r="FN89">
        <v>26808</v>
      </c>
      <c r="FO89">
        <v>4.8114099999999998E-4</v>
      </c>
      <c r="FP89" s="2"/>
      <c r="FQ89">
        <v>1077.56</v>
      </c>
      <c r="FR89">
        <v>2.8965100000000001E-3</v>
      </c>
      <c r="FS89">
        <v>372019</v>
      </c>
      <c r="FT89">
        <v>112.59099999999999</v>
      </c>
      <c r="FU89">
        <v>25.026</v>
      </c>
      <c r="FV89">
        <v>26827.4</v>
      </c>
      <c r="FW89">
        <v>13541</v>
      </c>
      <c r="FX89" s="2"/>
      <c r="FY89" s="2">
        <v>464.96699999999998</v>
      </c>
      <c r="FZ89" s="2">
        <v>4.4284900000000002E-3</v>
      </c>
      <c r="GA89" s="2">
        <v>104995</v>
      </c>
      <c r="GB89" s="2">
        <v>85.59</v>
      </c>
      <c r="GC89" s="2">
        <v>24.991</v>
      </c>
      <c r="GD89" s="2">
        <v>10760.6</v>
      </c>
      <c r="GE89" s="2"/>
      <c r="GF89" s="2"/>
      <c r="GG89">
        <v>1284.32</v>
      </c>
      <c r="GH89">
        <v>5.2055199999999999E-3</v>
      </c>
      <c r="GI89">
        <v>246722</v>
      </c>
      <c r="GJ89">
        <v>103.61199999999999</v>
      </c>
      <c r="GK89">
        <v>22.001000000000001</v>
      </c>
      <c r="GL89">
        <v>11246</v>
      </c>
      <c r="GM89">
        <v>4.1644700000000002E-4</v>
      </c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</row>
    <row r="90" spans="56:251">
      <c r="BD90" s="2"/>
      <c r="BE90" s="2"/>
      <c r="BF90" s="2"/>
      <c r="BG90" s="2"/>
      <c r="BH90" s="2"/>
      <c r="BI90" s="2"/>
      <c r="BZ90" s="2"/>
      <c r="CA90" s="2"/>
      <c r="CB90" s="2"/>
      <c r="CC90" s="2"/>
      <c r="CD90" s="2"/>
      <c r="CE90" s="2"/>
      <c r="CF90" s="2"/>
      <c r="DN90" s="2">
        <v>2301.81</v>
      </c>
      <c r="DO90" s="2">
        <v>23.1843</v>
      </c>
      <c r="DP90" s="2">
        <v>99.283000000000001</v>
      </c>
      <c r="DQ90" s="2">
        <v>83.623999999999995</v>
      </c>
      <c r="DR90" s="2">
        <v>25.006</v>
      </c>
      <c r="DS90" s="2">
        <v>3607.3</v>
      </c>
      <c r="DT90" s="2">
        <v>7061.87</v>
      </c>
      <c r="DU90" s="2">
        <f t="shared" si="28"/>
        <v>99283</v>
      </c>
      <c r="DV90" s="2"/>
      <c r="DW90" s="2">
        <v>2826.35</v>
      </c>
      <c r="DX90" s="2">
        <v>2.32341</v>
      </c>
      <c r="DY90" s="2">
        <v>1216.47</v>
      </c>
      <c r="DZ90" s="2">
        <v>83.623999999999995</v>
      </c>
      <c r="EA90" s="2">
        <v>25.001999999999999</v>
      </c>
      <c r="EB90" s="2">
        <v>2157.36</v>
      </c>
      <c r="EC90" s="2">
        <f t="shared" si="29"/>
        <v>1216470</v>
      </c>
      <c r="ED90" s="2"/>
      <c r="EE90" s="2">
        <v>1887.73</v>
      </c>
      <c r="EF90" s="2">
        <v>6.9690899999999996</v>
      </c>
      <c r="EG90" s="2">
        <v>270.87099999999998</v>
      </c>
      <c r="EH90" s="2">
        <v>83.623999999999995</v>
      </c>
      <c r="EI90" s="2">
        <v>24.991</v>
      </c>
      <c r="EJ90" s="2">
        <v>1697.11</v>
      </c>
      <c r="EK90" s="2">
        <f t="shared" si="30"/>
        <v>270871</v>
      </c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>
        <v>2350.21</v>
      </c>
      <c r="EZ90">
        <v>23.234500000000001</v>
      </c>
      <c r="FA90">
        <v>101.152</v>
      </c>
      <c r="FB90">
        <v>83.623999999999995</v>
      </c>
      <c r="FC90">
        <v>24.995000000000001</v>
      </c>
      <c r="FD90">
        <v>2173.16</v>
      </c>
      <c r="FE90">
        <v>29533.599999999999</v>
      </c>
      <c r="FF90">
        <v>1.16174</v>
      </c>
      <c r="FG90" s="2"/>
      <c r="FH90">
        <v>2153.96</v>
      </c>
      <c r="FI90">
        <v>9.7225499999999999E-3</v>
      </c>
      <c r="FJ90">
        <v>221543</v>
      </c>
      <c r="FK90">
        <v>83.623999999999995</v>
      </c>
      <c r="FL90">
        <v>25.013000000000002</v>
      </c>
      <c r="FM90">
        <v>16893.400000000001</v>
      </c>
      <c r="FN90">
        <v>27067.5</v>
      </c>
      <c r="FO90">
        <v>4.8613600000000002E-4</v>
      </c>
      <c r="FP90" s="2"/>
      <c r="FQ90">
        <v>1087.04</v>
      </c>
      <c r="FR90">
        <v>2.8595000000000001E-3</v>
      </c>
      <c r="FS90">
        <v>380150</v>
      </c>
      <c r="FT90">
        <v>113.705</v>
      </c>
      <c r="FU90">
        <v>24.997</v>
      </c>
      <c r="FV90">
        <v>26819.9</v>
      </c>
      <c r="FW90">
        <v>13660.1</v>
      </c>
      <c r="FX90" s="2"/>
      <c r="FY90" s="2">
        <v>470.66399999999999</v>
      </c>
      <c r="FZ90" s="2">
        <v>5.9731000000000003E-3</v>
      </c>
      <c r="GA90" s="2">
        <v>78797.2</v>
      </c>
      <c r="GB90" s="2">
        <v>86.638599999999997</v>
      </c>
      <c r="GC90" s="2">
        <v>25.007999999999999</v>
      </c>
      <c r="GD90" s="2">
        <v>10709.8</v>
      </c>
      <c r="GE90" s="2"/>
      <c r="GF90" s="2"/>
      <c r="GG90">
        <v>1293.6600000000001</v>
      </c>
      <c r="GH90">
        <v>5.3987499999999999E-3</v>
      </c>
      <c r="GI90">
        <v>239622</v>
      </c>
      <c r="GJ90">
        <v>104.595</v>
      </c>
      <c r="GK90">
        <v>22.004999999999999</v>
      </c>
      <c r="GL90">
        <v>11194</v>
      </c>
      <c r="GM90">
        <v>4.3190699999999998E-4</v>
      </c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</row>
    <row r="91" spans="56:251">
      <c r="DN91" s="2">
        <v>2600.6799999999998</v>
      </c>
      <c r="DO91" s="2">
        <v>23.5365</v>
      </c>
      <c r="DP91" s="2">
        <v>110.496</v>
      </c>
      <c r="DQ91" s="2">
        <v>84.606999999999999</v>
      </c>
      <c r="DR91" s="2">
        <v>24.995999999999999</v>
      </c>
      <c r="DS91" s="2">
        <v>1792.74</v>
      </c>
      <c r="DT91" s="2">
        <v>7978.79</v>
      </c>
      <c r="DU91" s="2">
        <f t="shared" si="28"/>
        <v>110496</v>
      </c>
      <c r="DV91" s="2"/>
      <c r="DW91" s="2">
        <v>2821.69</v>
      </c>
      <c r="DX91" s="2">
        <v>2.3503099999999999</v>
      </c>
      <c r="DY91" s="2">
        <v>1200.56</v>
      </c>
      <c r="DZ91" s="2">
        <v>84.606999999999999</v>
      </c>
      <c r="EA91" s="2">
        <v>24.994</v>
      </c>
      <c r="EB91" s="2">
        <v>2104.86</v>
      </c>
      <c r="EC91" s="2">
        <f t="shared" si="29"/>
        <v>1200560</v>
      </c>
      <c r="ED91" s="2"/>
      <c r="EE91" s="2">
        <v>1888.48</v>
      </c>
      <c r="EF91" s="2">
        <v>7.0512600000000001</v>
      </c>
      <c r="EG91" s="2">
        <v>267.82100000000003</v>
      </c>
      <c r="EH91" s="2">
        <v>84.606999999999999</v>
      </c>
      <c r="EI91" s="2">
        <v>24.995000000000001</v>
      </c>
      <c r="EJ91" s="2">
        <v>1744.9</v>
      </c>
      <c r="EK91" s="2">
        <f t="shared" si="30"/>
        <v>267821</v>
      </c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>
        <v>2262.56</v>
      </c>
      <c r="EZ91">
        <v>23.4956</v>
      </c>
      <c r="FA91">
        <v>96.297499999999999</v>
      </c>
      <c r="FB91">
        <v>84.606999999999999</v>
      </c>
      <c r="FC91">
        <v>24.995999999999999</v>
      </c>
      <c r="FD91">
        <v>2209.7600000000002</v>
      </c>
      <c r="FE91">
        <v>28432.2</v>
      </c>
      <c r="FF91">
        <v>1.1747799999999999</v>
      </c>
      <c r="FG91" s="2"/>
      <c r="FH91">
        <v>2174.6</v>
      </c>
      <c r="FI91">
        <v>9.8958799999999993E-3</v>
      </c>
      <c r="FJ91">
        <v>219748</v>
      </c>
      <c r="FK91">
        <v>84.606999999999999</v>
      </c>
      <c r="FL91">
        <v>24.998999999999999</v>
      </c>
      <c r="FM91">
        <v>16872</v>
      </c>
      <c r="FN91">
        <v>27326.9</v>
      </c>
      <c r="FO91">
        <v>4.9478300000000005E-4</v>
      </c>
      <c r="FP91" s="2"/>
      <c r="FQ91">
        <v>1095.4000000000001</v>
      </c>
      <c r="FR91">
        <v>2.8822600000000002E-3</v>
      </c>
      <c r="FS91">
        <v>380050</v>
      </c>
      <c r="FT91">
        <v>114.688</v>
      </c>
      <c r="FU91">
        <v>24.99</v>
      </c>
      <c r="FV91">
        <v>26784.1</v>
      </c>
      <c r="FW91">
        <v>13765.3</v>
      </c>
      <c r="FX91" s="2"/>
      <c r="FY91" s="2">
        <v>476.00400000000002</v>
      </c>
      <c r="FZ91" s="2">
        <v>4.9985699999999999E-3</v>
      </c>
      <c r="GA91" s="2">
        <v>95228.1</v>
      </c>
      <c r="GB91" s="2">
        <v>87.621700000000004</v>
      </c>
      <c r="GC91" s="2">
        <v>24.992999999999999</v>
      </c>
      <c r="GD91" s="2">
        <v>10503.3</v>
      </c>
      <c r="GE91" s="2"/>
      <c r="GF91" s="2"/>
      <c r="GG91">
        <v>1303.6199999999999</v>
      </c>
      <c r="GH91">
        <v>5.6013299999999999E-3</v>
      </c>
      <c r="GI91">
        <v>232734</v>
      </c>
      <c r="GJ91">
        <v>105.64400000000001</v>
      </c>
      <c r="GK91">
        <v>22.007999999999999</v>
      </c>
      <c r="GL91">
        <v>11100.8</v>
      </c>
      <c r="GM91">
        <v>4.4811699999999999E-4</v>
      </c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</row>
    <row r="92" spans="56:251">
      <c r="DN92" s="2">
        <v>1946.91</v>
      </c>
      <c r="DO92" s="2">
        <v>23.798100000000002</v>
      </c>
      <c r="DP92" s="2">
        <v>81.809299999999993</v>
      </c>
      <c r="DQ92" s="2">
        <v>85.59</v>
      </c>
      <c r="DR92" s="2">
        <v>24.994</v>
      </c>
      <c r="DS92" s="2">
        <v>503.25299999999999</v>
      </c>
      <c r="DT92" s="2">
        <v>5973.04</v>
      </c>
      <c r="DU92" s="2">
        <f t="shared" si="28"/>
        <v>81809.299999999988</v>
      </c>
      <c r="DV92" s="2"/>
      <c r="DW92" s="2">
        <v>2852.96</v>
      </c>
      <c r="DX92" s="2">
        <v>2.3788300000000002</v>
      </c>
      <c r="DY92" s="2">
        <v>1199.31</v>
      </c>
      <c r="DZ92" s="2">
        <v>85.59</v>
      </c>
      <c r="EA92" s="2">
        <v>24.998000000000001</v>
      </c>
      <c r="EB92" s="2">
        <v>2207.98</v>
      </c>
      <c r="EC92" s="2">
        <f t="shared" si="29"/>
        <v>1199310</v>
      </c>
      <c r="ED92" s="2"/>
      <c r="EE92" s="2">
        <v>1866.48</v>
      </c>
      <c r="EF92" s="2">
        <v>7.1357600000000003</v>
      </c>
      <c r="EG92" s="2">
        <v>261.56799999999998</v>
      </c>
      <c r="EH92" s="2">
        <v>85.59</v>
      </c>
      <c r="EI92" s="2">
        <v>25.001000000000001</v>
      </c>
      <c r="EJ92" s="2">
        <v>1753.74</v>
      </c>
      <c r="EK92" s="2">
        <f t="shared" si="30"/>
        <v>261567.99999999997</v>
      </c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>
        <v>2325.27</v>
      </c>
      <c r="EZ92">
        <v>23.766300000000001</v>
      </c>
      <c r="FA92">
        <v>97.839100000000002</v>
      </c>
      <c r="FB92">
        <v>85.59</v>
      </c>
      <c r="FC92">
        <v>25.001999999999999</v>
      </c>
      <c r="FD92">
        <v>2506.4499999999998</v>
      </c>
      <c r="FE92">
        <v>29220.2</v>
      </c>
      <c r="FF92">
        <v>1.18832</v>
      </c>
      <c r="FG92" s="2"/>
      <c r="FH92">
        <v>2195.25</v>
      </c>
      <c r="FI92">
        <v>1.00421E-2</v>
      </c>
      <c r="FJ92">
        <v>218604</v>
      </c>
      <c r="FK92">
        <v>85.59</v>
      </c>
      <c r="FL92">
        <v>24.997</v>
      </c>
      <c r="FM92">
        <v>16884.8</v>
      </c>
      <c r="FN92">
        <v>27586.3</v>
      </c>
      <c r="FO92">
        <v>5.0210999999999995E-4</v>
      </c>
      <c r="FP92" s="2"/>
      <c r="FQ92">
        <v>1102.6500000000001</v>
      </c>
      <c r="FR92">
        <v>2.91983E-3</v>
      </c>
      <c r="FS92">
        <v>377643</v>
      </c>
      <c r="FT92">
        <v>115.54</v>
      </c>
      <c r="FU92">
        <v>25.003</v>
      </c>
      <c r="FV92">
        <v>26755.200000000001</v>
      </c>
      <c r="FW92">
        <v>13856.4</v>
      </c>
      <c r="FX92" s="2"/>
      <c r="FY92" s="2">
        <v>481.34399999999999</v>
      </c>
      <c r="FZ92" s="2">
        <v>5.7572099999999996E-3</v>
      </c>
      <c r="GA92" s="2">
        <v>83607.199999999997</v>
      </c>
      <c r="GB92" s="2">
        <v>88.604699999999994</v>
      </c>
      <c r="GC92" s="2">
        <v>25.013000000000002</v>
      </c>
      <c r="GD92" s="2">
        <v>9457.1200000000008</v>
      </c>
      <c r="GE92" s="2"/>
      <c r="GF92" s="2"/>
      <c r="GG92">
        <v>1312.96</v>
      </c>
      <c r="GH92">
        <v>5.7935800000000004E-3</v>
      </c>
      <c r="GI92">
        <v>226623</v>
      </c>
      <c r="GJ92">
        <v>106.627</v>
      </c>
      <c r="GK92">
        <v>21.998000000000001</v>
      </c>
      <c r="GL92">
        <v>11051.4</v>
      </c>
      <c r="GM92">
        <v>4.6350299999999998E-4</v>
      </c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</row>
    <row r="93" spans="56:251">
      <c r="DN93" s="2">
        <v>2050.66</v>
      </c>
      <c r="DO93" s="2">
        <v>24.011800000000001</v>
      </c>
      <c r="DP93" s="2">
        <v>85.402199999999993</v>
      </c>
      <c r="DQ93" s="2">
        <v>86.638599999999997</v>
      </c>
      <c r="DR93" s="2">
        <v>25.01</v>
      </c>
      <c r="DS93" s="2">
        <v>3196.78</v>
      </c>
      <c r="DT93" s="2">
        <v>6291.35</v>
      </c>
      <c r="DU93" s="2">
        <f t="shared" si="28"/>
        <v>85402.2</v>
      </c>
      <c r="DV93" s="2"/>
      <c r="DW93" s="2">
        <v>2806.65</v>
      </c>
      <c r="DX93" s="2">
        <v>2.4066800000000002</v>
      </c>
      <c r="DY93" s="2">
        <v>1166.19</v>
      </c>
      <c r="DZ93" s="2">
        <v>86.638599999999997</v>
      </c>
      <c r="EA93" s="2">
        <v>25.016999999999999</v>
      </c>
      <c r="EB93" s="2">
        <v>2083.29</v>
      </c>
      <c r="EC93" s="2">
        <f t="shared" si="29"/>
        <v>1166190</v>
      </c>
      <c r="ED93" s="2"/>
      <c r="EE93" s="2">
        <v>1833.06</v>
      </c>
      <c r="EF93" s="2">
        <v>7.2209099999999999</v>
      </c>
      <c r="EG93" s="2">
        <v>253.85499999999999</v>
      </c>
      <c r="EH93" s="2">
        <v>86.638599999999997</v>
      </c>
      <c r="EI93" s="2">
        <v>24.986999999999998</v>
      </c>
      <c r="EJ93" s="2">
        <v>1868.81</v>
      </c>
      <c r="EK93" s="2">
        <f t="shared" si="30"/>
        <v>253855</v>
      </c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>
        <v>2363.0300000000002</v>
      </c>
      <c r="EZ93">
        <v>24.0627</v>
      </c>
      <c r="FA93">
        <v>98.202799999999996</v>
      </c>
      <c r="FB93">
        <v>86.638599999999997</v>
      </c>
      <c r="FC93">
        <v>24.998000000000001</v>
      </c>
      <c r="FD93">
        <v>2600.92</v>
      </c>
      <c r="FE93">
        <v>29694.7</v>
      </c>
      <c r="FF93">
        <v>1.2031499999999999</v>
      </c>
      <c r="FG93" s="2"/>
      <c r="FH93">
        <v>2217.27</v>
      </c>
      <c r="FI93">
        <v>1.02439E-2</v>
      </c>
      <c r="FJ93">
        <v>216447</v>
      </c>
      <c r="FK93">
        <v>86.638599999999997</v>
      </c>
      <c r="FL93">
        <v>24.994</v>
      </c>
      <c r="FM93">
        <v>16840.599999999999</v>
      </c>
      <c r="FN93">
        <v>27863</v>
      </c>
      <c r="FO93">
        <v>5.1218900000000003E-4</v>
      </c>
      <c r="FP93" s="2"/>
      <c r="FQ93">
        <v>1112.1400000000001</v>
      </c>
      <c r="FR93">
        <v>2.88426E-3</v>
      </c>
      <c r="FS93">
        <v>385588</v>
      </c>
      <c r="FT93">
        <v>116.654</v>
      </c>
      <c r="FU93">
        <v>24.994</v>
      </c>
      <c r="FV93">
        <v>26743.8</v>
      </c>
      <c r="FW93">
        <v>13975.5</v>
      </c>
      <c r="FX93" s="2"/>
      <c r="FY93" s="2">
        <v>487.041</v>
      </c>
      <c r="FZ93" s="2">
        <v>3.73275E-3</v>
      </c>
      <c r="GA93" s="2">
        <v>130478</v>
      </c>
      <c r="GB93" s="2">
        <v>89.653300000000002</v>
      </c>
      <c r="GC93" s="2">
        <v>25.003</v>
      </c>
      <c r="GD93" s="2">
        <v>9466.02</v>
      </c>
      <c r="GE93" s="2"/>
      <c r="GF93" s="2"/>
      <c r="GG93">
        <v>1322.3</v>
      </c>
      <c r="GH93">
        <v>5.9820300000000002E-3</v>
      </c>
      <c r="GI93">
        <v>221045</v>
      </c>
      <c r="GJ93">
        <v>107.61</v>
      </c>
      <c r="GK93">
        <v>22.004000000000001</v>
      </c>
      <c r="GL93">
        <v>10965.2</v>
      </c>
      <c r="GM93">
        <v>4.7857200000000003E-4</v>
      </c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</row>
    <row r="94" spans="56:251">
      <c r="DN94" s="2">
        <v>2507.46</v>
      </c>
      <c r="DO94" s="2">
        <v>24.357199999999999</v>
      </c>
      <c r="DP94" s="2">
        <v>102.94499999999999</v>
      </c>
      <c r="DQ94" s="2">
        <v>87.621700000000004</v>
      </c>
      <c r="DR94" s="2">
        <v>25.015000000000001</v>
      </c>
      <c r="DS94" s="2">
        <v>2523.3200000000002</v>
      </c>
      <c r="DT94" s="2">
        <v>7692.8</v>
      </c>
      <c r="DU94" s="2">
        <f t="shared" si="28"/>
        <v>102945</v>
      </c>
      <c r="DV94" s="2"/>
      <c r="DW94" s="2">
        <v>2803.61</v>
      </c>
      <c r="DX94" s="2">
        <v>2.4342800000000002</v>
      </c>
      <c r="DY94" s="2">
        <v>1151.72</v>
      </c>
      <c r="DZ94" s="2">
        <v>87.621700000000004</v>
      </c>
      <c r="EA94" s="2">
        <v>25.009</v>
      </c>
      <c r="EB94" s="2">
        <v>2148.9899999999998</v>
      </c>
      <c r="EC94" s="2">
        <f t="shared" si="29"/>
        <v>1151720</v>
      </c>
      <c r="ED94" s="2"/>
      <c r="EE94" s="2">
        <v>1824.14</v>
      </c>
      <c r="EF94" s="2">
        <v>7.3036599999999998</v>
      </c>
      <c r="EG94" s="2">
        <v>249.75700000000001</v>
      </c>
      <c r="EH94" s="2">
        <v>87.621700000000004</v>
      </c>
      <c r="EI94" s="2">
        <v>24.99</v>
      </c>
      <c r="EJ94" s="2">
        <v>1995.59</v>
      </c>
      <c r="EK94" s="2">
        <f t="shared" si="30"/>
        <v>249757</v>
      </c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>
        <v>2371.5</v>
      </c>
      <c r="EZ94">
        <v>24.3461</v>
      </c>
      <c r="FA94">
        <v>97.407899999999998</v>
      </c>
      <c r="FB94">
        <v>87.621700000000004</v>
      </c>
      <c r="FC94">
        <v>24.995999999999999</v>
      </c>
      <c r="FD94">
        <v>2405.0100000000002</v>
      </c>
      <c r="FE94">
        <v>29801.1</v>
      </c>
      <c r="FF94">
        <v>1.21729</v>
      </c>
      <c r="FG94" s="2"/>
      <c r="FH94">
        <v>2237.91</v>
      </c>
      <c r="FI94">
        <v>1.0455600000000001E-2</v>
      </c>
      <c r="FJ94">
        <v>214039</v>
      </c>
      <c r="FK94">
        <v>87.621700000000004</v>
      </c>
      <c r="FL94">
        <v>24.997</v>
      </c>
      <c r="FM94">
        <v>16849.900000000001</v>
      </c>
      <c r="FN94">
        <v>28122.400000000001</v>
      </c>
      <c r="FO94">
        <v>5.22778E-4</v>
      </c>
      <c r="FP94" s="2"/>
      <c r="FQ94">
        <v>1120.5</v>
      </c>
      <c r="FR94">
        <v>2.9145999999999998E-3</v>
      </c>
      <c r="FS94">
        <v>384445</v>
      </c>
      <c r="FT94">
        <v>117.637</v>
      </c>
      <c r="FU94">
        <v>24.997</v>
      </c>
      <c r="FV94">
        <v>26697</v>
      </c>
      <c r="FW94">
        <v>14080.6</v>
      </c>
      <c r="FX94" s="2"/>
      <c r="FY94" s="2">
        <v>492.38099999999997</v>
      </c>
      <c r="FZ94" s="2">
        <v>3.4933799999999999E-3</v>
      </c>
      <c r="GA94" s="2">
        <v>140947</v>
      </c>
      <c r="GB94" s="2">
        <v>90.636300000000006</v>
      </c>
      <c r="GC94" s="2">
        <v>24.994</v>
      </c>
      <c r="GD94" s="2">
        <v>10513.5</v>
      </c>
      <c r="GE94" s="2"/>
      <c r="GF94" s="2"/>
      <c r="GG94">
        <v>1332.26</v>
      </c>
      <c r="GH94">
        <v>5.9681600000000001E-3</v>
      </c>
      <c r="GI94">
        <v>223228</v>
      </c>
      <c r="GJ94">
        <v>108.65900000000001</v>
      </c>
      <c r="GK94">
        <v>22.006</v>
      </c>
      <c r="GL94">
        <v>10875.9</v>
      </c>
      <c r="GM94">
        <v>4.7746799999999999E-4</v>
      </c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</row>
    <row r="95" spans="56:251">
      <c r="DN95" s="2">
        <v>1961.5</v>
      </c>
      <c r="DO95" s="2">
        <v>24.6526</v>
      </c>
      <c r="DP95" s="2">
        <v>79.565600000000003</v>
      </c>
      <c r="DQ95" s="2">
        <v>88.604699999999994</v>
      </c>
      <c r="DR95" s="2">
        <v>25.016999999999999</v>
      </c>
      <c r="DS95" s="2">
        <v>407.40199999999999</v>
      </c>
      <c r="DT95" s="2">
        <v>6017.81</v>
      </c>
      <c r="DU95" s="2">
        <f t="shared" si="28"/>
        <v>79565.600000000006</v>
      </c>
      <c r="DV95" s="2"/>
      <c r="DW95" s="2">
        <v>2790.01</v>
      </c>
      <c r="DX95" s="2">
        <v>2.4625599999999999</v>
      </c>
      <c r="DY95" s="2">
        <v>1132.97</v>
      </c>
      <c r="DZ95" s="2">
        <v>88.604699999999994</v>
      </c>
      <c r="EA95" s="2">
        <v>25</v>
      </c>
      <c r="EB95" s="2">
        <v>2224.33</v>
      </c>
      <c r="EC95" s="2">
        <f t="shared" si="29"/>
        <v>1132970</v>
      </c>
      <c r="ED95" s="2"/>
      <c r="EE95" s="2">
        <v>1779.5</v>
      </c>
      <c r="EF95" s="2">
        <v>7.3879900000000003</v>
      </c>
      <c r="EG95" s="2">
        <v>240.863</v>
      </c>
      <c r="EH95" s="2">
        <v>88.604699999999994</v>
      </c>
      <c r="EI95" s="2">
        <v>24.992999999999999</v>
      </c>
      <c r="EJ95" s="2">
        <v>1747.04</v>
      </c>
      <c r="EK95" s="2">
        <f t="shared" si="30"/>
        <v>240863</v>
      </c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>
        <v>2238.69</v>
      </c>
      <c r="EZ95">
        <v>24.6219</v>
      </c>
      <c r="FA95">
        <v>90.922499999999999</v>
      </c>
      <c r="FB95">
        <v>88.604699999999994</v>
      </c>
      <c r="FC95">
        <v>24.998999999999999</v>
      </c>
      <c r="FD95">
        <v>1892.78</v>
      </c>
      <c r="FE95">
        <v>28132.2</v>
      </c>
      <c r="FF95">
        <v>1.2311000000000001</v>
      </c>
      <c r="FG95" s="2"/>
      <c r="FH95">
        <v>2258.5500000000002</v>
      </c>
      <c r="FI95">
        <v>1.05515E-2</v>
      </c>
      <c r="FJ95">
        <v>214050</v>
      </c>
      <c r="FK95">
        <v>88.604699999999994</v>
      </c>
      <c r="FL95">
        <v>25.007000000000001</v>
      </c>
      <c r="FM95">
        <v>16818.3</v>
      </c>
      <c r="FN95">
        <v>28381.8</v>
      </c>
      <c r="FO95">
        <v>5.2757399999999995E-4</v>
      </c>
      <c r="FP95" s="2"/>
      <c r="FQ95">
        <v>1128.47</v>
      </c>
      <c r="FR95">
        <v>2.9119699999999998E-3</v>
      </c>
      <c r="FS95">
        <v>387528</v>
      </c>
      <c r="FT95">
        <v>118.57299999999999</v>
      </c>
      <c r="FU95">
        <v>24.995999999999999</v>
      </c>
      <c r="FV95">
        <v>26683.1</v>
      </c>
      <c r="FW95">
        <v>14180.8</v>
      </c>
      <c r="FX95" s="2"/>
      <c r="FY95" s="2">
        <v>497.721</v>
      </c>
      <c r="FZ95" s="2">
        <v>3.5838300000000001E-3</v>
      </c>
      <c r="GA95" s="2">
        <v>138880</v>
      </c>
      <c r="GB95" s="2">
        <v>91.619399999999999</v>
      </c>
      <c r="GC95" s="2">
        <v>24.992000000000001</v>
      </c>
      <c r="GD95" s="2">
        <v>11295.5</v>
      </c>
      <c r="GE95" s="2"/>
      <c r="GF95" s="2"/>
      <c r="GG95">
        <v>1341.6</v>
      </c>
      <c r="GH95">
        <v>6.2090599999999998E-3</v>
      </c>
      <c r="GI95">
        <v>216071</v>
      </c>
      <c r="GJ95">
        <v>109.642</v>
      </c>
      <c r="GK95">
        <v>22.010999999999999</v>
      </c>
      <c r="GL95">
        <v>10817.1</v>
      </c>
      <c r="GM95">
        <v>4.9674300000000001E-4</v>
      </c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</row>
    <row r="96" spans="56:251">
      <c r="DN96" s="2">
        <v>1886.57</v>
      </c>
      <c r="DO96" s="2">
        <v>24.841200000000001</v>
      </c>
      <c r="DP96" s="2">
        <v>75.944999999999993</v>
      </c>
      <c r="DQ96" s="2">
        <v>89.653300000000002</v>
      </c>
      <c r="DR96" s="2">
        <v>24.983000000000001</v>
      </c>
      <c r="DS96" s="2">
        <v>3109.01</v>
      </c>
      <c r="DT96" s="2">
        <v>5787.91</v>
      </c>
      <c r="DU96" s="2">
        <f t="shared" si="28"/>
        <v>75945</v>
      </c>
      <c r="DV96" s="2"/>
      <c r="DW96" s="2">
        <v>2802.19</v>
      </c>
      <c r="DX96" s="2">
        <v>2.49064</v>
      </c>
      <c r="DY96" s="2">
        <v>1125.0899999999999</v>
      </c>
      <c r="DZ96" s="2">
        <v>89.653300000000002</v>
      </c>
      <c r="EA96" s="2">
        <v>24.998000000000001</v>
      </c>
      <c r="EB96" s="2">
        <v>2428.16</v>
      </c>
      <c r="EC96" s="2">
        <f t="shared" si="29"/>
        <v>1125090</v>
      </c>
      <c r="ED96" s="2"/>
      <c r="EE96" s="2">
        <v>1725.24</v>
      </c>
      <c r="EF96" s="2">
        <v>7.4750899999999998</v>
      </c>
      <c r="EG96" s="2">
        <v>230.79900000000001</v>
      </c>
      <c r="EH96" s="2">
        <v>89.653300000000002</v>
      </c>
      <c r="EI96" s="2">
        <v>24.998000000000001</v>
      </c>
      <c r="EJ96" s="2">
        <v>1518.34</v>
      </c>
      <c r="EK96" s="2">
        <f t="shared" si="30"/>
        <v>230799</v>
      </c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>
        <v>2149</v>
      </c>
      <c r="EZ96">
        <v>24.892299999999999</v>
      </c>
      <c r="FA96">
        <v>86.3322</v>
      </c>
      <c r="FB96">
        <v>89.653300000000002</v>
      </c>
      <c r="FC96">
        <v>24.989000000000001</v>
      </c>
      <c r="FD96">
        <v>2152.71</v>
      </c>
      <c r="FE96">
        <v>27005.200000000001</v>
      </c>
      <c r="FF96">
        <v>1.2446200000000001</v>
      </c>
      <c r="FG96" s="2"/>
      <c r="FH96">
        <v>2280.5700000000002</v>
      </c>
      <c r="FI96">
        <v>1.0700899999999999E-2</v>
      </c>
      <c r="FJ96">
        <v>213120</v>
      </c>
      <c r="FK96">
        <v>89.653300000000002</v>
      </c>
      <c r="FL96">
        <v>25.004000000000001</v>
      </c>
      <c r="FM96">
        <v>16771.3</v>
      </c>
      <c r="FN96">
        <v>28658.5</v>
      </c>
      <c r="FO96">
        <v>5.3504400000000004E-4</v>
      </c>
      <c r="FP96" s="2"/>
      <c r="FQ96">
        <v>1137.79</v>
      </c>
      <c r="FR96">
        <v>2.9227099999999998E-3</v>
      </c>
      <c r="FS96">
        <v>389294</v>
      </c>
      <c r="FT96">
        <v>119.669</v>
      </c>
      <c r="FU96">
        <v>24.992999999999999</v>
      </c>
      <c r="FV96">
        <v>26628.1</v>
      </c>
      <c r="FW96">
        <v>14297.9</v>
      </c>
      <c r="FX96" s="2"/>
      <c r="FY96" s="2">
        <v>503.41800000000001</v>
      </c>
      <c r="FZ96" s="2">
        <v>4.31154E-3</v>
      </c>
      <c r="GA96" s="2">
        <v>116761</v>
      </c>
      <c r="GB96" s="2">
        <v>92.667900000000003</v>
      </c>
      <c r="GC96" s="2">
        <v>24.997</v>
      </c>
      <c r="GD96" s="2">
        <v>11850.1</v>
      </c>
      <c r="GE96" s="2"/>
      <c r="GF96" s="2"/>
      <c r="GG96">
        <v>1350.94</v>
      </c>
      <c r="GH96">
        <v>6.2228700000000001E-3</v>
      </c>
      <c r="GI96">
        <v>217092</v>
      </c>
      <c r="GJ96">
        <v>110.625</v>
      </c>
      <c r="GK96">
        <v>22</v>
      </c>
      <c r="GL96">
        <v>10737.3</v>
      </c>
      <c r="GM96">
        <v>4.9784099999999995E-4</v>
      </c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</row>
    <row r="97" spans="118:208">
      <c r="DN97" s="2">
        <v>2411</v>
      </c>
      <c r="DO97" s="2">
        <v>25.195499999999999</v>
      </c>
      <c r="DP97" s="2">
        <v>95.691699999999997</v>
      </c>
      <c r="DQ97" s="2">
        <v>90.636300000000006</v>
      </c>
      <c r="DR97" s="2">
        <v>24.997</v>
      </c>
      <c r="DS97" s="2">
        <v>2595.59</v>
      </c>
      <c r="DT97" s="2">
        <v>7396.85</v>
      </c>
      <c r="DU97" s="2">
        <f t="shared" si="28"/>
        <v>95691.7</v>
      </c>
      <c r="DV97" s="2"/>
      <c r="DW97" s="2">
        <v>2823.59</v>
      </c>
      <c r="DX97" s="2">
        <v>2.5128599999999999</v>
      </c>
      <c r="DY97" s="2">
        <v>1123.6600000000001</v>
      </c>
      <c r="DZ97" s="2">
        <v>90.636300000000006</v>
      </c>
      <c r="EA97" s="2">
        <v>25.004000000000001</v>
      </c>
      <c r="EB97" s="2">
        <v>2475.48</v>
      </c>
      <c r="EC97" s="2">
        <f t="shared" si="29"/>
        <v>1123660</v>
      </c>
      <c r="ED97" s="2"/>
      <c r="EE97" s="2">
        <v>1657.59</v>
      </c>
      <c r="EF97" s="2">
        <v>7.5579999999999998</v>
      </c>
      <c r="EG97" s="2">
        <v>219.315</v>
      </c>
      <c r="EH97" s="2">
        <v>90.636300000000006</v>
      </c>
      <c r="EI97" s="2">
        <v>25.006</v>
      </c>
      <c r="EJ97" s="2">
        <v>1459.88</v>
      </c>
      <c r="EK97" s="2">
        <f t="shared" si="30"/>
        <v>219315</v>
      </c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>
        <v>2234.9899999999998</v>
      </c>
      <c r="EZ97">
        <v>25.165900000000001</v>
      </c>
      <c r="FA97">
        <v>88.810199999999995</v>
      </c>
      <c r="FB97">
        <v>90.636300000000006</v>
      </c>
      <c r="FC97">
        <v>25.001000000000001</v>
      </c>
      <c r="FD97">
        <v>2679.95</v>
      </c>
      <c r="FE97">
        <v>28085.7</v>
      </c>
      <c r="FF97">
        <v>1.2583</v>
      </c>
      <c r="FG97" s="2"/>
      <c r="FH97">
        <v>2301.2199999999998</v>
      </c>
      <c r="FI97">
        <v>1.0722499999999999E-2</v>
      </c>
      <c r="FJ97">
        <v>214616</v>
      </c>
      <c r="FK97">
        <v>90.636300000000006</v>
      </c>
      <c r="FL97">
        <v>25.012</v>
      </c>
      <c r="FM97">
        <v>16734.900000000001</v>
      </c>
      <c r="FN97">
        <v>28917.9</v>
      </c>
      <c r="FO97">
        <v>5.36123E-4</v>
      </c>
      <c r="FP97" s="2"/>
      <c r="FQ97">
        <v>1145.97</v>
      </c>
      <c r="FR97">
        <v>2.9493900000000001E-3</v>
      </c>
      <c r="FS97">
        <v>388546</v>
      </c>
      <c r="FT97">
        <v>120.63</v>
      </c>
      <c r="FU97">
        <v>25.006</v>
      </c>
      <c r="FV97">
        <v>26586.6</v>
      </c>
      <c r="FW97">
        <v>14400.7</v>
      </c>
      <c r="FX97" s="2"/>
      <c r="FY97" s="2">
        <v>508.75799999999998</v>
      </c>
      <c r="FZ97" s="2">
        <v>7.8909800000000006E-3</v>
      </c>
      <c r="GA97" s="2">
        <v>64473.4</v>
      </c>
      <c r="GB97" s="2">
        <v>93.650999999999996</v>
      </c>
      <c r="GC97" s="2">
        <v>24.991</v>
      </c>
      <c r="GD97" s="2">
        <v>10954</v>
      </c>
      <c r="GE97" s="2"/>
      <c r="GF97" s="2"/>
      <c r="GG97">
        <v>1360.28</v>
      </c>
      <c r="GH97">
        <v>6.3556400000000001E-3</v>
      </c>
      <c r="GI97">
        <v>214027</v>
      </c>
      <c r="GJ97">
        <v>111.608</v>
      </c>
      <c r="GK97">
        <v>22</v>
      </c>
      <c r="GL97">
        <v>10656.1</v>
      </c>
      <c r="GM97">
        <v>5.0846300000000001E-4</v>
      </c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</row>
    <row r="98" spans="118:208">
      <c r="DN98" s="2">
        <v>1864.28</v>
      </c>
      <c r="DO98" s="2">
        <v>25.491800000000001</v>
      </c>
      <c r="DP98" s="2">
        <v>73.132599999999996</v>
      </c>
      <c r="DQ98" s="2">
        <v>91.619399999999999</v>
      </c>
      <c r="DR98" s="2">
        <v>25.012</v>
      </c>
      <c r="DS98" s="2">
        <v>242.876</v>
      </c>
      <c r="DT98" s="2">
        <v>5719.54</v>
      </c>
      <c r="DU98" s="2">
        <f t="shared" si="28"/>
        <v>73132.599999999991</v>
      </c>
      <c r="DV98" s="2"/>
      <c r="DW98" s="2">
        <v>2775.87</v>
      </c>
      <c r="DX98" s="2">
        <v>2.5505499999999999</v>
      </c>
      <c r="DY98" s="2">
        <v>1088.3399999999999</v>
      </c>
      <c r="DZ98" s="2">
        <v>91.619399999999999</v>
      </c>
      <c r="EA98" s="2">
        <v>25.001000000000001</v>
      </c>
      <c r="EB98" s="2">
        <v>2362.94</v>
      </c>
      <c r="EC98" s="2">
        <f t="shared" si="29"/>
        <v>1088340</v>
      </c>
      <c r="ED98" s="2"/>
      <c r="EE98" s="2">
        <v>1616.29</v>
      </c>
      <c r="EF98" s="2">
        <v>7.6375000000000002</v>
      </c>
      <c r="EG98" s="2">
        <v>211.625</v>
      </c>
      <c r="EH98" s="2">
        <v>91.619399999999999</v>
      </c>
      <c r="EI98" s="2">
        <v>25.010999999999999</v>
      </c>
      <c r="EJ98" s="2">
        <v>1290.54</v>
      </c>
      <c r="EK98" s="2">
        <f t="shared" si="30"/>
        <v>211625</v>
      </c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>
        <v>2281</v>
      </c>
      <c r="EZ98">
        <v>25.450800000000001</v>
      </c>
      <c r="FA98">
        <v>89.624099999999999</v>
      </c>
      <c r="FB98">
        <v>91.619399999999999</v>
      </c>
      <c r="FC98">
        <v>25.015999999999998</v>
      </c>
      <c r="FD98">
        <v>2509.6</v>
      </c>
      <c r="FE98">
        <v>28663.9</v>
      </c>
      <c r="FF98">
        <v>1.2725299999999999</v>
      </c>
      <c r="FG98" s="2"/>
      <c r="FH98">
        <v>2321.86</v>
      </c>
      <c r="FI98">
        <v>1.11133E-2</v>
      </c>
      <c r="FJ98">
        <v>208927</v>
      </c>
      <c r="FK98">
        <v>91.619399999999999</v>
      </c>
      <c r="FL98">
        <v>25</v>
      </c>
      <c r="FM98">
        <v>16714.599999999999</v>
      </c>
      <c r="FN98">
        <v>29177.3</v>
      </c>
      <c r="FO98">
        <v>5.5566199999999995E-4</v>
      </c>
      <c r="FP98" s="2"/>
      <c r="FQ98">
        <v>1154.76</v>
      </c>
      <c r="FR98">
        <v>2.9488399999999999E-3</v>
      </c>
      <c r="FS98">
        <v>391599</v>
      </c>
      <c r="FT98">
        <v>121.663</v>
      </c>
      <c r="FU98">
        <v>25.013999999999999</v>
      </c>
      <c r="FV98">
        <v>26492.1</v>
      </c>
      <c r="FW98">
        <v>14511.2</v>
      </c>
      <c r="FX98" s="2"/>
      <c r="FY98" s="2">
        <v>514.09900000000005</v>
      </c>
      <c r="FZ98" s="2">
        <v>4.4028599999999998E-3</v>
      </c>
      <c r="GA98" s="2">
        <v>116765</v>
      </c>
      <c r="GB98" s="2">
        <v>94.634</v>
      </c>
      <c r="GC98" s="2">
        <v>24.988</v>
      </c>
      <c r="GD98" s="2">
        <v>10471.1</v>
      </c>
      <c r="GE98" s="2"/>
      <c r="GF98" s="2"/>
      <c r="GG98">
        <v>1369.61</v>
      </c>
      <c r="GH98">
        <v>6.4740700000000002E-3</v>
      </c>
      <c r="GI98">
        <v>211554</v>
      </c>
      <c r="GJ98">
        <v>112.59099999999999</v>
      </c>
      <c r="GK98">
        <v>21.994</v>
      </c>
      <c r="GL98">
        <v>10608.4</v>
      </c>
      <c r="GM98">
        <v>5.1793800000000001E-4</v>
      </c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</row>
    <row r="99" spans="118:208">
      <c r="DN99" s="2">
        <v>1859.88</v>
      </c>
      <c r="DO99" s="2">
        <v>25.6675</v>
      </c>
      <c r="DP99" s="2">
        <v>72.460599999999999</v>
      </c>
      <c r="DQ99" s="2">
        <v>92.667900000000003</v>
      </c>
      <c r="DR99" s="2">
        <v>24.981000000000002</v>
      </c>
      <c r="DS99" s="2">
        <v>2998.58</v>
      </c>
      <c r="DT99" s="2">
        <v>5706.04</v>
      </c>
      <c r="DU99" s="2">
        <f t="shared" si="28"/>
        <v>72460.600000000006</v>
      </c>
      <c r="DV99" s="2"/>
      <c r="DW99" s="2">
        <v>2761.9</v>
      </c>
      <c r="DX99" s="2">
        <v>2.5746099999999998</v>
      </c>
      <c r="DY99" s="2">
        <v>1072.74</v>
      </c>
      <c r="DZ99" s="2">
        <v>92.667900000000003</v>
      </c>
      <c r="EA99" s="2">
        <v>24.98</v>
      </c>
      <c r="EB99" s="2">
        <v>2275.7600000000002</v>
      </c>
      <c r="EC99" s="2">
        <f t="shared" si="29"/>
        <v>1072740</v>
      </c>
      <c r="ED99" s="2"/>
      <c r="EE99" s="2">
        <v>1594.8</v>
      </c>
      <c r="EF99" s="2">
        <v>7.7225900000000003</v>
      </c>
      <c r="EG99" s="2">
        <v>206.511</v>
      </c>
      <c r="EH99" s="2">
        <v>92.667900000000003</v>
      </c>
      <c r="EI99" s="2">
        <v>24.994</v>
      </c>
      <c r="EJ99" s="2">
        <v>1218.81</v>
      </c>
      <c r="EK99" s="2">
        <f t="shared" si="30"/>
        <v>206511</v>
      </c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>
        <v>2261.12</v>
      </c>
      <c r="EZ99">
        <v>25.746400000000001</v>
      </c>
      <c r="FA99">
        <v>87.822999999999993</v>
      </c>
      <c r="FB99">
        <v>92.667900000000003</v>
      </c>
      <c r="FC99">
        <v>24.995999999999999</v>
      </c>
      <c r="FD99">
        <v>2248.36</v>
      </c>
      <c r="FE99">
        <v>28414.1</v>
      </c>
      <c r="FF99">
        <v>1.2873300000000001</v>
      </c>
      <c r="FG99" s="2"/>
      <c r="FH99">
        <v>2343.88</v>
      </c>
      <c r="FI99">
        <v>1.14866E-2</v>
      </c>
      <c r="FJ99">
        <v>204054</v>
      </c>
      <c r="FK99">
        <v>92.667900000000003</v>
      </c>
      <c r="FL99">
        <v>24.998999999999999</v>
      </c>
      <c r="FM99">
        <v>16622.099999999999</v>
      </c>
      <c r="FN99">
        <v>29454.1</v>
      </c>
      <c r="FO99">
        <v>5.74333E-4</v>
      </c>
      <c r="FP99" s="2"/>
      <c r="FQ99">
        <v>1162.8900000000001</v>
      </c>
      <c r="FR99">
        <v>2.9231299999999999E-3</v>
      </c>
      <c r="FS99">
        <v>397824</v>
      </c>
      <c r="FT99">
        <v>122.61799999999999</v>
      </c>
      <c r="FU99">
        <v>25.001999999999999</v>
      </c>
      <c r="FV99">
        <v>26455.599999999999</v>
      </c>
      <c r="FW99">
        <v>14613.3</v>
      </c>
      <c r="FX99" s="2"/>
      <c r="FY99" s="2">
        <v>519.43899999999996</v>
      </c>
      <c r="FZ99" s="2">
        <v>4.0700600000000003E-3</v>
      </c>
      <c r="GA99" s="2">
        <v>127624</v>
      </c>
      <c r="GB99" s="2">
        <v>95.617099999999994</v>
      </c>
      <c r="GC99" s="2">
        <v>24.99</v>
      </c>
      <c r="GD99" s="2">
        <v>11761.5</v>
      </c>
      <c r="GE99" s="2"/>
      <c r="GF99" s="2"/>
      <c r="GG99">
        <v>1379.58</v>
      </c>
      <c r="GH99">
        <v>6.7021800000000003E-3</v>
      </c>
      <c r="GI99">
        <v>205840</v>
      </c>
      <c r="GJ99">
        <v>113.639</v>
      </c>
      <c r="GK99">
        <v>22.006</v>
      </c>
      <c r="GL99">
        <v>10538.6</v>
      </c>
      <c r="GM99">
        <v>5.36185E-4</v>
      </c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</row>
    <row r="100" spans="118:208">
      <c r="DN100" s="2">
        <v>2398.7800000000002</v>
      </c>
      <c r="DO100" s="2">
        <v>26.054400000000001</v>
      </c>
      <c r="DP100" s="2">
        <v>92.067999999999998</v>
      </c>
      <c r="DQ100" s="2">
        <v>93.650999999999996</v>
      </c>
      <c r="DR100" s="2">
        <v>24.992000000000001</v>
      </c>
      <c r="DS100" s="2">
        <v>1800.51</v>
      </c>
      <c r="DT100" s="2">
        <v>7359.36</v>
      </c>
      <c r="DU100" s="2">
        <f t="shared" si="28"/>
        <v>92068</v>
      </c>
      <c r="DV100" s="2"/>
      <c r="DW100" s="2">
        <v>2753.72</v>
      </c>
      <c r="DX100" s="2">
        <v>2.6020500000000002</v>
      </c>
      <c r="DY100" s="2">
        <v>1058.29</v>
      </c>
      <c r="DZ100" s="2">
        <v>93.650999999999996</v>
      </c>
      <c r="EA100" s="2">
        <v>24.991</v>
      </c>
      <c r="EB100" s="2">
        <v>2153.34</v>
      </c>
      <c r="EC100" s="2">
        <f t="shared" si="29"/>
        <v>1058290</v>
      </c>
      <c r="ED100" s="2"/>
      <c r="EE100" s="2">
        <v>1602.24</v>
      </c>
      <c r="EF100" s="2">
        <v>7.8038600000000002</v>
      </c>
      <c r="EG100" s="2">
        <v>205.31399999999999</v>
      </c>
      <c r="EH100" s="2">
        <v>93.650999999999996</v>
      </c>
      <c r="EI100" s="2">
        <v>25.001999999999999</v>
      </c>
      <c r="EJ100" s="2">
        <v>1325.61</v>
      </c>
      <c r="EK100" s="2">
        <f t="shared" si="30"/>
        <v>205314</v>
      </c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>
        <v>2107.88</v>
      </c>
      <c r="EZ100">
        <v>26.0258</v>
      </c>
      <c r="FA100">
        <v>80.992000000000004</v>
      </c>
      <c r="FB100">
        <v>93.650999999999996</v>
      </c>
      <c r="FC100">
        <v>25.001999999999999</v>
      </c>
      <c r="FD100">
        <v>1732.22</v>
      </c>
      <c r="FE100">
        <v>26488.400000000001</v>
      </c>
      <c r="FF100">
        <v>1.30131</v>
      </c>
      <c r="FG100" s="2"/>
      <c r="FH100">
        <v>2364.52</v>
      </c>
      <c r="FI100">
        <v>1.16629E-2</v>
      </c>
      <c r="FJ100">
        <v>202738</v>
      </c>
      <c r="FK100">
        <v>93.650999999999996</v>
      </c>
      <c r="FL100">
        <v>25.004999999999999</v>
      </c>
      <c r="FM100">
        <v>16622.900000000001</v>
      </c>
      <c r="FN100">
        <v>29713.5</v>
      </c>
      <c r="FO100">
        <v>5.8314900000000004E-4</v>
      </c>
      <c r="FP100" s="2"/>
      <c r="FQ100">
        <v>1171.6500000000001</v>
      </c>
      <c r="FR100">
        <v>2.95181E-3</v>
      </c>
      <c r="FS100">
        <v>396928</v>
      </c>
      <c r="FT100">
        <v>123.648</v>
      </c>
      <c r="FU100">
        <v>24.997</v>
      </c>
      <c r="FV100">
        <v>26417.5</v>
      </c>
      <c r="FW100">
        <v>14723.4</v>
      </c>
      <c r="FX100" s="2"/>
      <c r="FY100" s="2">
        <v>524.779</v>
      </c>
      <c r="FZ100" s="2">
        <v>5.9740799999999997E-3</v>
      </c>
      <c r="GA100" s="2">
        <v>87842.7</v>
      </c>
      <c r="GB100" s="2">
        <v>96.600099999999998</v>
      </c>
      <c r="GC100" s="2">
        <v>24.998000000000001</v>
      </c>
      <c r="GD100" s="2">
        <v>11464.7</v>
      </c>
      <c r="GE100" s="2"/>
      <c r="GF100" s="2"/>
      <c r="GG100">
        <v>1388.91</v>
      </c>
      <c r="GH100">
        <v>6.9682499999999996E-3</v>
      </c>
      <c r="GI100">
        <v>199321</v>
      </c>
      <c r="GJ100">
        <v>114.622</v>
      </c>
      <c r="GK100">
        <v>21.989000000000001</v>
      </c>
      <c r="GL100">
        <v>10491.8</v>
      </c>
      <c r="GM100">
        <v>5.5747800000000003E-4</v>
      </c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</row>
    <row r="101" spans="118:208">
      <c r="DN101" s="2">
        <v>1712.51</v>
      </c>
      <c r="DO101" s="2">
        <v>26.3062</v>
      </c>
      <c r="DP101" s="2">
        <v>65.099000000000004</v>
      </c>
      <c r="DQ101" s="2">
        <v>94.634</v>
      </c>
      <c r="DR101" s="2">
        <v>25</v>
      </c>
      <c r="DS101" s="2">
        <v>269.93799999999999</v>
      </c>
      <c r="DT101" s="2">
        <v>5253.91</v>
      </c>
      <c r="DU101" s="2">
        <f t="shared" si="28"/>
        <v>65099.000000000007</v>
      </c>
      <c r="DV101" s="2"/>
      <c r="DW101" s="2">
        <v>2739.29</v>
      </c>
      <c r="DX101" s="2">
        <v>2.6305100000000001</v>
      </c>
      <c r="DY101" s="2">
        <v>1041.3599999999999</v>
      </c>
      <c r="DZ101" s="2">
        <v>94.634</v>
      </c>
      <c r="EA101" s="2">
        <v>24.986999999999998</v>
      </c>
      <c r="EB101" s="2">
        <v>2067.9499999999998</v>
      </c>
      <c r="EC101" s="2">
        <f t="shared" si="29"/>
        <v>1041359.9999999999</v>
      </c>
      <c r="ED101" s="2"/>
      <c r="EE101" s="2">
        <v>1637.93</v>
      </c>
      <c r="EF101" s="2">
        <v>7.8824300000000003</v>
      </c>
      <c r="EG101" s="2">
        <v>207.79499999999999</v>
      </c>
      <c r="EH101" s="2">
        <v>94.634</v>
      </c>
      <c r="EI101" s="2">
        <v>25.003</v>
      </c>
      <c r="EJ101" s="2">
        <v>1636.2</v>
      </c>
      <c r="EK101" s="2">
        <f t="shared" si="30"/>
        <v>207795</v>
      </c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>
        <v>2056.8000000000002</v>
      </c>
      <c r="EZ101">
        <v>26.271999999999998</v>
      </c>
      <c r="FA101">
        <v>78.288499999999999</v>
      </c>
      <c r="FB101">
        <v>94.634</v>
      </c>
      <c r="FC101">
        <v>24.991</v>
      </c>
      <c r="FD101">
        <v>2401.09</v>
      </c>
      <c r="FE101">
        <v>25846.5</v>
      </c>
      <c r="FF101">
        <v>1.31359</v>
      </c>
      <c r="FG101" s="2"/>
      <c r="FH101">
        <v>2385.17</v>
      </c>
      <c r="FI101">
        <v>1.19367E-2</v>
      </c>
      <c r="FJ101">
        <v>199817</v>
      </c>
      <c r="FK101">
        <v>94.634</v>
      </c>
      <c r="FL101">
        <v>25.001000000000001</v>
      </c>
      <c r="FM101">
        <v>16571.7</v>
      </c>
      <c r="FN101">
        <v>29972.9</v>
      </c>
      <c r="FO101">
        <v>5.9683100000000003E-4</v>
      </c>
      <c r="FP101" s="2"/>
      <c r="FQ101">
        <v>1180.55</v>
      </c>
      <c r="FR101">
        <v>2.9299700000000001E-3</v>
      </c>
      <c r="FS101">
        <v>402923</v>
      </c>
      <c r="FT101">
        <v>124.693</v>
      </c>
      <c r="FU101">
        <v>24.995000000000001</v>
      </c>
      <c r="FV101">
        <v>26382</v>
      </c>
      <c r="FW101">
        <v>14835.3</v>
      </c>
      <c r="FX101" s="2"/>
      <c r="FY101" s="2">
        <v>530.476</v>
      </c>
      <c r="FZ101" s="2">
        <v>5.1947399999999998E-3</v>
      </c>
      <c r="GA101" s="2">
        <v>102118</v>
      </c>
      <c r="GB101" s="2">
        <v>97.648700000000005</v>
      </c>
      <c r="GC101" s="2">
        <v>25.004999999999999</v>
      </c>
      <c r="GD101" s="2">
        <v>10937.8</v>
      </c>
      <c r="GE101" s="2"/>
      <c r="GF101" s="2"/>
      <c r="GG101">
        <v>1398.25</v>
      </c>
      <c r="GH101">
        <v>7.3043300000000004E-3</v>
      </c>
      <c r="GI101">
        <v>191428</v>
      </c>
      <c r="GJ101">
        <v>115.60599999999999</v>
      </c>
      <c r="GK101">
        <v>21.992000000000001</v>
      </c>
      <c r="GL101">
        <v>10441.9</v>
      </c>
      <c r="GM101">
        <v>5.8436200000000005E-4</v>
      </c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</row>
    <row r="102" spans="118:208">
      <c r="DN102" s="2">
        <v>2129.98</v>
      </c>
      <c r="DO102" s="2">
        <v>26.488</v>
      </c>
      <c r="DP102" s="2">
        <v>80.413300000000007</v>
      </c>
      <c r="DQ102" s="2">
        <v>95.617099999999994</v>
      </c>
      <c r="DR102" s="2">
        <v>25.033000000000001</v>
      </c>
      <c r="DS102" s="2">
        <v>3191.03</v>
      </c>
      <c r="DT102" s="2">
        <v>6534.71</v>
      </c>
      <c r="DU102" s="2">
        <f t="shared" si="28"/>
        <v>80413.3</v>
      </c>
      <c r="DV102" s="2"/>
      <c r="DW102" s="2">
        <v>2726.76</v>
      </c>
      <c r="DX102" s="2">
        <v>2.6572399999999998</v>
      </c>
      <c r="DY102" s="2">
        <v>1026.1600000000001</v>
      </c>
      <c r="DZ102" s="2">
        <v>95.617099999999994</v>
      </c>
      <c r="EA102" s="2">
        <v>24.997</v>
      </c>
      <c r="EB102" s="2">
        <v>2068.59</v>
      </c>
      <c r="EC102" s="2">
        <f t="shared" si="29"/>
        <v>1026160.0000000001</v>
      </c>
      <c r="ED102" s="2"/>
      <c r="EE102" s="2">
        <v>1690.1</v>
      </c>
      <c r="EF102" s="2">
        <v>7.9669800000000004</v>
      </c>
      <c r="EG102" s="2">
        <v>212.13800000000001</v>
      </c>
      <c r="EH102" s="2">
        <v>95.617099999999994</v>
      </c>
      <c r="EI102" s="2">
        <v>25.01</v>
      </c>
      <c r="EJ102" s="2">
        <v>1570.75</v>
      </c>
      <c r="EK102" s="2">
        <f t="shared" si="30"/>
        <v>212138</v>
      </c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>
        <v>2179.46</v>
      </c>
      <c r="EZ102">
        <v>26.5595</v>
      </c>
      <c r="FA102">
        <v>82.059600000000003</v>
      </c>
      <c r="FB102">
        <v>95.617099999999994</v>
      </c>
      <c r="FC102">
        <v>24.989000000000001</v>
      </c>
      <c r="FD102">
        <v>2558.14</v>
      </c>
      <c r="FE102">
        <v>27387.9</v>
      </c>
      <c r="FF102">
        <v>1.3279700000000001</v>
      </c>
      <c r="FG102" s="2"/>
      <c r="FH102">
        <v>2405.81</v>
      </c>
      <c r="FI102">
        <v>1.21727E-2</v>
      </c>
      <c r="FJ102">
        <v>197639</v>
      </c>
      <c r="FK102">
        <v>95.617099999999994</v>
      </c>
      <c r="FL102">
        <v>25.004999999999999</v>
      </c>
      <c r="FM102">
        <v>16552.5</v>
      </c>
      <c r="FN102">
        <v>30232.3</v>
      </c>
      <c r="FO102">
        <v>6.0862399999999999E-4</v>
      </c>
      <c r="FP102" s="2"/>
      <c r="FQ102">
        <v>1188.92</v>
      </c>
      <c r="FR102">
        <v>2.9286300000000002E-3</v>
      </c>
      <c r="FS102">
        <v>405964</v>
      </c>
      <c r="FT102">
        <v>125.676</v>
      </c>
      <c r="FU102">
        <v>24.991</v>
      </c>
      <c r="FV102">
        <v>26389.9</v>
      </c>
      <c r="FW102">
        <v>14940.4</v>
      </c>
      <c r="FX102" s="2"/>
      <c r="FY102" s="2">
        <v>535.81600000000003</v>
      </c>
      <c r="FZ102" s="2">
        <v>6.0704000000000001E-3</v>
      </c>
      <c r="GA102" s="2">
        <v>88267</v>
      </c>
      <c r="GB102" s="2">
        <v>98.631699999999995</v>
      </c>
      <c r="GC102" s="2">
        <v>25</v>
      </c>
      <c r="GD102" s="2">
        <v>11563.9</v>
      </c>
      <c r="GE102" s="2"/>
      <c r="GF102" s="2"/>
      <c r="GG102">
        <v>1408.21</v>
      </c>
      <c r="GH102">
        <v>7.8084399999999998E-3</v>
      </c>
      <c r="GI102">
        <v>180345</v>
      </c>
      <c r="GJ102">
        <v>116.654</v>
      </c>
      <c r="GK102">
        <v>21.991</v>
      </c>
      <c r="GL102">
        <v>10363.5</v>
      </c>
      <c r="GM102">
        <v>6.2469100000000003E-4</v>
      </c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</row>
    <row r="103" spans="118:208">
      <c r="DN103" s="2">
        <v>2266.2600000000002</v>
      </c>
      <c r="DO103" s="2">
        <v>26.893999999999998</v>
      </c>
      <c r="DP103" s="2">
        <v>84.266499999999994</v>
      </c>
      <c r="DQ103" s="2">
        <v>96.600099999999998</v>
      </c>
      <c r="DR103" s="2">
        <v>25.001999999999999</v>
      </c>
      <c r="DS103" s="2">
        <v>840.83299999999997</v>
      </c>
      <c r="DT103" s="2">
        <v>6952.81</v>
      </c>
      <c r="DU103" s="2">
        <f t="shared" si="28"/>
        <v>84266.5</v>
      </c>
      <c r="DV103" s="2"/>
      <c r="DW103" s="2">
        <v>2706.08</v>
      </c>
      <c r="DX103" s="2">
        <v>2.68452</v>
      </c>
      <c r="DY103" s="2">
        <v>1008.03</v>
      </c>
      <c r="DZ103" s="2">
        <v>96.600099999999998</v>
      </c>
      <c r="EA103" s="2">
        <v>25.006</v>
      </c>
      <c r="EB103" s="2">
        <v>2141.27</v>
      </c>
      <c r="EC103" s="2">
        <f t="shared" si="29"/>
        <v>1008030</v>
      </c>
      <c r="ED103" s="2"/>
      <c r="EE103" s="2">
        <v>1679.93</v>
      </c>
      <c r="EF103" s="2">
        <v>8.0529200000000003</v>
      </c>
      <c r="EG103" s="2">
        <v>208.61099999999999</v>
      </c>
      <c r="EH103" s="2">
        <v>96.600099999999998</v>
      </c>
      <c r="EI103" s="2">
        <v>25.009</v>
      </c>
      <c r="EJ103" s="2">
        <v>1383.24</v>
      </c>
      <c r="EK103" s="2">
        <f t="shared" si="30"/>
        <v>208611</v>
      </c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>
        <v>2142.8000000000002</v>
      </c>
      <c r="EZ103">
        <v>26.826599999999999</v>
      </c>
      <c r="FA103">
        <v>79.876199999999997</v>
      </c>
      <c r="FB103">
        <v>96.600099999999998</v>
      </c>
      <c r="FC103">
        <v>25.003</v>
      </c>
      <c r="FD103">
        <v>2358.3200000000002</v>
      </c>
      <c r="FE103">
        <v>26927.3</v>
      </c>
      <c r="FF103">
        <v>1.3413600000000001</v>
      </c>
      <c r="FG103" s="2"/>
      <c r="FH103">
        <v>2426.4499999999998</v>
      </c>
      <c r="FI103">
        <v>1.2441199999999999E-2</v>
      </c>
      <c r="FJ103">
        <v>195033</v>
      </c>
      <c r="FK103">
        <v>96.600099999999998</v>
      </c>
      <c r="FL103">
        <v>24.997</v>
      </c>
      <c r="FM103">
        <v>16508.599999999999</v>
      </c>
      <c r="FN103">
        <v>30491.7</v>
      </c>
      <c r="FO103">
        <v>6.2206900000000005E-4</v>
      </c>
      <c r="FP103" s="2"/>
      <c r="FQ103">
        <v>1196.9100000000001</v>
      </c>
      <c r="FR103">
        <v>3.0114899999999999E-3</v>
      </c>
      <c r="FS103">
        <v>397448</v>
      </c>
      <c r="FT103">
        <v>126.616</v>
      </c>
      <c r="FU103">
        <v>24.995999999999999</v>
      </c>
      <c r="FV103">
        <v>26320.7</v>
      </c>
      <c r="FW103">
        <v>15040.8</v>
      </c>
      <c r="FX103" s="2"/>
      <c r="FY103" s="2">
        <v>541.15599999999995</v>
      </c>
      <c r="FZ103" s="2">
        <v>9.4378299999999995E-3</v>
      </c>
      <c r="GA103" s="2">
        <v>57339.1</v>
      </c>
      <c r="GB103" s="2">
        <v>99.614800000000002</v>
      </c>
      <c r="GC103" s="2">
        <v>24.998000000000001</v>
      </c>
      <c r="GD103" s="2">
        <v>9961.0499999999993</v>
      </c>
      <c r="GE103" s="2"/>
      <c r="GF103" s="2"/>
      <c r="GG103">
        <v>1417.55</v>
      </c>
      <c r="GH103">
        <v>8.4232400000000002E-3</v>
      </c>
      <c r="GI103">
        <v>168291</v>
      </c>
      <c r="GJ103">
        <v>117.637</v>
      </c>
      <c r="GK103">
        <v>22.001000000000001</v>
      </c>
      <c r="GL103">
        <v>10259.299999999999</v>
      </c>
      <c r="GM103">
        <v>6.7388400000000003E-4</v>
      </c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</row>
    <row r="104" spans="118:208">
      <c r="DN104" s="2">
        <v>1798.5</v>
      </c>
      <c r="DO104" s="2">
        <v>27.091200000000001</v>
      </c>
      <c r="DP104" s="2">
        <v>66.386700000000005</v>
      </c>
      <c r="DQ104" s="2">
        <v>97.648700000000005</v>
      </c>
      <c r="DR104" s="2">
        <v>24.989000000000001</v>
      </c>
      <c r="DS104" s="2">
        <v>1790.84</v>
      </c>
      <c r="DT104" s="2">
        <v>5517.72</v>
      </c>
      <c r="DU104" s="2">
        <f t="shared" si="28"/>
        <v>66386.700000000012</v>
      </c>
      <c r="DV104" s="2"/>
      <c r="DW104" s="2">
        <v>2700.22</v>
      </c>
      <c r="DX104" s="2">
        <v>2.7131699999999999</v>
      </c>
      <c r="DY104" s="2">
        <v>995.226</v>
      </c>
      <c r="DZ104" s="2">
        <v>97.648700000000005</v>
      </c>
      <c r="EA104" s="2">
        <v>24.994</v>
      </c>
      <c r="EB104" s="2">
        <v>2339.3000000000002</v>
      </c>
      <c r="EC104" s="2">
        <f t="shared" si="29"/>
        <v>995226</v>
      </c>
      <c r="ED104" s="2"/>
      <c r="EE104" s="2">
        <v>1622.77</v>
      </c>
      <c r="EF104" s="2">
        <v>8.1417699999999993</v>
      </c>
      <c r="EG104" s="2">
        <v>199.31399999999999</v>
      </c>
      <c r="EH104" s="2">
        <v>97.648700000000005</v>
      </c>
      <c r="EI104" s="2">
        <v>25.009</v>
      </c>
      <c r="EJ104" s="2">
        <v>1478.61</v>
      </c>
      <c r="EK104" s="2">
        <f t="shared" si="30"/>
        <v>199314</v>
      </c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>
        <v>2135.86</v>
      </c>
      <c r="EZ104">
        <v>27.135000000000002</v>
      </c>
      <c r="FA104">
        <v>78.712299999999999</v>
      </c>
      <c r="FB104">
        <v>97.648700000000005</v>
      </c>
      <c r="FC104">
        <v>25.004999999999999</v>
      </c>
      <c r="FD104">
        <v>1832.63</v>
      </c>
      <c r="FE104">
        <v>26840</v>
      </c>
      <c r="FF104">
        <v>1.35676</v>
      </c>
      <c r="FG104" s="2"/>
      <c r="FH104">
        <v>2448.4699999999998</v>
      </c>
      <c r="FI104">
        <v>1.2772199999999999E-2</v>
      </c>
      <c r="FJ104">
        <v>191703</v>
      </c>
      <c r="FK104">
        <v>97.648700000000005</v>
      </c>
      <c r="FL104">
        <v>25.006</v>
      </c>
      <c r="FM104">
        <v>16488.2</v>
      </c>
      <c r="FN104">
        <v>30768.400000000001</v>
      </c>
      <c r="FO104">
        <v>6.3860999999999996E-4</v>
      </c>
      <c r="FP104" s="2"/>
      <c r="FQ104">
        <v>1205.92</v>
      </c>
      <c r="FR104">
        <v>2.9614799999999998E-3</v>
      </c>
      <c r="FS104">
        <v>407201</v>
      </c>
      <c r="FT104">
        <v>127.67400000000001</v>
      </c>
      <c r="FU104">
        <v>25.001999999999999</v>
      </c>
      <c r="FV104">
        <v>26372.1</v>
      </c>
      <c r="FW104">
        <v>15154</v>
      </c>
      <c r="FX104" s="2"/>
      <c r="FY104" s="2">
        <v>546.85299999999995</v>
      </c>
      <c r="FZ104" s="2">
        <v>4.8931299999999999E-3</v>
      </c>
      <c r="GA104" s="2">
        <v>111759</v>
      </c>
      <c r="GB104" s="2">
        <v>100.663</v>
      </c>
      <c r="GC104" s="2">
        <v>25.013999999999999</v>
      </c>
      <c r="GD104" s="2">
        <v>9666.8700000000008</v>
      </c>
      <c r="GE104" s="2"/>
      <c r="GF104" s="2"/>
      <c r="GG104">
        <v>1426.89</v>
      </c>
      <c r="GH104">
        <v>8.5883899999999996E-3</v>
      </c>
      <c r="GI104">
        <v>166142</v>
      </c>
      <c r="GJ104">
        <v>118.62</v>
      </c>
      <c r="GK104">
        <v>21.998000000000001</v>
      </c>
      <c r="GL104">
        <v>10201.1</v>
      </c>
      <c r="GM104">
        <v>6.8707900000000005E-4</v>
      </c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</row>
    <row r="105" spans="118:208">
      <c r="DN105" s="2">
        <v>2262.0500000000002</v>
      </c>
      <c r="DO105" s="2">
        <v>27.386299999999999</v>
      </c>
      <c r="DP105" s="2">
        <v>82.597800000000007</v>
      </c>
      <c r="DQ105" s="2">
        <v>98.631699999999995</v>
      </c>
      <c r="DR105" s="2">
        <v>24.986000000000001</v>
      </c>
      <c r="DS105" s="2">
        <v>2798.53</v>
      </c>
      <c r="DT105" s="2">
        <v>6939.87</v>
      </c>
      <c r="DU105" s="2">
        <f t="shared" si="28"/>
        <v>82597.8</v>
      </c>
      <c r="DV105" s="2"/>
      <c r="DW105" s="2">
        <v>2687.42</v>
      </c>
      <c r="DX105" s="2">
        <v>2.7399300000000002</v>
      </c>
      <c r="DY105" s="2">
        <v>980.83399999999995</v>
      </c>
      <c r="DZ105" s="2">
        <v>98.631699999999995</v>
      </c>
      <c r="EA105" s="2">
        <v>25.004000000000001</v>
      </c>
      <c r="EB105" s="2">
        <v>2384.1</v>
      </c>
      <c r="EC105" s="2">
        <f t="shared" si="29"/>
        <v>980834</v>
      </c>
      <c r="ED105" s="2"/>
      <c r="EE105" s="2">
        <v>1574.92</v>
      </c>
      <c r="EF105" s="2">
        <v>8.2202999999999999</v>
      </c>
      <c r="EG105" s="2">
        <v>191.589</v>
      </c>
      <c r="EH105" s="2">
        <v>98.631699999999995</v>
      </c>
      <c r="EI105" s="2">
        <v>25.007999999999999</v>
      </c>
      <c r="EJ105" s="2">
        <v>1724.99</v>
      </c>
      <c r="EK105" s="2">
        <f t="shared" si="30"/>
        <v>191589</v>
      </c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>
        <v>2000.48</v>
      </c>
      <c r="EZ105">
        <v>27.394400000000001</v>
      </c>
      <c r="FA105">
        <v>73.025199999999998</v>
      </c>
      <c r="FB105">
        <v>98.631699999999995</v>
      </c>
      <c r="FC105">
        <v>25</v>
      </c>
      <c r="FD105">
        <v>1454.15</v>
      </c>
      <c r="FE105">
        <v>25138.7</v>
      </c>
      <c r="FF105">
        <v>1.36975</v>
      </c>
      <c r="FG105" s="2"/>
      <c r="FH105">
        <v>2469.12</v>
      </c>
      <c r="FI105">
        <v>1.2975799999999999E-2</v>
      </c>
      <c r="FJ105">
        <v>190286</v>
      </c>
      <c r="FK105">
        <v>98.631699999999995</v>
      </c>
      <c r="FL105">
        <v>25.001999999999999</v>
      </c>
      <c r="FM105">
        <v>16489.3</v>
      </c>
      <c r="FN105">
        <v>31027.8</v>
      </c>
      <c r="FO105">
        <v>6.4879300000000005E-4</v>
      </c>
      <c r="FP105" s="2"/>
      <c r="FQ105">
        <v>1214.8699999999999</v>
      </c>
      <c r="FR105">
        <v>2.9785300000000001E-3</v>
      </c>
      <c r="FS105">
        <v>407876</v>
      </c>
      <c r="FT105">
        <v>128.726</v>
      </c>
      <c r="FU105">
        <v>25.007000000000001</v>
      </c>
      <c r="FV105">
        <v>26248.799999999999</v>
      </c>
      <c r="FW105">
        <v>15266.5</v>
      </c>
      <c r="FX105" s="2"/>
      <c r="FY105" s="2">
        <v>552.19299999999998</v>
      </c>
      <c r="FZ105" s="2">
        <v>4.5021100000000001E-3</v>
      </c>
      <c r="GA105" s="2">
        <v>122652</v>
      </c>
      <c r="GB105" s="2">
        <v>101.646</v>
      </c>
      <c r="GC105" s="2">
        <v>25.01</v>
      </c>
      <c r="GD105" s="2">
        <v>10165.4</v>
      </c>
      <c r="GE105" s="2"/>
      <c r="GF105" s="2"/>
      <c r="GG105">
        <v>1436.85</v>
      </c>
      <c r="GH105">
        <v>8.8123400000000001E-3</v>
      </c>
      <c r="GI105">
        <v>163050</v>
      </c>
      <c r="GJ105">
        <v>119.669</v>
      </c>
      <c r="GK105">
        <v>22.004000000000001</v>
      </c>
      <c r="GL105">
        <v>10085.799999999999</v>
      </c>
      <c r="GM105">
        <v>7.0500800000000002E-4</v>
      </c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</row>
    <row r="106" spans="118:208">
      <c r="DN106" s="2">
        <v>1949.69</v>
      </c>
      <c r="DO106" s="2">
        <v>27.709199999999999</v>
      </c>
      <c r="DP106" s="2">
        <v>70.362499999999997</v>
      </c>
      <c r="DQ106" s="2">
        <v>99.614800000000002</v>
      </c>
      <c r="DR106" s="2">
        <v>24.988</v>
      </c>
      <c r="DS106" s="2">
        <v>941.90599999999995</v>
      </c>
      <c r="DT106" s="2">
        <v>5981.57</v>
      </c>
      <c r="DU106" s="2">
        <f t="shared" si="28"/>
        <v>70362.5</v>
      </c>
      <c r="DV106" s="2"/>
      <c r="DW106" s="2">
        <v>2688.7</v>
      </c>
      <c r="DX106" s="2">
        <v>2.76701</v>
      </c>
      <c r="DY106" s="2">
        <v>971.69799999999998</v>
      </c>
      <c r="DZ106" s="2">
        <v>99.614800000000002</v>
      </c>
      <c r="EA106" s="2">
        <v>25.003</v>
      </c>
      <c r="EB106" s="2">
        <v>2492.0700000000002</v>
      </c>
      <c r="EC106" s="2">
        <f t="shared" si="29"/>
        <v>971698</v>
      </c>
      <c r="ED106" s="2"/>
      <c r="EE106" s="2">
        <v>1548.92</v>
      </c>
      <c r="EF106" s="2">
        <v>8.3023299999999995</v>
      </c>
      <c r="EG106" s="2">
        <v>186.56399999999999</v>
      </c>
      <c r="EH106" s="2">
        <v>99.614800000000002</v>
      </c>
      <c r="EI106" s="2">
        <v>24.997</v>
      </c>
      <c r="EJ106" s="2">
        <v>1764.62</v>
      </c>
      <c r="EK106" s="2">
        <f t="shared" si="30"/>
        <v>186564</v>
      </c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>
        <v>2068.6</v>
      </c>
      <c r="EZ106">
        <v>27.6569</v>
      </c>
      <c r="FA106">
        <v>74.795100000000005</v>
      </c>
      <c r="FB106">
        <v>99.614800000000002</v>
      </c>
      <c r="FC106">
        <v>24.991</v>
      </c>
      <c r="FD106">
        <v>2051.85</v>
      </c>
      <c r="FE106">
        <v>25994.799999999999</v>
      </c>
      <c r="FF106">
        <v>1.38287</v>
      </c>
      <c r="FG106" s="2"/>
      <c r="FH106">
        <v>2489.7600000000002</v>
      </c>
      <c r="FI106">
        <v>1.31226E-2</v>
      </c>
      <c r="FJ106">
        <v>189730</v>
      </c>
      <c r="FK106">
        <v>99.614800000000002</v>
      </c>
      <c r="FL106">
        <v>25.001999999999999</v>
      </c>
      <c r="FM106">
        <v>16480.3</v>
      </c>
      <c r="FN106">
        <v>31287.200000000001</v>
      </c>
      <c r="FO106">
        <v>6.5612999999999999E-4</v>
      </c>
      <c r="FP106" s="2"/>
      <c r="FQ106">
        <v>1222.57</v>
      </c>
      <c r="FR106">
        <v>2.93349E-3</v>
      </c>
      <c r="FS106">
        <v>416762</v>
      </c>
      <c r="FT106">
        <v>129.63</v>
      </c>
      <c r="FU106">
        <v>24.992999999999999</v>
      </c>
      <c r="FV106">
        <v>26263.9</v>
      </c>
      <c r="FW106">
        <v>15363.2</v>
      </c>
      <c r="FX106" s="2"/>
      <c r="FY106" s="2">
        <v>557.53300000000002</v>
      </c>
      <c r="FZ106" s="2">
        <v>6.0227700000000002E-3</v>
      </c>
      <c r="GA106" s="2">
        <v>92571</v>
      </c>
      <c r="GB106" s="2">
        <v>102.629</v>
      </c>
      <c r="GC106" s="2">
        <v>25.004999999999999</v>
      </c>
      <c r="GD106" s="2">
        <v>9655.2900000000009</v>
      </c>
      <c r="GE106" s="2"/>
      <c r="GF106" s="2"/>
      <c r="GG106">
        <v>1446.19</v>
      </c>
      <c r="GH106">
        <v>8.7944100000000008E-3</v>
      </c>
      <c r="GI106">
        <v>164445</v>
      </c>
      <c r="GJ106">
        <v>120.652</v>
      </c>
      <c r="GK106">
        <v>22.001000000000001</v>
      </c>
      <c r="GL106">
        <v>9990.56</v>
      </c>
      <c r="GM106">
        <v>7.0355700000000005E-4</v>
      </c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</row>
    <row r="107" spans="118:208">
      <c r="DN107" s="2">
        <v>1999.67</v>
      </c>
      <c r="DO107" s="2">
        <v>27.914899999999999</v>
      </c>
      <c r="DP107" s="2">
        <v>71.634600000000006</v>
      </c>
      <c r="DQ107" s="2">
        <v>100.663</v>
      </c>
      <c r="DR107" s="2">
        <v>24.975999999999999</v>
      </c>
      <c r="DS107" s="2">
        <v>3012.87</v>
      </c>
      <c r="DT107" s="2">
        <v>6134.92</v>
      </c>
      <c r="DU107" s="2">
        <f t="shared" si="28"/>
        <v>71634.600000000006</v>
      </c>
      <c r="DV107" s="2"/>
      <c r="DW107" s="2">
        <v>2689.71</v>
      </c>
      <c r="DX107" s="2">
        <v>2.7966299999999999</v>
      </c>
      <c r="DY107" s="2">
        <v>961.76900000000001</v>
      </c>
      <c r="DZ107" s="2">
        <v>100.663</v>
      </c>
      <c r="EA107" s="2">
        <v>25.004000000000001</v>
      </c>
      <c r="EB107" s="2">
        <v>2612.34</v>
      </c>
      <c r="EC107" s="2">
        <f t="shared" si="29"/>
        <v>961769</v>
      </c>
      <c r="ED107" s="2"/>
      <c r="EE107" s="2">
        <v>1523.75</v>
      </c>
      <c r="EF107" s="2">
        <v>8.3881499999999996</v>
      </c>
      <c r="EG107" s="2">
        <v>181.655</v>
      </c>
      <c r="EH107" s="2">
        <v>100.663</v>
      </c>
      <c r="EI107" s="2">
        <v>24.986000000000001</v>
      </c>
      <c r="EJ107" s="2">
        <v>1843.69</v>
      </c>
      <c r="EK107" s="2">
        <f t="shared" si="30"/>
        <v>181655</v>
      </c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>
        <v>2132.25</v>
      </c>
      <c r="EZ107">
        <v>27.960699999999999</v>
      </c>
      <c r="FA107">
        <v>76.258700000000005</v>
      </c>
      <c r="FB107">
        <v>100.663</v>
      </c>
      <c r="FC107">
        <v>25.001000000000001</v>
      </c>
      <c r="FD107">
        <v>1953.47</v>
      </c>
      <c r="FE107">
        <v>26794.6</v>
      </c>
      <c r="FF107">
        <v>1.39805</v>
      </c>
      <c r="FG107" s="2"/>
      <c r="FH107">
        <v>2511.7800000000002</v>
      </c>
      <c r="FI107">
        <v>1.33817E-2</v>
      </c>
      <c r="FJ107">
        <v>187703</v>
      </c>
      <c r="FK107">
        <v>100.663</v>
      </c>
      <c r="FL107">
        <v>24.989000000000001</v>
      </c>
      <c r="FM107">
        <v>16441.5</v>
      </c>
      <c r="FN107">
        <v>31564</v>
      </c>
      <c r="FO107">
        <v>6.6906799999999998E-4</v>
      </c>
      <c r="FP107" s="2"/>
      <c r="FQ107">
        <v>1231.1199999999999</v>
      </c>
      <c r="FR107">
        <v>2.9466200000000001E-3</v>
      </c>
      <c r="FS107">
        <v>417807</v>
      </c>
      <c r="FT107">
        <v>130.63499999999999</v>
      </c>
      <c r="FU107">
        <v>24.995000000000001</v>
      </c>
      <c r="FV107">
        <v>26225.599999999999</v>
      </c>
      <c r="FW107">
        <v>15470.7</v>
      </c>
      <c r="FX107" s="2"/>
      <c r="FY107" s="2">
        <v>562.87400000000002</v>
      </c>
      <c r="FZ107" s="2">
        <v>4.9046899999999997E-3</v>
      </c>
      <c r="GA107" s="2">
        <v>114762</v>
      </c>
      <c r="GB107" s="2">
        <v>103.61199999999999</v>
      </c>
      <c r="GC107" s="2">
        <v>24.992000000000001</v>
      </c>
      <c r="GD107" s="2">
        <v>9832.59</v>
      </c>
      <c r="GE107" s="2"/>
      <c r="GF107" s="2"/>
      <c r="GG107">
        <v>1455.53</v>
      </c>
      <c r="GH107">
        <v>8.9144500000000008E-3</v>
      </c>
      <c r="GI107">
        <v>163278</v>
      </c>
      <c r="GJ107">
        <v>121.63500000000001</v>
      </c>
      <c r="GK107">
        <v>22.004999999999999</v>
      </c>
      <c r="GL107">
        <v>9912.25</v>
      </c>
      <c r="GM107">
        <v>7.1317899999999998E-4</v>
      </c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</row>
    <row r="108" spans="118:208">
      <c r="DN108" s="2">
        <v>2181.1</v>
      </c>
      <c r="DO108" s="2">
        <v>28.264700000000001</v>
      </c>
      <c r="DP108" s="2">
        <v>77.166899999999998</v>
      </c>
      <c r="DQ108" s="2">
        <v>101.646</v>
      </c>
      <c r="DR108" s="2">
        <v>25.001999999999999</v>
      </c>
      <c r="DS108" s="2">
        <v>1913.06</v>
      </c>
      <c r="DT108" s="2">
        <v>6691.54</v>
      </c>
      <c r="DU108" s="2">
        <f t="shared" si="28"/>
        <v>77166.899999999994</v>
      </c>
      <c r="DV108" s="2"/>
      <c r="DW108" s="2">
        <v>2698.66</v>
      </c>
      <c r="DX108" s="2">
        <v>2.8238099999999999</v>
      </c>
      <c r="DY108" s="2">
        <v>955.68200000000002</v>
      </c>
      <c r="DZ108" s="2">
        <v>101.646</v>
      </c>
      <c r="EA108" s="2">
        <v>25.004000000000001</v>
      </c>
      <c r="EB108" s="2">
        <v>2707.52</v>
      </c>
      <c r="EC108" s="2">
        <f t="shared" si="29"/>
        <v>955682</v>
      </c>
      <c r="ED108" s="2"/>
      <c r="EE108" s="2">
        <v>1485.18</v>
      </c>
      <c r="EF108" s="2">
        <v>8.4740199999999994</v>
      </c>
      <c r="EG108" s="2">
        <v>175.26300000000001</v>
      </c>
      <c r="EH108" s="2">
        <v>101.646</v>
      </c>
      <c r="EI108" s="2">
        <v>24.997</v>
      </c>
      <c r="EJ108" s="2">
        <v>1562.57</v>
      </c>
      <c r="EK108" s="2">
        <f t="shared" si="30"/>
        <v>175263</v>
      </c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>
        <v>2155.4899999999998</v>
      </c>
      <c r="EZ108">
        <v>28.235099999999999</v>
      </c>
      <c r="FA108">
        <v>76.340999999999994</v>
      </c>
      <c r="FB108">
        <v>101.646</v>
      </c>
      <c r="FC108">
        <v>25.001999999999999</v>
      </c>
      <c r="FD108">
        <v>1771.78</v>
      </c>
      <c r="FE108">
        <v>27086.7</v>
      </c>
      <c r="FF108">
        <v>1.41177</v>
      </c>
      <c r="FG108" s="2"/>
      <c r="FH108">
        <v>2532.42</v>
      </c>
      <c r="FI108">
        <v>1.37521E-2</v>
      </c>
      <c r="FJ108">
        <v>184147</v>
      </c>
      <c r="FK108">
        <v>101.646</v>
      </c>
      <c r="FL108">
        <v>24.995999999999999</v>
      </c>
      <c r="FM108">
        <v>16387.900000000001</v>
      </c>
      <c r="FN108">
        <v>31823.4</v>
      </c>
      <c r="FO108">
        <v>6.8760700000000002E-4</v>
      </c>
      <c r="FP108" s="2"/>
      <c r="FQ108">
        <v>1240.04</v>
      </c>
      <c r="FR108">
        <v>2.9423499999999998E-3</v>
      </c>
      <c r="FS108">
        <v>421446</v>
      </c>
      <c r="FT108">
        <v>131.684</v>
      </c>
      <c r="FU108">
        <v>24.995000000000001</v>
      </c>
      <c r="FV108">
        <v>26194.6</v>
      </c>
      <c r="FW108">
        <v>15582.8</v>
      </c>
      <c r="FX108" s="2"/>
      <c r="FY108" s="2">
        <v>568.21400000000006</v>
      </c>
      <c r="FZ108" s="2">
        <v>6.2439100000000001E-3</v>
      </c>
      <c r="GA108" s="2">
        <v>91002.9</v>
      </c>
      <c r="GB108" s="2">
        <v>104.595</v>
      </c>
      <c r="GC108" s="2">
        <v>24.997</v>
      </c>
      <c r="GD108" s="2">
        <v>7391.03</v>
      </c>
      <c r="GE108" s="2"/>
      <c r="GF108" s="2"/>
      <c r="GG108">
        <v>1464.87</v>
      </c>
      <c r="GH108">
        <v>8.9797100000000001E-3</v>
      </c>
      <c r="GI108">
        <v>163131</v>
      </c>
      <c r="GJ108">
        <v>122.61799999999999</v>
      </c>
      <c r="GK108">
        <v>22.007000000000001</v>
      </c>
      <c r="GL108">
        <v>9839.75</v>
      </c>
      <c r="GM108">
        <v>7.1839699999999996E-4</v>
      </c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</row>
    <row r="109" spans="118:208">
      <c r="DN109" s="2">
        <v>1771.56</v>
      </c>
      <c r="DO109" s="2">
        <v>28.509699999999999</v>
      </c>
      <c r="DP109" s="2">
        <v>62.138599999999997</v>
      </c>
      <c r="DQ109" s="2">
        <v>102.629</v>
      </c>
      <c r="DR109" s="2">
        <v>25.007000000000001</v>
      </c>
      <c r="DS109" s="2">
        <v>1512.92</v>
      </c>
      <c r="DT109" s="2">
        <v>5435.07</v>
      </c>
      <c r="DU109" s="2">
        <f t="shared" si="28"/>
        <v>62138.6</v>
      </c>
      <c r="DV109" s="2"/>
      <c r="DW109" s="2">
        <v>2683.64</v>
      </c>
      <c r="DX109" s="2">
        <v>2.8513899999999999</v>
      </c>
      <c r="DY109" s="2">
        <v>941.16800000000001</v>
      </c>
      <c r="DZ109" s="2">
        <v>102.629</v>
      </c>
      <c r="EA109" s="2">
        <v>25.003</v>
      </c>
      <c r="EB109" s="2">
        <v>2713.64</v>
      </c>
      <c r="EC109" s="2">
        <f t="shared" si="29"/>
        <v>941168</v>
      </c>
      <c r="ED109" s="2"/>
      <c r="EE109" s="2">
        <v>1463.29</v>
      </c>
      <c r="EF109" s="2">
        <v>8.5494000000000003</v>
      </c>
      <c r="EG109" s="2">
        <v>171.15700000000001</v>
      </c>
      <c r="EH109" s="2">
        <v>102.629</v>
      </c>
      <c r="EI109" s="2">
        <v>25.036999999999999</v>
      </c>
      <c r="EJ109" s="2">
        <v>1890.48</v>
      </c>
      <c r="EK109" s="2">
        <f t="shared" si="30"/>
        <v>171157</v>
      </c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>
        <v>2035.87</v>
      </c>
      <c r="EZ109">
        <v>28.519100000000002</v>
      </c>
      <c r="FA109">
        <v>71.386200000000002</v>
      </c>
      <c r="FB109">
        <v>102.629</v>
      </c>
      <c r="FC109">
        <v>24.995000000000001</v>
      </c>
      <c r="FD109">
        <v>1622.66</v>
      </c>
      <c r="FE109">
        <v>25583.5</v>
      </c>
      <c r="FF109">
        <v>1.42598</v>
      </c>
      <c r="FG109" s="2"/>
      <c r="FH109">
        <v>2553.0700000000002</v>
      </c>
      <c r="FI109">
        <v>1.4374100000000001E-2</v>
      </c>
      <c r="FJ109">
        <v>177615</v>
      </c>
      <c r="FK109">
        <v>102.629</v>
      </c>
      <c r="FL109">
        <v>24.997</v>
      </c>
      <c r="FM109">
        <v>16318.9</v>
      </c>
      <c r="FN109">
        <v>32082.799999999999</v>
      </c>
      <c r="FO109">
        <v>7.1870199999999999E-4</v>
      </c>
      <c r="FP109" s="2"/>
      <c r="FQ109">
        <v>1248.78</v>
      </c>
      <c r="FR109">
        <v>2.9202299999999998E-3</v>
      </c>
      <c r="FS109">
        <v>427631</v>
      </c>
      <c r="FT109">
        <v>132.71</v>
      </c>
      <c r="FU109">
        <v>25.001000000000001</v>
      </c>
      <c r="FV109">
        <v>26129.599999999999</v>
      </c>
      <c r="FW109">
        <v>15692.6</v>
      </c>
      <c r="FX109" s="2"/>
      <c r="FY109" s="2">
        <v>573.91099999999994</v>
      </c>
      <c r="FZ109" s="2">
        <v>5.4327500000000001E-3</v>
      </c>
      <c r="GA109" s="2">
        <v>105639</v>
      </c>
      <c r="GB109" s="2">
        <v>105.64400000000001</v>
      </c>
      <c r="GC109" s="2">
        <v>24.995000000000001</v>
      </c>
      <c r="GD109" s="2">
        <v>7604.64</v>
      </c>
      <c r="GE109" s="2"/>
      <c r="GF109" s="2"/>
      <c r="GG109">
        <v>1474.21</v>
      </c>
      <c r="GH109">
        <v>9.2401099999999993E-3</v>
      </c>
      <c r="GI109">
        <v>159545</v>
      </c>
      <c r="GJ109">
        <v>123.601</v>
      </c>
      <c r="GK109">
        <v>22.004999999999999</v>
      </c>
      <c r="GL109">
        <v>9783.59</v>
      </c>
      <c r="GM109">
        <v>7.3923100000000002E-4</v>
      </c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</row>
    <row r="110" spans="118:208">
      <c r="DN110" s="2">
        <v>2090.17</v>
      </c>
      <c r="DO110" s="2">
        <v>28.745699999999999</v>
      </c>
      <c r="DP110" s="2">
        <v>72.712400000000002</v>
      </c>
      <c r="DQ110" s="2">
        <v>103.61199999999999</v>
      </c>
      <c r="DR110" s="2">
        <v>25</v>
      </c>
      <c r="DS110" s="2">
        <v>3017.61</v>
      </c>
      <c r="DT110" s="2">
        <v>6412.56</v>
      </c>
      <c r="DU110" s="2">
        <f t="shared" si="28"/>
        <v>72712.400000000009</v>
      </c>
      <c r="DV110" s="2"/>
      <c r="DW110" s="2">
        <v>2685.62</v>
      </c>
      <c r="DX110" s="2">
        <v>2.8787500000000001</v>
      </c>
      <c r="DY110" s="2">
        <v>932.91</v>
      </c>
      <c r="DZ110" s="2">
        <v>103.61199999999999</v>
      </c>
      <c r="EA110" s="2">
        <v>25.006</v>
      </c>
      <c r="EB110" s="2">
        <v>2731.83</v>
      </c>
      <c r="EC110" s="2">
        <f t="shared" si="29"/>
        <v>932910</v>
      </c>
      <c r="ED110" s="2"/>
      <c r="EE110" s="2">
        <v>1514.49</v>
      </c>
      <c r="EF110" s="2">
        <v>8.6307799999999997</v>
      </c>
      <c r="EG110" s="2">
        <v>175.47499999999999</v>
      </c>
      <c r="EH110" s="2">
        <v>103.61199999999999</v>
      </c>
      <c r="EI110" s="2">
        <v>24.998000000000001</v>
      </c>
      <c r="EJ110" s="2">
        <v>2025.92</v>
      </c>
      <c r="EK110" s="2">
        <f t="shared" si="30"/>
        <v>175475</v>
      </c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>
        <v>2015.67</v>
      </c>
      <c r="EZ110">
        <v>28.761199999999999</v>
      </c>
      <c r="FA110">
        <v>70.082800000000006</v>
      </c>
      <c r="FB110">
        <v>103.61199999999999</v>
      </c>
      <c r="FC110">
        <v>24.995000000000001</v>
      </c>
      <c r="FD110">
        <v>1930.09</v>
      </c>
      <c r="FE110">
        <v>25329.599999999999</v>
      </c>
      <c r="FF110">
        <v>1.4380599999999999</v>
      </c>
      <c r="FG110" s="2"/>
      <c r="FH110">
        <v>2573.71</v>
      </c>
      <c r="FI110">
        <v>1.46368E-2</v>
      </c>
      <c r="FJ110">
        <v>175839</v>
      </c>
      <c r="FK110">
        <v>103.61199999999999</v>
      </c>
      <c r="FL110">
        <v>24.997</v>
      </c>
      <c r="FM110">
        <v>16293.3</v>
      </c>
      <c r="FN110">
        <v>32342.2</v>
      </c>
      <c r="FO110">
        <v>7.3181199999999998E-4</v>
      </c>
      <c r="FP110" s="2"/>
      <c r="FQ110">
        <v>1256.5899999999999</v>
      </c>
      <c r="FR110">
        <v>2.86652E-3</v>
      </c>
      <c r="FS110">
        <v>438368</v>
      </c>
      <c r="FT110">
        <v>133.62799999999999</v>
      </c>
      <c r="FU110">
        <v>24.994</v>
      </c>
      <c r="FV110">
        <v>26091.3</v>
      </c>
      <c r="FW110">
        <v>15790.8</v>
      </c>
      <c r="FX110" s="2"/>
      <c r="FY110" s="2">
        <v>579.25099999999998</v>
      </c>
      <c r="FZ110" s="2">
        <v>4.8406300000000003E-3</v>
      </c>
      <c r="GA110" s="2">
        <v>119664</v>
      </c>
      <c r="GB110" s="2">
        <v>106.627</v>
      </c>
      <c r="GC110" s="2">
        <v>25.003</v>
      </c>
      <c r="GD110" s="2">
        <v>8571.74</v>
      </c>
      <c r="GE110" s="2"/>
      <c r="GF110" s="2"/>
      <c r="GG110">
        <v>1484.17</v>
      </c>
      <c r="GH110">
        <v>9.8075799999999998E-3</v>
      </c>
      <c r="GI110">
        <v>151329</v>
      </c>
      <c r="GJ110">
        <v>124.65</v>
      </c>
      <c r="GK110">
        <v>21.998000000000001</v>
      </c>
      <c r="GL110">
        <v>9715.67</v>
      </c>
      <c r="GM110">
        <v>7.8461100000000005E-4</v>
      </c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</row>
    <row r="111" spans="118:208">
      <c r="DN111" s="2">
        <v>2021.6</v>
      </c>
      <c r="DO111" s="2">
        <v>29.09</v>
      </c>
      <c r="DP111" s="2">
        <v>69.494500000000002</v>
      </c>
      <c r="DQ111" s="2">
        <v>104.595</v>
      </c>
      <c r="DR111" s="2">
        <v>25.001000000000001</v>
      </c>
      <c r="DS111" s="2">
        <v>1399.37</v>
      </c>
      <c r="DT111" s="2">
        <v>6202.18</v>
      </c>
      <c r="DU111" s="2">
        <f t="shared" si="28"/>
        <v>69494.5</v>
      </c>
      <c r="DV111" s="2"/>
      <c r="DW111" s="2">
        <v>2672.51</v>
      </c>
      <c r="DX111" s="2">
        <v>2.9052899999999999</v>
      </c>
      <c r="DY111" s="2">
        <v>919.87800000000004</v>
      </c>
      <c r="DZ111" s="2">
        <v>104.595</v>
      </c>
      <c r="EA111" s="2">
        <v>25.01</v>
      </c>
      <c r="EB111" s="2">
        <v>2708.23</v>
      </c>
      <c r="EC111" s="2">
        <f t="shared" si="29"/>
        <v>919878</v>
      </c>
      <c r="ED111" s="2"/>
      <c r="EE111" s="2">
        <v>1559.67</v>
      </c>
      <c r="EF111" s="2">
        <v>8.7162799999999994</v>
      </c>
      <c r="EG111" s="2">
        <v>178.93799999999999</v>
      </c>
      <c r="EH111" s="2">
        <v>104.595</v>
      </c>
      <c r="EI111" s="2">
        <v>24.992999999999999</v>
      </c>
      <c r="EJ111" s="2">
        <v>2103.83</v>
      </c>
      <c r="EK111" s="2">
        <f t="shared" si="30"/>
        <v>178938</v>
      </c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>
        <v>2154.69</v>
      </c>
      <c r="EZ111">
        <v>29.046500000000002</v>
      </c>
      <c r="FA111">
        <v>74.180899999999994</v>
      </c>
      <c r="FB111">
        <v>104.595</v>
      </c>
      <c r="FC111">
        <v>25.003</v>
      </c>
      <c r="FD111">
        <v>2419.0700000000002</v>
      </c>
      <c r="FE111">
        <v>27076.7</v>
      </c>
      <c r="FF111">
        <v>1.4523699999999999</v>
      </c>
      <c r="FG111" s="2"/>
      <c r="FH111">
        <v>2594.35</v>
      </c>
      <c r="FI111">
        <v>1.48874E-2</v>
      </c>
      <c r="FJ111">
        <v>174265</v>
      </c>
      <c r="FK111">
        <v>104.595</v>
      </c>
      <c r="FL111">
        <v>25.001000000000001</v>
      </c>
      <c r="FM111">
        <v>16231.1</v>
      </c>
      <c r="FN111">
        <v>32601.599999999999</v>
      </c>
      <c r="FO111">
        <v>7.4436700000000001E-4</v>
      </c>
      <c r="FP111" s="2"/>
      <c r="FQ111">
        <v>1264.58</v>
      </c>
      <c r="FR111">
        <v>2.89756E-3</v>
      </c>
      <c r="FS111">
        <v>436430</v>
      </c>
      <c r="FT111">
        <v>134.56700000000001</v>
      </c>
      <c r="FU111">
        <v>25.001000000000001</v>
      </c>
      <c r="FV111">
        <v>26061.3</v>
      </c>
      <c r="FW111">
        <v>15891.2</v>
      </c>
      <c r="FX111" s="2"/>
      <c r="FY111" s="2">
        <v>584.59100000000001</v>
      </c>
      <c r="FZ111" s="2">
        <v>4.37127E-3</v>
      </c>
      <c r="GA111" s="2">
        <v>133735</v>
      </c>
      <c r="GB111" s="2">
        <v>107.61</v>
      </c>
      <c r="GC111" s="2">
        <v>24.992000000000001</v>
      </c>
      <c r="GD111" s="2">
        <v>8860.6</v>
      </c>
      <c r="GE111" s="2"/>
      <c r="GF111" s="2"/>
      <c r="GG111">
        <v>1493.51</v>
      </c>
      <c r="GH111">
        <v>1.09157E-2</v>
      </c>
      <c r="GI111">
        <v>136822</v>
      </c>
      <c r="GJ111">
        <v>125.633</v>
      </c>
      <c r="GK111">
        <v>22</v>
      </c>
      <c r="GL111">
        <v>9663.3799999999992</v>
      </c>
      <c r="GM111">
        <v>8.7329200000000001E-4</v>
      </c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</row>
    <row r="112" spans="118:208">
      <c r="DN112" s="2">
        <v>1773.43</v>
      </c>
      <c r="DO112" s="2">
        <v>29.306899999999999</v>
      </c>
      <c r="DP112" s="2">
        <v>60.5124</v>
      </c>
      <c r="DQ112" s="2">
        <v>105.64400000000001</v>
      </c>
      <c r="DR112" s="2">
        <v>24.992000000000001</v>
      </c>
      <c r="DS112" s="2">
        <v>2166.33</v>
      </c>
      <c r="DT112" s="2">
        <v>5440.82</v>
      </c>
      <c r="DU112" s="2">
        <f t="shared" si="28"/>
        <v>60512.4</v>
      </c>
      <c r="DV112" s="2"/>
      <c r="DW112" s="2">
        <v>2679.95</v>
      </c>
      <c r="DX112" s="2">
        <v>2.9342800000000002</v>
      </c>
      <c r="DY112" s="2">
        <v>913.32399999999996</v>
      </c>
      <c r="DZ112" s="2">
        <v>105.64400000000001</v>
      </c>
      <c r="EA112" s="2">
        <v>25.001000000000001</v>
      </c>
      <c r="EB112" s="2">
        <v>2736.73</v>
      </c>
      <c r="EC112" s="2">
        <f t="shared" si="29"/>
        <v>913324</v>
      </c>
      <c r="ED112" s="2"/>
      <c r="EE112" s="2">
        <v>1543.21</v>
      </c>
      <c r="EF112" s="2">
        <v>8.8061799999999995</v>
      </c>
      <c r="EG112" s="2">
        <v>175.24199999999999</v>
      </c>
      <c r="EH112" s="2">
        <v>105.64400000000001</v>
      </c>
      <c r="EI112" s="2">
        <v>24.994</v>
      </c>
      <c r="EJ112" s="2">
        <v>2088.87</v>
      </c>
      <c r="EK112" s="2">
        <f t="shared" si="30"/>
        <v>175242</v>
      </c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>
        <v>2195.39</v>
      </c>
      <c r="EZ112">
        <v>29.349799999999998</v>
      </c>
      <c r="FA112">
        <v>74.800799999999995</v>
      </c>
      <c r="FB112">
        <v>105.64400000000001</v>
      </c>
      <c r="FC112">
        <v>24.998000000000001</v>
      </c>
      <c r="FD112">
        <v>2227.04</v>
      </c>
      <c r="FE112">
        <v>27588.1</v>
      </c>
      <c r="FF112">
        <v>1.4675100000000001</v>
      </c>
      <c r="FG112" s="2"/>
      <c r="FH112">
        <v>2616.37</v>
      </c>
      <c r="FI112">
        <v>1.5353199999999999E-2</v>
      </c>
      <c r="FJ112">
        <v>170412</v>
      </c>
      <c r="FK112">
        <v>105.64400000000001</v>
      </c>
      <c r="FL112">
        <v>24.998000000000001</v>
      </c>
      <c r="FM112">
        <v>16164.8</v>
      </c>
      <c r="FN112">
        <v>32878.300000000003</v>
      </c>
      <c r="FO112">
        <v>7.67641E-4</v>
      </c>
      <c r="FP112" s="2"/>
      <c r="FQ112">
        <v>1273.8800000000001</v>
      </c>
      <c r="FR112">
        <v>2.8519800000000001E-3</v>
      </c>
      <c r="FS112">
        <v>446664</v>
      </c>
      <c r="FT112">
        <v>135.66</v>
      </c>
      <c r="FU112">
        <v>25.003</v>
      </c>
      <c r="FV112">
        <v>25991.7</v>
      </c>
      <c r="FW112">
        <v>16008</v>
      </c>
      <c r="FX112" s="2"/>
      <c r="FY112" s="2">
        <v>590.28800000000001</v>
      </c>
      <c r="FZ112" s="2">
        <v>5.4850599999999999E-3</v>
      </c>
      <c r="GA112" s="2">
        <v>107617</v>
      </c>
      <c r="GB112" s="2">
        <v>108.65900000000001</v>
      </c>
      <c r="GC112" s="2">
        <v>24.994</v>
      </c>
      <c r="GD112" s="2">
        <v>9128.43</v>
      </c>
      <c r="GE112" s="2"/>
      <c r="GF112" s="2"/>
      <c r="GG112">
        <v>1502.85</v>
      </c>
      <c r="GH112">
        <v>1.16986E-2</v>
      </c>
      <c r="GI112">
        <v>128464</v>
      </c>
      <c r="GJ112">
        <v>126.616</v>
      </c>
      <c r="GK112">
        <v>21.994</v>
      </c>
      <c r="GL112">
        <v>9581.27</v>
      </c>
      <c r="GM112">
        <v>9.3590999999999998E-4</v>
      </c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</row>
    <row r="113" spans="118:208">
      <c r="DN113" s="2">
        <v>2125.02</v>
      </c>
      <c r="DO113" s="2">
        <v>29.6373</v>
      </c>
      <c r="DP113" s="2">
        <v>71.700800000000001</v>
      </c>
      <c r="DQ113" s="2">
        <v>106.627</v>
      </c>
      <c r="DR113" s="2">
        <v>24.99</v>
      </c>
      <c r="DS113" s="2">
        <v>2175.33</v>
      </c>
      <c r="DT113" s="2">
        <v>6519.47</v>
      </c>
      <c r="DU113" s="2">
        <f t="shared" si="28"/>
        <v>71700.800000000003</v>
      </c>
      <c r="DV113" s="2"/>
      <c r="DW113" s="2">
        <v>2680.55</v>
      </c>
      <c r="DX113" s="2">
        <v>2.9621900000000001</v>
      </c>
      <c r="DY113" s="2">
        <v>904.92399999999998</v>
      </c>
      <c r="DZ113" s="2">
        <v>106.627</v>
      </c>
      <c r="EA113" s="2">
        <v>25.001000000000001</v>
      </c>
      <c r="EB113" s="2">
        <v>2701.67</v>
      </c>
      <c r="EC113" s="2">
        <f t="shared" si="29"/>
        <v>904924</v>
      </c>
      <c r="ED113" s="2"/>
      <c r="EE113" s="2">
        <v>1497.42</v>
      </c>
      <c r="EF113" s="2">
        <v>8.8871900000000004</v>
      </c>
      <c r="EG113" s="2">
        <v>168.49199999999999</v>
      </c>
      <c r="EH113" s="2">
        <v>106.627</v>
      </c>
      <c r="EI113" s="2">
        <v>24.988</v>
      </c>
      <c r="EJ113" s="2">
        <v>2069.89</v>
      </c>
      <c r="EK113" s="2">
        <f t="shared" si="30"/>
        <v>168492</v>
      </c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>
        <v>2092.3200000000002</v>
      </c>
      <c r="EZ113">
        <v>29.6296</v>
      </c>
      <c r="FA113">
        <v>70.616</v>
      </c>
      <c r="FB113">
        <v>106.627</v>
      </c>
      <c r="FC113">
        <v>24.992999999999999</v>
      </c>
      <c r="FD113">
        <v>2024.14</v>
      </c>
      <c r="FE113">
        <v>26292.9</v>
      </c>
      <c r="FF113">
        <v>1.4815199999999999</v>
      </c>
      <c r="FG113" s="2"/>
      <c r="FH113">
        <v>2637.02</v>
      </c>
      <c r="FI113">
        <v>1.57839E-2</v>
      </c>
      <c r="FJ113">
        <v>167070</v>
      </c>
      <c r="FK113">
        <v>106.627</v>
      </c>
      <c r="FL113">
        <v>25.004000000000001</v>
      </c>
      <c r="FM113">
        <v>16155.7</v>
      </c>
      <c r="FN113">
        <v>33137.699999999997</v>
      </c>
      <c r="FO113">
        <v>7.8918499999999997E-4</v>
      </c>
      <c r="FP113" s="2"/>
      <c r="FQ113">
        <v>1282.25</v>
      </c>
      <c r="FR113">
        <v>2.8965000000000002E-3</v>
      </c>
      <c r="FS113">
        <v>442689</v>
      </c>
      <c r="FT113">
        <v>136.643</v>
      </c>
      <c r="FU113">
        <v>24.998999999999999</v>
      </c>
      <c r="FV113">
        <v>25988.9</v>
      </c>
      <c r="FW113">
        <v>16113.2</v>
      </c>
      <c r="FX113" s="2"/>
      <c r="FY113" s="2">
        <v>595.62800000000004</v>
      </c>
      <c r="FZ113" s="2">
        <v>4.0659800000000003E-3</v>
      </c>
      <c r="GA113" s="2">
        <v>146491</v>
      </c>
      <c r="GB113" s="2">
        <v>109.642</v>
      </c>
      <c r="GC113" s="2">
        <v>25.015000000000001</v>
      </c>
      <c r="GD113" s="2">
        <v>9280.17</v>
      </c>
      <c r="GE113" s="2"/>
      <c r="GF113" s="2"/>
      <c r="GG113">
        <v>1512.81</v>
      </c>
      <c r="GH113">
        <v>1.226E-2</v>
      </c>
      <c r="GI113">
        <v>123394</v>
      </c>
      <c r="GJ113">
        <v>127.664</v>
      </c>
      <c r="GK113">
        <v>21.997</v>
      </c>
      <c r="GL113">
        <v>9511.18</v>
      </c>
      <c r="GM113">
        <v>9.8082799999999999E-4</v>
      </c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</row>
    <row r="114" spans="118:208">
      <c r="DN114" s="2">
        <v>1832.02</v>
      </c>
      <c r="DO114" s="2">
        <v>29.911999999999999</v>
      </c>
      <c r="DP114" s="2">
        <v>61.247</v>
      </c>
      <c r="DQ114" s="2">
        <v>107.61</v>
      </c>
      <c r="DR114" s="2">
        <v>25.016999999999999</v>
      </c>
      <c r="DS114" s="2">
        <v>1340.61</v>
      </c>
      <c r="DT114" s="2">
        <v>5620.56</v>
      </c>
      <c r="DU114" s="2">
        <f t="shared" si="28"/>
        <v>61247</v>
      </c>
      <c r="DV114" s="2"/>
      <c r="DW114" s="2">
        <v>2680.88</v>
      </c>
      <c r="DX114" s="2">
        <v>2.9893800000000001</v>
      </c>
      <c r="DY114" s="2">
        <v>896.80100000000004</v>
      </c>
      <c r="DZ114" s="2">
        <v>107.61</v>
      </c>
      <c r="EA114" s="2">
        <v>24.984999999999999</v>
      </c>
      <c r="EB114" s="2">
        <v>2651.99</v>
      </c>
      <c r="EC114" s="2">
        <f t="shared" si="29"/>
        <v>896801</v>
      </c>
      <c r="ED114" s="2"/>
      <c r="EE114" s="2">
        <v>1472.44</v>
      </c>
      <c r="EF114" s="2">
        <v>8.9662400000000009</v>
      </c>
      <c r="EG114" s="2">
        <v>164.22</v>
      </c>
      <c r="EH114" s="2">
        <v>107.61</v>
      </c>
      <c r="EI114" s="2">
        <v>24.991</v>
      </c>
      <c r="EJ114" s="2">
        <v>2133.5700000000002</v>
      </c>
      <c r="EK114" s="2">
        <f t="shared" si="30"/>
        <v>164220</v>
      </c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>
        <v>2054.4899999999998</v>
      </c>
      <c r="EZ114">
        <v>29.882999999999999</v>
      </c>
      <c r="FA114">
        <v>68.751400000000004</v>
      </c>
      <c r="FB114">
        <v>107.61</v>
      </c>
      <c r="FC114">
        <v>24.994</v>
      </c>
      <c r="FD114">
        <v>2347.1</v>
      </c>
      <c r="FE114">
        <v>25817.5</v>
      </c>
      <c r="FF114">
        <v>1.49417</v>
      </c>
      <c r="FG114" s="2"/>
      <c r="FH114">
        <v>2657.66</v>
      </c>
      <c r="FI114">
        <v>1.63149E-2</v>
      </c>
      <c r="FJ114">
        <v>162898</v>
      </c>
      <c r="FK114">
        <v>107.61</v>
      </c>
      <c r="FL114">
        <v>24.998999999999999</v>
      </c>
      <c r="FM114">
        <v>16114.1</v>
      </c>
      <c r="FN114">
        <v>33397.1</v>
      </c>
      <c r="FO114">
        <v>8.1574100000000004E-4</v>
      </c>
      <c r="FP114" s="2"/>
      <c r="FQ114">
        <v>1290.21</v>
      </c>
      <c r="FR114">
        <v>2.9154699999999999E-3</v>
      </c>
      <c r="FS114">
        <v>442541</v>
      </c>
      <c r="FT114">
        <v>137.57900000000001</v>
      </c>
      <c r="FU114">
        <v>25.021000000000001</v>
      </c>
      <c r="FV114">
        <v>25951.200000000001</v>
      </c>
      <c r="FW114">
        <v>16213.3</v>
      </c>
      <c r="FX114" s="2"/>
      <c r="FY114" s="2">
        <v>600.96799999999996</v>
      </c>
      <c r="FZ114" s="2">
        <v>8.1946499999999995E-3</v>
      </c>
      <c r="GA114" s="2">
        <v>73336.7</v>
      </c>
      <c r="GB114" s="2">
        <v>110.625</v>
      </c>
      <c r="GC114" s="2">
        <v>25.04</v>
      </c>
      <c r="GD114" s="2">
        <v>9167.65</v>
      </c>
      <c r="GE114" s="2"/>
      <c r="GF114" s="2"/>
      <c r="GG114">
        <v>1522.15</v>
      </c>
      <c r="GH114">
        <v>1.3413100000000001E-2</v>
      </c>
      <c r="GI114">
        <v>113482</v>
      </c>
      <c r="GJ114">
        <v>128.64699999999999</v>
      </c>
      <c r="GK114">
        <v>21.998999999999999</v>
      </c>
      <c r="GL114">
        <v>9412.6299999999992</v>
      </c>
      <c r="GM114">
        <v>1.07307E-3</v>
      </c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</row>
    <row r="115" spans="118:208">
      <c r="DN115" s="2">
        <v>1994.14</v>
      </c>
      <c r="DO115" s="2">
        <v>30.138999999999999</v>
      </c>
      <c r="DP115" s="2">
        <v>66.164900000000003</v>
      </c>
      <c r="DQ115" s="2">
        <v>108.65900000000001</v>
      </c>
      <c r="DR115" s="2">
        <v>25.001000000000001</v>
      </c>
      <c r="DS115" s="2">
        <v>2680.33</v>
      </c>
      <c r="DT115" s="2">
        <v>6117.96</v>
      </c>
      <c r="DU115" s="2">
        <f t="shared" si="28"/>
        <v>66164.900000000009</v>
      </c>
      <c r="DV115" s="2"/>
      <c r="DW115" s="2">
        <v>2675.83</v>
      </c>
      <c r="DX115" s="2">
        <v>3.01885</v>
      </c>
      <c r="DY115" s="2">
        <v>886.375</v>
      </c>
      <c r="DZ115" s="2">
        <v>108.65900000000001</v>
      </c>
      <c r="EA115" s="2">
        <v>24.992000000000001</v>
      </c>
      <c r="EB115" s="2">
        <v>2574.39</v>
      </c>
      <c r="EC115" s="2">
        <f t="shared" si="29"/>
        <v>886375</v>
      </c>
      <c r="ED115" s="2"/>
      <c r="EE115" s="2">
        <v>1475.2</v>
      </c>
      <c r="EF115" s="2">
        <v>9.0539900000000006</v>
      </c>
      <c r="EG115" s="2">
        <v>162.934</v>
      </c>
      <c r="EH115" s="2">
        <v>108.65900000000001</v>
      </c>
      <c r="EI115" s="2">
        <v>25.009</v>
      </c>
      <c r="EJ115" s="2">
        <v>2066.58</v>
      </c>
      <c r="EK115" s="2">
        <f t="shared" si="30"/>
        <v>162934</v>
      </c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>
        <v>2083.5500000000002</v>
      </c>
      <c r="EZ115">
        <v>30.182300000000001</v>
      </c>
      <c r="FA115">
        <v>69.032200000000003</v>
      </c>
      <c r="FB115">
        <v>108.65900000000001</v>
      </c>
      <c r="FC115">
        <v>25.009</v>
      </c>
      <c r="FD115">
        <v>2182.08</v>
      </c>
      <c r="FE115">
        <v>26182.7</v>
      </c>
      <c r="FF115">
        <v>1.5091300000000001</v>
      </c>
      <c r="FG115" s="2"/>
      <c r="FH115">
        <v>2679.68</v>
      </c>
      <c r="FI115">
        <v>1.6620300000000001E-2</v>
      </c>
      <c r="FJ115">
        <v>161229</v>
      </c>
      <c r="FK115">
        <v>108.65900000000001</v>
      </c>
      <c r="FL115">
        <v>24.998999999999999</v>
      </c>
      <c r="FM115">
        <v>16076.3</v>
      </c>
      <c r="FN115">
        <v>33673.800000000003</v>
      </c>
      <c r="FO115">
        <v>8.3100999999999997E-4</v>
      </c>
      <c r="FP115" s="2"/>
      <c r="FQ115">
        <v>1298.31</v>
      </c>
      <c r="FR115">
        <v>2.8927699999999998E-3</v>
      </c>
      <c r="FS115">
        <v>448811</v>
      </c>
      <c r="FT115">
        <v>138.53</v>
      </c>
      <c r="FU115">
        <v>25.010999999999999</v>
      </c>
      <c r="FV115">
        <v>25905.599999999999</v>
      </c>
      <c r="FW115">
        <v>16315</v>
      </c>
      <c r="FX115" s="2"/>
      <c r="FY115" s="2">
        <v>606.30899999999997</v>
      </c>
      <c r="FZ115" s="2">
        <v>6.8052599999999996E-3</v>
      </c>
      <c r="GA115" s="2">
        <v>89094.1</v>
      </c>
      <c r="GB115" s="2">
        <v>111.608</v>
      </c>
      <c r="GC115" s="2">
        <v>24.998999999999999</v>
      </c>
      <c r="GD115" s="2">
        <v>8500.0300000000007</v>
      </c>
      <c r="GE115" s="2"/>
      <c r="GF115" s="2"/>
      <c r="GG115">
        <v>1531.49</v>
      </c>
      <c r="GH115">
        <v>1.4057E-2</v>
      </c>
      <c r="GI115">
        <v>108948</v>
      </c>
      <c r="GJ115">
        <v>129.63</v>
      </c>
      <c r="GK115">
        <v>22.001999999999999</v>
      </c>
      <c r="GL115">
        <v>9343.3700000000008</v>
      </c>
      <c r="GM115">
        <v>1.12459E-3</v>
      </c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</row>
    <row r="116" spans="118:208">
      <c r="DN116" s="2">
        <v>1907.02</v>
      </c>
      <c r="DO116" s="2">
        <v>30.500900000000001</v>
      </c>
      <c r="DP116" s="2">
        <v>62.523400000000002</v>
      </c>
      <c r="DQ116" s="2">
        <v>109.642</v>
      </c>
      <c r="DR116" s="2">
        <v>24.998999999999999</v>
      </c>
      <c r="DS116" s="2">
        <v>1237.26</v>
      </c>
      <c r="DT116" s="2">
        <v>5850.66</v>
      </c>
      <c r="DU116" s="2">
        <f t="shared" si="28"/>
        <v>62523.4</v>
      </c>
      <c r="DV116" s="2"/>
      <c r="DW116" s="2">
        <v>2668.18</v>
      </c>
      <c r="DX116" s="2">
        <v>3.0465800000000001</v>
      </c>
      <c r="DY116" s="2">
        <v>875.79499999999996</v>
      </c>
      <c r="DZ116" s="2">
        <v>109.642</v>
      </c>
      <c r="EA116" s="2">
        <v>24.991</v>
      </c>
      <c r="EB116" s="2">
        <v>2524.9299999999998</v>
      </c>
      <c r="EC116" s="2">
        <f t="shared" si="29"/>
        <v>875795</v>
      </c>
      <c r="ED116" s="2"/>
      <c r="EE116" s="2">
        <v>1478.07</v>
      </c>
      <c r="EF116" s="2">
        <v>9.1378400000000006</v>
      </c>
      <c r="EG116" s="2">
        <v>161.75299999999999</v>
      </c>
      <c r="EH116" s="2">
        <v>109.642</v>
      </c>
      <c r="EI116" s="2">
        <v>24.998999999999999</v>
      </c>
      <c r="EJ116" s="2">
        <v>2014.29</v>
      </c>
      <c r="EK116" s="2">
        <f t="shared" si="30"/>
        <v>161753</v>
      </c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>
        <v>2040.34</v>
      </c>
      <c r="EZ116">
        <v>30.456199999999999</v>
      </c>
      <c r="FA116">
        <v>66.992699999999999</v>
      </c>
      <c r="FB116">
        <v>109.642</v>
      </c>
      <c r="FC116">
        <v>25.05</v>
      </c>
      <c r="FD116">
        <v>2282.59</v>
      </c>
      <c r="FE116">
        <v>25639.7</v>
      </c>
      <c r="FF116">
        <v>1.5228200000000001</v>
      </c>
      <c r="FG116" s="2"/>
      <c r="FH116">
        <v>2700.32</v>
      </c>
      <c r="FI116">
        <v>1.7114799999999999E-2</v>
      </c>
      <c r="FJ116">
        <v>157777</v>
      </c>
      <c r="FK116">
        <v>109.642</v>
      </c>
      <c r="FL116">
        <v>25.004000000000001</v>
      </c>
      <c r="FM116">
        <v>16092.4</v>
      </c>
      <c r="FN116">
        <v>33933.300000000003</v>
      </c>
      <c r="FO116">
        <v>8.55725E-4</v>
      </c>
      <c r="FP116" s="2"/>
      <c r="FQ116">
        <v>1307.3399999999999</v>
      </c>
      <c r="FR116">
        <v>2.9258700000000001E-3</v>
      </c>
      <c r="FS116">
        <v>446823</v>
      </c>
      <c r="FT116">
        <v>139.59200000000001</v>
      </c>
      <c r="FU116">
        <v>25.001000000000001</v>
      </c>
      <c r="FV116">
        <v>25883.4</v>
      </c>
      <c r="FW116">
        <v>16428.599999999999</v>
      </c>
      <c r="FX116" s="2"/>
      <c r="FY116" s="2">
        <v>611.649</v>
      </c>
      <c r="FZ116" s="2">
        <v>6.4818599999999999E-3</v>
      </c>
      <c r="GA116" s="2">
        <v>94363.199999999997</v>
      </c>
      <c r="GB116" s="2">
        <v>112.59099999999999</v>
      </c>
      <c r="GC116" s="2">
        <v>25.004999999999999</v>
      </c>
      <c r="GD116" s="2">
        <v>8592.06</v>
      </c>
      <c r="GE116" s="2"/>
      <c r="GF116" s="2"/>
      <c r="GG116">
        <v>1540.83</v>
      </c>
      <c r="GH116">
        <v>1.43944E-2</v>
      </c>
      <c r="GI116">
        <v>107043</v>
      </c>
      <c r="GJ116">
        <v>130.613</v>
      </c>
      <c r="GK116">
        <v>22.007999999999999</v>
      </c>
      <c r="GL116">
        <v>9229.2900000000009</v>
      </c>
      <c r="GM116">
        <v>1.1515900000000001E-3</v>
      </c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</row>
    <row r="117" spans="118:208">
      <c r="DN117" s="2">
        <v>1795.02</v>
      </c>
      <c r="DO117" s="2">
        <v>30.683199999999999</v>
      </c>
      <c r="DP117" s="2">
        <v>58.5017</v>
      </c>
      <c r="DQ117" s="2">
        <v>110.625</v>
      </c>
      <c r="DR117" s="2">
        <v>24.997</v>
      </c>
      <c r="DS117" s="2">
        <v>2441</v>
      </c>
      <c r="DT117" s="2">
        <v>5507.04</v>
      </c>
      <c r="DU117" s="2">
        <f t="shared" si="28"/>
        <v>58501.7</v>
      </c>
      <c r="DV117" s="2"/>
      <c r="DW117" s="2">
        <v>2658.94</v>
      </c>
      <c r="DX117" s="2">
        <v>3.0730200000000001</v>
      </c>
      <c r="DY117" s="2">
        <v>865.25400000000002</v>
      </c>
      <c r="DZ117" s="2">
        <v>110.625</v>
      </c>
      <c r="EA117" s="2">
        <v>25</v>
      </c>
      <c r="EB117" s="2">
        <v>2482.14</v>
      </c>
      <c r="EC117" s="2">
        <f t="shared" si="29"/>
        <v>865254</v>
      </c>
      <c r="ED117" s="2"/>
      <c r="EE117" s="2">
        <v>1493.02</v>
      </c>
      <c r="EF117" s="2">
        <v>9.2150499999999997</v>
      </c>
      <c r="EG117" s="2">
        <v>162.02000000000001</v>
      </c>
      <c r="EH117" s="2">
        <v>110.625</v>
      </c>
      <c r="EI117" s="2">
        <v>24.994</v>
      </c>
      <c r="EJ117" s="2">
        <v>1908.86</v>
      </c>
      <c r="EK117" s="2">
        <f t="shared" si="30"/>
        <v>162020</v>
      </c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>
        <v>2035.68</v>
      </c>
      <c r="EZ117">
        <v>30.7242</v>
      </c>
      <c r="FA117">
        <v>66.256500000000003</v>
      </c>
      <c r="FB117">
        <v>110.625</v>
      </c>
      <c r="FC117">
        <v>25.013000000000002</v>
      </c>
      <c r="FD117">
        <v>2232.75</v>
      </c>
      <c r="FE117">
        <v>25581.1</v>
      </c>
      <c r="FF117">
        <v>1.53626</v>
      </c>
      <c r="FG117" s="2"/>
      <c r="FH117">
        <v>2720.97</v>
      </c>
      <c r="FI117">
        <v>1.7870799999999999E-2</v>
      </c>
      <c r="FJ117">
        <v>152258</v>
      </c>
      <c r="FK117">
        <v>110.625</v>
      </c>
      <c r="FL117">
        <v>24.992999999999999</v>
      </c>
      <c r="FM117">
        <v>16054.4</v>
      </c>
      <c r="FN117">
        <v>34192.699999999997</v>
      </c>
      <c r="FO117">
        <v>8.9353200000000005E-4</v>
      </c>
      <c r="FP117" s="2"/>
      <c r="FQ117">
        <v>1316.27</v>
      </c>
      <c r="FR117">
        <v>2.8913400000000001E-3</v>
      </c>
      <c r="FS117">
        <v>455245</v>
      </c>
      <c r="FT117">
        <v>140.63999999999999</v>
      </c>
      <c r="FU117">
        <v>25.004000000000001</v>
      </c>
      <c r="FV117">
        <v>25882.799999999999</v>
      </c>
      <c r="FW117">
        <v>16540.7</v>
      </c>
      <c r="FX117" s="2"/>
      <c r="FY117" s="2">
        <v>617.34500000000003</v>
      </c>
      <c r="FZ117" s="2">
        <v>7.2296499999999998E-3</v>
      </c>
      <c r="GA117" s="2">
        <v>85390.7</v>
      </c>
      <c r="GB117" s="2">
        <v>113.639</v>
      </c>
      <c r="GC117" s="2">
        <v>24.994</v>
      </c>
      <c r="GD117" s="2">
        <v>8089.25</v>
      </c>
      <c r="GE117" s="2"/>
      <c r="GF117" s="2"/>
      <c r="GG117">
        <v>1550.17</v>
      </c>
      <c r="GH117">
        <v>1.5363999999999999E-2</v>
      </c>
      <c r="GI117">
        <v>100896</v>
      </c>
      <c r="GJ117">
        <v>131.596</v>
      </c>
      <c r="GK117">
        <v>22.01</v>
      </c>
      <c r="GL117">
        <v>9146.9</v>
      </c>
      <c r="GM117">
        <v>1.2291400000000001E-3</v>
      </c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</row>
    <row r="118" spans="118:208">
      <c r="DN118" s="2">
        <v>2055.6999999999998</v>
      </c>
      <c r="DO118" s="2">
        <v>31.038799999999998</v>
      </c>
      <c r="DP118" s="2">
        <v>66.229900000000001</v>
      </c>
      <c r="DQ118" s="2">
        <v>111.608</v>
      </c>
      <c r="DR118" s="2">
        <v>24.995000000000001</v>
      </c>
      <c r="DS118" s="2">
        <v>1736.91</v>
      </c>
      <c r="DT118" s="2">
        <v>6306.79</v>
      </c>
      <c r="DU118" s="2">
        <f t="shared" si="28"/>
        <v>66229.899999999994</v>
      </c>
      <c r="DV118" s="2"/>
      <c r="DW118" s="2">
        <v>2656.13</v>
      </c>
      <c r="DX118" s="2">
        <v>3.10094</v>
      </c>
      <c r="DY118" s="2">
        <v>856.55700000000002</v>
      </c>
      <c r="DZ118" s="2">
        <v>111.608</v>
      </c>
      <c r="EA118" s="2">
        <v>25</v>
      </c>
      <c r="EB118" s="2">
        <v>2458.46</v>
      </c>
      <c r="EC118" s="2">
        <f t="shared" si="29"/>
        <v>856557</v>
      </c>
      <c r="ED118" s="2"/>
      <c r="EE118" s="2">
        <v>1516.72</v>
      </c>
      <c r="EF118" s="2">
        <v>9.3006600000000006</v>
      </c>
      <c r="EG118" s="2">
        <v>163.077</v>
      </c>
      <c r="EH118" s="2">
        <v>111.608</v>
      </c>
      <c r="EI118" s="2">
        <v>24.997</v>
      </c>
      <c r="EJ118" s="2">
        <v>1779.26</v>
      </c>
      <c r="EK118" s="2">
        <f t="shared" si="30"/>
        <v>163077</v>
      </c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>
        <v>1985.59</v>
      </c>
      <c r="EZ118">
        <v>31.0059</v>
      </c>
      <c r="FA118">
        <v>64.039000000000001</v>
      </c>
      <c r="FB118">
        <v>111.608</v>
      </c>
      <c r="FC118">
        <v>24.998000000000001</v>
      </c>
      <c r="FD118">
        <v>2048.98</v>
      </c>
      <c r="FE118">
        <v>24951.7</v>
      </c>
      <c r="FF118">
        <v>1.5503499999999999</v>
      </c>
      <c r="FG118" s="2"/>
      <c r="FH118">
        <v>2741.61</v>
      </c>
      <c r="FI118">
        <v>1.86137E-2</v>
      </c>
      <c r="FJ118">
        <v>147290</v>
      </c>
      <c r="FK118">
        <v>111.608</v>
      </c>
      <c r="FL118">
        <v>25.004999999999999</v>
      </c>
      <c r="FM118">
        <v>16009.9</v>
      </c>
      <c r="FN118">
        <v>34452.1</v>
      </c>
      <c r="FO118">
        <v>9.3068100000000004E-4</v>
      </c>
      <c r="FP118" s="2"/>
      <c r="FQ118">
        <v>1324.26</v>
      </c>
      <c r="FR118">
        <v>2.9104299999999999E-3</v>
      </c>
      <c r="FS118">
        <v>455005</v>
      </c>
      <c r="FT118">
        <v>141.58000000000001</v>
      </c>
      <c r="FU118">
        <v>25.001000000000001</v>
      </c>
      <c r="FV118">
        <v>25802.799999999999</v>
      </c>
      <c r="FW118">
        <v>16641.2</v>
      </c>
      <c r="FX118" s="2"/>
      <c r="FY118" s="2">
        <v>622.68600000000004</v>
      </c>
      <c r="FZ118" s="2">
        <v>7.2452000000000003E-3</v>
      </c>
      <c r="GA118" s="2">
        <v>85944.5</v>
      </c>
      <c r="GB118" s="2">
        <v>114.622</v>
      </c>
      <c r="GC118" s="2">
        <v>24.988</v>
      </c>
      <c r="GD118" s="2">
        <v>7664.09</v>
      </c>
      <c r="GE118" s="2"/>
      <c r="GF118" s="2"/>
      <c r="GG118">
        <v>1560.13</v>
      </c>
      <c r="GH118">
        <v>1.6663399999999998E-2</v>
      </c>
      <c r="GI118">
        <v>93625.8</v>
      </c>
      <c r="GJ118">
        <v>132.64500000000001</v>
      </c>
      <c r="GK118">
        <v>22.004000000000001</v>
      </c>
      <c r="GL118">
        <v>9044.7099999999991</v>
      </c>
      <c r="GM118">
        <v>1.33311E-3</v>
      </c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</row>
    <row r="119" spans="118:208">
      <c r="DN119" s="2">
        <v>1724.39</v>
      </c>
      <c r="DO119" s="2">
        <v>31.266999999999999</v>
      </c>
      <c r="DP119" s="2">
        <v>55.150599999999997</v>
      </c>
      <c r="DQ119" s="2">
        <v>112.59099999999999</v>
      </c>
      <c r="DR119" s="2">
        <v>25.006</v>
      </c>
      <c r="DS119" s="2">
        <v>1932.92</v>
      </c>
      <c r="DT119" s="2">
        <v>5290.37</v>
      </c>
      <c r="DU119" s="2">
        <f t="shared" si="28"/>
        <v>55150.6</v>
      </c>
      <c r="DV119" s="2"/>
      <c r="DW119" s="2">
        <v>2647.09</v>
      </c>
      <c r="DX119" s="2">
        <v>3.1286800000000001</v>
      </c>
      <c r="DY119" s="2">
        <v>846.07399999999996</v>
      </c>
      <c r="DZ119" s="2">
        <v>112.59099999999999</v>
      </c>
      <c r="EA119" s="2">
        <v>25.006</v>
      </c>
      <c r="EB119" s="2">
        <v>2452.4</v>
      </c>
      <c r="EC119" s="2">
        <f t="shared" si="29"/>
        <v>846074</v>
      </c>
      <c r="ED119" s="2"/>
      <c r="EE119" s="2">
        <v>1537.53</v>
      </c>
      <c r="EF119" s="2">
        <v>9.3826900000000002</v>
      </c>
      <c r="EG119" s="2">
        <v>163.869</v>
      </c>
      <c r="EH119" s="2">
        <v>112.59099999999999</v>
      </c>
      <c r="EI119" s="2">
        <v>24.99</v>
      </c>
      <c r="EJ119" s="2">
        <v>1694.64</v>
      </c>
      <c r="EK119" s="2">
        <f t="shared" si="30"/>
        <v>163869</v>
      </c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>
        <v>2003.52</v>
      </c>
      <c r="EZ119">
        <v>31.265599999999999</v>
      </c>
      <c r="FA119">
        <v>64.080699999999993</v>
      </c>
      <c r="FB119">
        <v>112.59099999999999</v>
      </c>
      <c r="FC119">
        <v>24.998000000000001</v>
      </c>
      <c r="FD119">
        <v>2487.2800000000002</v>
      </c>
      <c r="FE119">
        <v>25176.9</v>
      </c>
      <c r="FF119">
        <v>1.56334</v>
      </c>
      <c r="FG119" s="2"/>
      <c r="FH119">
        <v>2762.25</v>
      </c>
      <c r="FI119">
        <v>1.9289500000000001E-2</v>
      </c>
      <c r="FJ119">
        <v>143200</v>
      </c>
      <c r="FK119">
        <v>112.59099999999999</v>
      </c>
      <c r="FL119">
        <v>24.991</v>
      </c>
      <c r="FM119">
        <v>15977.4</v>
      </c>
      <c r="FN119">
        <v>34711.5</v>
      </c>
      <c r="FO119">
        <v>9.6447999999999998E-4</v>
      </c>
      <c r="FP119" s="2"/>
      <c r="FQ119">
        <v>1333.08</v>
      </c>
      <c r="FR119">
        <v>2.9635400000000002E-3</v>
      </c>
      <c r="FS119">
        <v>449827</v>
      </c>
      <c r="FT119">
        <v>142.61600000000001</v>
      </c>
      <c r="FU119">
        <v>24.998000000000001</v>
      </c>
      <c r="FV119">
        <v>25780.5</v>
      </c>
      <c r="FW119">
        <v>16752</v>
      </c>
      <c r="FX119" s="2"/>
      <c r="FY119" s="2">
        <v>628.02599999999995</v>
      </c>
      <c r="FZ119" s="2">
        <v>5.9946799999999996E-3</v>
      </c>
      <c r="GA119" s="2">
        <v>104764</v>
      </c>
      <c r="GB119" s="2">
        <v>115.60599999999999</v>
      </c>
      <c r="GC119" s="2">
        <v>24.988</v>
      </c>
      <c r="GD119" s="2">
        <v>7752.99</v>
      </c>
      <c r="GE119" s="2"/>
      <c r="GF119" s="2"/>
      <c r="GG119">
        <v>1569.47</v>
      </c>
      <c r="GH119">
        <v>1.7726800000000001E-2</v>
      </c>
      <c r="GI119">
        <v>88536.2</v>
      </c>
      <c r="GJ119">
        <v>133.62799999999999</v>
      </c>
      <c r="GK119">
        <v>21.997</v>
      </c>
      <c r="GL119">
        <v>8958.39</v>
      </c>
      <c r="GM119">
        <v>1.41818E-3</v>
      </c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</row>
    <row r="120" spans="118:208">
      <c r="DN120" s="2">
        <v>2059.35</v>
      </c>
      <c r="DO120" s="2">
        <v>31.554600000000001</v>
      </c>
      <c r="DP120" s="2">
        <v>65.263099999999994</v>
      </c>
      <c r="DQ120" s="2">
        <v>113.639</v>
      </c>
      <c r="DR120" s="2">
        <v>24.998999999999999</v>
      </c>
      <c r="DS120" s="2">
        <v>2352.89</v>
      </c>
      <c r="DT120" s="2">
        <v>6318.01</v>
      </c>
      <c r="DU120" s="2">
        <f t="shared" si="28"/>
        <v>65263.099999999991</v>
      </c>
      <c r="DV120" s="2"/>
      <c r="DW120" s="2">
        <v>2631.83</v>
      </c>
      <c r="DX120" s="2">
        <v>3.1574599999999999</v>
      </c>
      <c r="DY120" s="2">
        <v>833.52700000000004</v>
      </c>
      <c r="DZ120" s="2">
        <v>113.639</v>
      </c>
      <c r="EA120" s="2">
        <v>24.997</v>
      </c>
      <c r="EB120" s="2">
        <v>2427.0500000000002</v>
      </c>
      <c r="EC120" s="2">
        <f t="shared" si="29"/>
        <v>833527</v>
      </c>
      <c r="ED120" s="2"/>
      <c r="EE120" s="2">
        <v>1531.13</v>
      </c>
      <c r="EF120" s="2">
        <v>9.4702500000000001</v>
      </c>
      <c r="EG120" s="2">
        <v>161.678</v>
      </c>
      <c r="EH120" s="2">
        <v>113.639</v>
      </c>
      <c r="EI120" s="2">
        <v>25.003</v>
      </c>
      <c r="EJ120" s="2">
        <v>1588.12</v>
      </c>
      <c r="EK120" s="2">
        <f t="shared" si="30"/>
        <v>161678</v>
      </c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>
        <v>1974.11</v>
      </c>
      <c r="EZ120">
        <v>31.573499999999999</v>
      </c>
      <c r="FA120">
        <v>62.5242</v>
      </c>
      <c r="FB120">
        <v>113.639</v>
      </c>
      <c r="FC120">
        <v>24.992000000000001</v>
      </c>
      <c r="FD120">
        <v>1941.96</v>
      </c>
      <c r="FE120">
        <v>24807.4</v>
      </c>
      <c r="FF120">
        <v>1.5787100000000001</v>
      </c>
      <c r="FG120" s="2"/>
      <c r="FH120">
        <v>2784.27</v>
      </c>
      <c r="FI120">
        <v>1.99591E-2</v>
      </c>
      <c r="FJ120">
        <v>139499</v>
      </c>
      <c r="FK120">
        <v>113.639</v>
      </c>
      <c r="FL120">
        <v>24.995999999999999</v>
      </c>
      <c r="FM120">
        <v>15922.4</v>
      </c>
      <c r="FN120">
        <v>34988.199999999997</v>
      </c>
      <c r="FO120">
        <v>9.9794300000000005E-4</v>
      </c>
      <c r="FP120" s="2"/>
      <c r="FQ120">
        <v>1341.92</v>
      </c>
      <c r="FR120">
        <v>2.9128399999999999E-3</v>
      </c>
      <c r="FS120">
        <v>460693</v>
      </c>
      <c r="FT120">
        <v>143.655</v>
      </c>
      <c r="FU120">
        <v>25.004999999999999</v>
      </c>
      <c r="FV120">
        <v>25731.7</v>
      </c>
      <c r="FW120">
        <v>16863.099999999999</v>
      </c>
      <c r="FX120" s="2"/>
      <c r="FY120" s="2">
        <v>633.72199999999998</v>
      </c>
      <c r="FZ120" s="2">
        <v>4.6100100000000003E-3</v>
      </c>
      <c r="GA120" s="2">
        <v>137467</v>
      </c>
      <c r="GB120" s="2">
        <v>116.654</v>
      </c>
      <c r="GC120" s="2">
        <v>24.984000000000002</v>
      </c>
      <c r="GD120" s="2">
        <v>7873.55</v>
      </c>
      <c r="GE120" s="2"/>
      <c r="GF120" s="2"/>
      <c r="GG120">
        <v>1578.8</v>
      </c>
      <c r="GH120">
        <v>1.91396E-2</v>
      </c>
      <c r="GI120">
        <v>82489.100000000006</v>
      </c>
      <c r="GJ120">
        <v>134.61099999999999</v>
      </c>
      <c r="GK120">
        <v>21.995999999999999</v>
      </c>
      <c r="GL120">
        <v>8831.36</v>
      </c>
      <c r="GM120">
        <v>1.53122E-3</v>
      </c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</row>
    <row r="121" spans="118:208">
      <c r="DN121" s="2">
        <v>1705.84</v>
      </c>
      <c r="DO121" s="2">
        <v>31.869199999999999</v>
      </c>
      <c r="DP121" s="2">
        <v>53.526200000000003</v>
      </c>
      <c r="DQ121" s="2">
        <v>114.622</v>
      </c>
      <c r="DR121" s="2">
        <v>24.995999999999999</v>
      </c>
      <c r="DS121" s="2">
        <v>1328.95</v>
      </c>
      <c r="DT121" s="2">
        <v>5233.45</v>
      </c>
      <c r="DU121" s="2">
        <f t="shared" si="28"/>
        <v>53526.200000000004</v>
      </c>
      <c r="DV121" s="2"/>
      <c r="DW121" s="2">
        <v>2629.44</v>
      </c>
      <c r="DX121" s="2">
        <v>3.1838299999999999</v>
      </c>
      <c r="DY121" s="2">
        <v>825.87400000000002</v>
      </c>
      <c r="DZ121" s="2">
        <v>114.622</v>
      </c>
      <c r="EA121" s="2">
        <v>24.998999999999999</v>
      </c>
      <c r="EB121" s="2">
        <v>2438.14</v>
      </c>
      <c r="EC121" s="2">
        <f t="shared" si="29"/>
        <v>825874</v>
      </c>
      <c r="ED121" s="2"/>
      <c r="EE121" s="2">
        <v>1524.75</v>
      </c>
      <c r="EF121" s="2">
        <v>9.5509799999999991</v>
      </c>
      <c r="EG121" s="2">
        <v>159.643</v>
      </c>
      <c r="EH121" s="2">
        <v>114.622</v>
      </c>
      <c r="EI121" s="2">
        <v>25.001999999999999</v>
      </c>
      <c r="EJ121" s="2">
        <v>1640.79</v>
      </c>
      <c r="EK121" s="2">
        <f t="shared" si="30"/>
        <v>159643</v>
      </c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>
        <v>1893.99</v>
      </c>
      <c r="EZ121">
        <v>31.837800000000001</v>
      </c>
      <c r="FA121">
        <v>59.488799999999998</v>
      </c>
      <c r="FB121">
        <v>114.622</v>
      </c>
      <c r="FC121">
        <v>24.988</v>
      </c>
      <c r="FD121">
        <v>2055.81</v>
      </c>
      <c r="FE121">
        <v>23800.6</v>
      </c>
      <c r="FF121">
        <v>1.5919399999999999</v>
      </c>
      <c r="FG121" s="2"/>
      <c r="FH121">
        <v>2804.92</v>
      </c>
      <c r="FI121">
        <v>2.05474E-2</v>
      </c>
      <c r="FJ121">
        <v>136510</v>
      </c>
      <c r="FK121">
        <v>114.622</v>
      </c>
      <c r="FL121">
        <v>24.994</v>
      </c>
      <c r="FM121">
        <v>15870.5</v>
      </c>
      <c r="FN121">
        <v>35247.599999999999</v>
      </c>
      <c r="FO121">
        <v>1.0273700000000001E-3</v>
      </c>
      <c r="FP121" s="2"/>
      <c r="FQ121">
        <v>1350.1</v>
      </c>
      <c r="FR121">
        <v>3.0007599999999999E-3</v>
      </c>
      <c r="FS121">
        <v>449921</v>
      </c>
      <c r="FT121">
        <v>144.61600000000001</v>
      </c>
      <c r="FU121">
        <v>24.997</v>
      </c>
      <c r="FV121">
        <v>25682.6</v>
      </c>
      <c r="FW121">
        <v>16965.900000000001</v>
      </c>
      <c r="FX121" s="2"/>
      <c r="FY121" s="2">
        <v>639.06299999999999</v>
      </c>
      <c r="FZ121" s="2">
        <v>4.2669700000000001E-3</v>
      </c>
      <c r="GA121" s="2">
        <v>149770</v>
      </c>
      <c r="GB121" s="2">
        <v>117.637</v>
      </c>
      <c r="GC121" s="2">
        <v>24.994</v>
      </c>
      <c r="GD121" s="2">
        <v>8864.0300000000007</v>
      </c>
      <c r="GE121" s="2"/>
      <c r="GF121" s="2"/>
      <c r="GG121">
        <v>1588.77</v>
      </c>
      <c r="GH121">
        <v>2.0693199999999998E-2</v>
      </c>
      <c r="GI121">
        <v>76777.3</v>
      </c>
      <c r="GJ121">
        <v>135.66</v>
      </c>
      <c r="GK121">
        <v>22.001000000000001</v>
      </c>
      <c r="GL121">
        <v>8768.4599999999991</v>
      </c>
      <c r="GM121">
        <v>1.65548E-3</v>
      </c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</row>
    <row r="122" spans="118:208">
      <c r="DN122" s="2">
        <v>1946.09</v>
      </c>
      <c r="DO122" s="2">
        <v>32.051900000000003</v>
      </c>
      <c r="DP122" s="2">
        <v>60.716799999999999</v>
      </c>
      <c r="DQ122" s="2">
        <v>115.60599999999999</v>
      </c>
      <c r="DR122" s="2">
        <v>24.998999999999999</v>
      </c>
      <c r="DS122" s="2">
        <v>2991.12</v>
      </c>
      <c r="DT122" s="2">
        <v>5970.53</v>
      </c>
      <c r="DU122" s="2">
        <f t="shared" si="28"/>
        <v>60716.799999999996</v>
      </c>
      <c r="DV122" s="2"/>
      <c r="DW122" s="2">
        <v>2634.76</v>
      </c>
      <c r="DX122" s="2">
        <v>3.2108599999999998</v>
      </c>
      <c r="DY122" s="2">
        <v>820.577</v>
      </c>
      <c r="DZ122" s="2">
        <v>115.60599999999999</v>
      </c>
      <c r="EA122" s="2">
        <v>25.004999999999999</v>
      </c>
      <c r="EB122" s="2">
        <v>2427.67</v>
      </c>
      <c r="EC122" s="2">
        <f t="shared" si="29"/>
        <v>820577</v>
      </c>
      <c r="ED122" s="2"/>
      <c r="EE122" s="2">
        <v>1535.24</v>
      </c>
      <c r="EF122" s="2">
        <v>9.6325900000000004</v>
      </c>
      <c r="EG122" s="2">
        <v>159.38</v>
      </c>
      <c r="EH122" s="2">
        <v>115.60599999999999</v>
      </c>
      <c r="EI122" s="2">
        <v>25.007000000000001</v>
      </c>
      <c r="EJ122" s="2">
        <v>1815.31</v>
      </c>
      <c r="EK122" s="2">
        <f t="shared" si="30"/>
        <v>159380</v>
      </c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>
        <v>1914.75</v>
      </c>
      <c r="EZ122">
        <v>32.104500000000002</v>
      </c>
      <c r="FA122">
        <v>59.641100000000002</v>
      </c>
      <c r="FB122">
        <v>115.60599999999999</v>
      </c>
      <c r="FC122">
        <v>24.981999999999999</v>
      </c>
      <c r="FD122">
        <v>2316.2199999999998</v>
      </c>
      <c r="FE122">
        <v>24061.4</v>
      </c>
      <c r="FF122">
        <v>1.6052500000000001</v>
      </c>
      <c r="FG122" s="2"/>
      <c r="FH122">
        <v>2825.56</v>
      </c>
      <c r="FI122">
        <v>2.1090399999999999E-2</v>
      </c>
      <c r="FJ122">
        <v>133973</v>
      </c>
      <c r="FK122">
        <v>115.60599999999999</v>
      </c>
      <c r="FL122">
        <v>25.001000000000001</v>
      </c>
      <c r="FM122">
        <v>15805.4</v>
      </c>
      <c r="FN122">
        <v>35507</v>
      </c>
      <c r="FO122">
        <v>1.05451E-3</v>
      </c>
      <c r="FP122" s="2"/>
      <c r="FQ122">
        <v>1358.89</v>
      </c>
      <c r="FR122">
        <v>2.9463699999999998E-3</v>
      </c>
      <c r="FS122">
        <v>461210</v>
      </c>
      <c r="FT122">
        <v>145.649</v>
      </c>
      <c r="FU122">
        <v>24.992999999999999</v>
      </c>
      <c r="FV122">
        <v>25613.200000000001</v>
      </c>
      <c r="FW122">
        <v>17076.400000000001</v>
      </c>
      <c r="FX122" s="2"/>
      <c r="FY122" s="2">
        <v>644.40300000000002</v>
      </c>
      <c r="FZ122" s="2">
        <v>6.2777199999999997E-3</v>
      </c>
      <c r="GA122" s="2">
        <v>102649</v>
      </c>
      <c r="GB122" s="2">
        <v>118.62</v>
      </c>
      <c r="GC122" s="2">
        <v>24.984999999999999</v>
      </c>
      <c r="GD122" s="2">
        <v>9431</v>
      </c>
      <c r="GE122" s="2"/>
      <c r="GF122" s="2"/>
      <c r="GG122">
        <v>1598.11</v>
      </c>
      <c r="GH122">
        <v>2.3062800000000001E-2</v>
      </c>
      <c r="GI122">
        <v>69293.600000000006</v>
      </c>
      <c r="GJ122">
        <v>136.643</v>
      </c>
      <c r="GK122">
        <v>21.997</v>
      </c>
      <c r="GL122">
        <v>8679.36</v>
      </c>
      <c r="GM122">
        <v>1.84509E-3</v>
      </c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</row>
    <row r="123" spans="118:208">
      <c r="DN123" s="2">
        <v>1805.14</v>
      </c>
      <c r="DO123" s="2">
        <v>32.475999999999999</v>
      </c>
      <c r="DP123" s="2">
        <v>55.5837</v>
      </c>
      <c r="DQ123" s="2">
        <v>116.654</v>
      </c>
      <c r="DR123" s="2">
        <v>24.992000000000001</v>
      </c>
      <c r="DS123" s="2">
        <v>651.495</v>
      </c>
      <c r="DT123" s="2">
        <v>5538.09</v>
      </c>
      <c r="DU123" s="2">
        <f t="shared" si="28"/>
        <v>55583.7</v>
      </c>
      <c r="DV123" s="2"/>
      <c r="DW123" s="2">
        <v>2637.68</v>
      </c>
      <c r="DX123" s="2">
        <v>3.2411300000000001</v>
      </c>
      <c r="DY123" s="2">
        <v>813.81299999999999</v>
      </c>
      <c r="DZ123" s="2">
        <v>116.654</v>
      </c>
      <c r="EA123" s="2">
        <v>25.016999999999999</v>
      </c>
      <c r="EB123" s="2">
        <v>2449.6999999999998</v>
      </c>
      <c r="EC123" s="2">
        <f t="shared" si="29"/>
        <v>813813</v>
      </c>
      <c r="ED123" s="2"/>
      <c r="EE123" s="2">
        <v>1555.87</v>
      </c>
      <c r="EF123" s="2">
        <v>9.7218999999999998</v>
      </c>
      <c r="EG123" s="2">
        <v>160.03800000000001</v>
      </c>
      <c r="EH123" s="2">
        <v>116.654</v>
      </c>
      <c r="EI123" s="2">
        <v>25.004999999999999</v>
      </c>
      <c r="EJ123" s="2">
        <v>1783.36</v>
      </c>
      <c r="EK123" s="2">
        <f t="shared" si="30"/>
        <v>160038</v>
      </c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>
        <v>1895.8</v>
      </c>
      <c r="EZ123">
        <v>32.406799999999997</v>
      </c>
      <c r="FA123">
        <v>58.5</v>
      </c>
      <c r="FB123">
        <v>116.654</v>
      </c>
      <c r="FC123">
        <v>24.983000000000001</v>
      </c>
      <c r="FD123">
        <v>2114.52</v>
      </c>
      <c r="FE123">
        <v>23823.3</v>
      </c>
      <c r="FF123">
        <v>1.62035</v>
      </c>
      <c r="FG123" s="2"/>
      <c r="FH123">
        <v>2847.58</v>
      </c>
      <c r="FI123">
        <v>2.2180100000000001E-2</v>
      </c>
      <c r="FJ123">
        <v>128385</v>
      </c>
      <c r="FK123">
        <v>116.654</v>
      </c>
      <c r="FL123">
        <v>24.995999999999999</v>
      </c>
      <c r="FM123">
        <v>15769.8</v>
      </c>
      <c r="FN123">
        <v>35783.699999999997</v>
      </c>
      <c r="FO123">
        <v>1.109E-3</v>
      </c>
      <c r="FP123" s="2"/>
      <c r="FQ123">
        <v>1367.58</v>
      </c>
      <c r="FR123">
        <v>2.8765599999999998E-3</v>
      </c>
      <c r="FS123">
        <v>475421</v>
      </c>
      <c r="FT123">
        <v>146.66999999999999</v>
      </c>
      <c r="FU123">
        <v>24.995000000000001</v>
      </c>
      <c r="FV123">
        <v>25625.1</v>
      </c>
      <c r="FW123">
        <v>17185.5</v>
      </c>
      <c r="FX123" s="2"/>
      <c r="FY123" s="2">
        <v>650.1</v>
      </c>
      <c r="FZ123" s="2">
        <v>7.0884199999999998E-3</v>
      </c>
      <c r="GA123" s="2">
        <v>91712.9</v>
      </c>
      <c r="GB123" s="2">
        <v>119.669</v>
      </c>
      <c r="GC123" s="2">
        <v>25.009</v>
      </c>
      <c r="GD123" s="2">
        <v>8399.24</v>
      </c>
      <c r="GE123" s="2"/>
      <c r="GF123" s="2"/>
      <c r="GG123">
        <v>1607.44</v>
      </c>
      <c r="GH123">
        <v>2.58701E-2</v>
      </c>
      <c r="GI123">
        <v>62135.1</v>
      </c>
      <c r="GJ123">
        <v>137.626</v>
      </c>
      <c r="GK123">
        <v>21.99</v>
      </c>
      <c r="GL123">
        <v>8588.73</v>
      </c>
      <c r="GM123">
        <v>2.06968E-3</v>
      </c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</row>
    <row r="124" spans="118:208">
      <c r="DN124" s="2">
        <v>1778</v>
      </c>
      <c r="DO124" s="2">
        <v>32.580599999999997</v>
      </c>
      <c r="DP124" s="2">
        <v>54.572299999999998</v>
      </c>
      <c r="DQ124" s="2">
        <v>117.637</v>
      </c>
      <c r="DR124" s="2">
        <v>25.004999999999999</v>
      </c>
      <c r="DS124" s="2">
        <v>3202.32</v>
      </c>
      <c r="DT124" s="2">
        <v>5454.84</v>
      </c>
      <c r="DU124" s="2">
        <f t="shared" si="28"/>
        <v>54572.299999999996</v>
      </c>
      <c r="DV124" s="2"/>
      <c r="DW124" s="2">
        <v>2632.52</v>
      </c>
      <c r="DX124" s="2">
        <v>3.26823</v>
      </c>
      <c r="DY124" s="2">
        <v>805.48800000000006</v>
      </c>
      <c r="DZ124" s="2">
        <v>117.637</v>
      </c>
      <c r="EA124" s="2">
        <v>25.004000000000001</v>
      </c>
      <c r="EB124" s="2">
        <v>2425.75</v>
      </c>
      <c r="EC124" s="2">
        <f t="shared" si="29"/>
        <v>805488</v>
      </c>
      <c r="ED124" s="2"/>
      <c r="EE124" s="2">
        <v>1533.95</v>
      </c>
      <c r="EF124" s="2">
        <v>9.8034800000000004</v>
      </c>
      <c r="EG124" s="2">
        <v>156.47</v>
      </c>
      <c r="EH124" s="2">
        <v>117.637</v>
      </c>
      <c r="EI124" s="2">
        <v>25.007999999999999</v>
      </c>
      <c r="EJ124" s="2">
        <v>1771.14</v>
      </c>
      <c r="EK124" s="2">
        <f t="shared" si="30"/>
        <v>156470</v>
      </c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>
        <v>1814.68</v>
      </c>
      <c r="EZ124">
        <v>32.680300000000003</v>
      </c>
      <c r="FA124">
        <v>55.528199999999998</v>
      </c>
      <c r="FB124">
        <v>117.637</v>
      </c>
      <c r="FC124">
        <v>24.995000000000001</v>
      </c>
      <c r="FD124">
        <v>1847.32</v>
      </c>
      <c r="FE124">
        <v>22803.9</v>
      </c>
      <c r="FF124">
        <v>1.6340600000000001</v>
      </c>
      <c r="FG124" s="2"/>
      <c r="FH124">
        <v>2868.22</v>
      </c>
      <c r="FI124">
        <v>2.3236799999999998E-2</v>
      </c>
      <c r="FJ124">
        <v>123434</v>
      </c>
      <c r="FK124">
        <v>117.637</v>
      </c>
      <c r="FL124">
        <v>24.992999999999999</v>
      </c>
      <c r="FM124">
        <v>15686</v>
      </c>
      <c r="FN124">
        <v>36043.199999999997</v>
      </c>
      <c r="FO124">
        <v>1.1618399999999999E-3</v>
      </c>
      <c r="FP124" s="2"/>
      <c r="FQ124">
        <v>1376.17</v>
      </c>
      <c r="FR124">
        <v>2.9317100000000001E-3</v>
      </c>
      <c r="FS124">
        <v>469408</v>
      </c>
      <c r="FT124">
        <v>147.679</v>
      </c>
      <c r="FU124">
        <v>24.995000000000001</v>
      </c>
      <c r="FV124">
        <v>25516.7</v>
      </c>
      <c r="FW124">
        <v>17293.400000000001</v>
      </c>
      <c r="FX124" s="2"/>
      <c r="FY124" s="2">
        <v>655.44</v>
      </c>
      <c r="FZ124" s="2">
        <v>6.5988699999999997E-3</v>
      </c>
      <c r="GA124" s="2">
        <v>99326.1</v>
      </c>
      <c r="GB124" s="2">
        <v>120.652</v>
      </c>
      <c r="GC124" s="2">
        <v>25.004000000000001</v>
      </c>
      <c r="GD124" s="2">
        <v>8731.6299999999992</v>
      </c>
      <c r="GE124" s="2"/>
      <c r="GF124" s="2"/>
      <c r="GG124">
        <v>1616.78</v>
      </c>
      <c r="GH124">
        <v>2.7676599999999999E-2</v>
      </c>
      <c r="GI124">
        <v>58417</v>
      </c>
      <c r="GJ124">
        <v>138.60900000000001</v>
      </c>
      <c r="GK124">
        <v>21.995999999999999</v>
      </c>
      <c r="GL124">
        <v>8517.15</v>
      </c>
      <c r="GM124">
        <v>2.2141800000000001E-3</v>
      </c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</row>
    <row r="125" spans="118:208">
      <c r="DN125" s="2">
        <v>2002.77</v>
      </c>
      <c r="DO125" s="2">
        <v>33.027700000000003</v>
      </c>
      <c r="DP125" s="2">
        <v>60.639000000000003</v>
      </c>
      <c r="DQ125" s="2">
        <v>118.62</v>
      </c>
      <c r="DR125" s="2">
        <v>24.995000000000001</v>
      </c>
      <c r="DS125" s="2">
        <v>821.63199999999995</v>
      </c>
      <c r="DT125" s="2">
        <v>6144.42</v>
      </c>
      <c r="DU125" s="2">
        <f t="shared" si="28"/>
        <v>60639</v>
      </c>
      <c r="DV125" s="2"/>
      <c r="DW125" s="2">
        <v>2619.14</v>
      </c>
      <c r="DX125" s="2">
        <v>3.2958099999999999</v>
      </c>
      <c r="DY125" s="2">
        <v>794.68899999999996</v>
      </c>
      <c r="DZ125" s="2">
        <v>118.62</v>
      </c>
      <c r="EA125" s="2">
        <v>24.998999999999999</v>
      </c>
      <c r="EB125" s="2">
        <v>2451.88</v>
      </c>
      <c r="EC125" s="2">
        <f t="shared" si="29"/>
        <v>794689</v>
      </c>
      <c r="ED125" s="2"/>
      <c r="EE125" s="2">
        <v>1560</v>
      </c>
      <c r="EF125" s="2">
        <v>9.8818000000000001</v>
      </c>
      <c r="EG125" s="2">
        <v>157.86600000000001</v>
      </c>
      <c r="EH125" s="2">
        <v>118.62</v>
      </c>
      <c r="EI125" s="2">
        <v>24.998999999999999</v>
      </c>
      <c r="EJ125" s="2">
        <v>1973.28</v>
      </c>
      <c r="EK125" s="2">
        <f t="shared" si="30"/>
        <v>157866</v>
      </c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>
        <v>1792.13</v>
      </c>
      <c r="EZ125">
        <v>32.944499999999998</v>
      </c>
      <c r="FA125">
        <v>54.398400000000002</v>
      </c>
      <c r="FB125">
        <v>118.62</v>
      </c>
      <c r="FC125">
        <v>24.99</v>
      </c>
      <c r="FD125">
        <v>1989.05</v>
      </c>
      <c r="FE125">
        <v>22520.6</v>
      </c>
      <c r="FF125">
        <v>1.6472500000000001</v>
      </c>
      <c r="FG125" s="2"/>
      <c r="FH125">
        <v>2888.87</v>
      </c>
      <c r="FI125">
        <v>2.4350799999999999E-2</v>
      </c>
      <c r="FJ125">
        <v>118635</v>
      </c>
      <c r="FK125">
        <v>118.62</v>
      </c>
      <c r="FL125">
        <v>25</v>
      </c>
      <c r="FM125">
        <v>15609.9</v>
      </c>
      <c r="FN125">
        <v>36302.6</v>
      </c>
      <c r="FO125">
        <v>1.2175199999999999E-3</v>
      </c>
      <c r="FP125" s="2"/>
      <c r="FQ125">
        <v>1384.71</v>
      </c>
      <c r="FR125">
        <v>2.9033599999999998E-3</v>
      </c>
      <c r="FS125">
        <v>476934</v>
      </c>
      <c r="FT125">
        <v>148.68199999999999</v>
      </c>
      <c r="FU125">
        <v>24.995999999999999</v>
      </c>
      <c r="FV125">
        <v>25525.599999999999</v>
      </c>
      <c r="FW125">
        <v>17400.8</v>
      </c>
      <c r="FX125" s="2"/>
      <c r="FY125" s="2">
        <v>660.78</v>
      </c>
      <c r="FZ125" s="2">
        <v>6.9334799999999997E-3</v>
      </c>
      <c r="GA125" s="2">
        <v>95302.9</v>
      </c>
      <c r="GB125" s="2">
        <v>121.63500000000001</v>
      </c>
      <c r="GC125" s="2">
        <v>24.992000000000001</v>
      </c>
      <c r="GD125" s="2">
        <v>7944.57</v>
      </c>
      <c r="GE125" s="2"/>
      <c r="GF125" s="2"/>
      <c r="GG125">
        <v>1626.12</v>
      </c>
      <c r="GH125">
        <v>3.3376900000000001E-2</v>
      </c>
      <c r="GI125">
        <v>48719.9</v>
      </c>
      <c r="GJ125">
        <v>139.59200000000001</v>
      </c>
      <c r="GK125">
        <v>21.998999999999999</v>
      </c>
      <c r="GL125">
        <v>8442.85</v>
      </c>
      <c r="GM125">
        <v>2.6701899999999998E-3</v>
      </c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</row>
    <row r="126" spans="118:208">
      <c r="DN126" s="2">
        <v>1643.96</v>
      </c>
      <c r="DO126" s="2">
        <v>33.166400000000003</v>
      </c>
      <c r="DP126" s="2">
        <v>49.567</v>
      </c>
      <c r="DQ126" s="2">
        <v>119.669</v>
      </c>
      <c r="DR126" s="2">
        <v>24.995999999999999</v>
      </c>
      <c r="DS126" s="2">
        <v>2638.08</v>
      </c>
      <c r="DT126" s="2">
        <v>5043.6000000000004</v>
      </c>
      <c r="DU126" s="2">
        <f t="shared" si="28"/>
        <v>49567</v>
      </c>
      <c r="DV126" s="2"/>
      <c r="DW126" s="2">
        <v>2618.9299999999998</v>
      </c>
      <c r="DX126" s="2">
        <v>3.3243200000000002</v>
      </c>
      <c r="DY126" s="2">
        <v>787.81</v>
      </c>
      <c r="DZ126" s="2">
        <v>119.669</v>
      </c>
      <c r="EA126" s="2">
        <v>24.992000000000001</v>
      </c>
      <c r="EB126" s="2">
        <v>2487.34</v>
      </c>
      <c r="EC126" s="2">
        <f t="shared" si="29"/>
        <v>787810</v>
      </c>
      <c r="ED126" s="2"/>
      <c r="EE126" s="2">
        <v>1582.75</v>
      </c>
      <c r="EF126" s="2">
        <v>9.9731799999999993</v>
      </c>
      <c r="EG126" s="2">
        <v>158.70099999999999</v>
      </c>
      <c r="EH126" s="2">
        <v>119.669</v>
      </c>
      <c r="EI126" s="2">
        <v>24.992999999999999</v>
      </c>
      <c r="EJ126" s="2">
        <v>1966.51</v>
      </c>
      <c r="EK126" s="2">
        <f t="shared" si="30"/>
        <v>158701</v>
      </c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>
        <v>1805.62</v>
      </c>
      <c r="EZ126">
        <v>33.234200000000001</v>
      </c>
      <c r="FA126">
        <v>54.330199999999998</v>
      </c>
      <c r="FB126">
        <v>119.669</v>
      </c>
      <c r="FC126">
        <v>24.986999999999998</v>
      </c>
      <c r="FD126">
        <v>2107.3200000000002</v>
      </c>
      <c r="FE126">
        <v>22690.1</v>
      </c>
      <c r="FF126">
        <v>1.6617599999999999</v>
      </c>
      <c r="FG126" s="2"/>
      <c r="FH126">
        <v>2910.89</v>
      </c>
      <c r="FI126">
        <v>2.54267E-2</v>
      </c>
      <c r="FJ126">
        <v>114481</v>
      </c>
      <c r="FK126">
        <v>119.669</v>
      </c>
      <c r="FL126">
        <v>24.998000000000001</v>
      </c>
      <c r="FM126">
        <v>15560.8</v>
      </c>
      <c r="FN126">
        <v>36579.300000000003</v>
      </c>
      <c r="FO126">
        <v>1.2713100000000001E-3</v>
      </c>
      <c r="FP126" s="2"/>
      <c r="FQ126">
        <v>1392.68</v>
      </c>
      <c r="FR126">
        <v>2.8475800000000002E-3</v>
      </c>
      <c r="FS126">
        <v>489073</v>
      </c>
      <c r="FT126">
        <v>149.619</v>
      </c>
      <c r="FU126">
        <v>24.998999999999999</v>
      </c>
      <c r="FV126">
        <v>25507.7</v>
      </c>
      <c r="FW126">
        <v>17500.900000000001</v>
      </c>
      <c r="FX126" s="2"/>
      <c r="FY126" s="2">
        <v>666.12099999999998</v>
      </c>
      <c r="FZ126" s="2">
        <v>6.9593700000000003E-3</v>
      </c>
      <c r="GA126" s="2">
        <v>95715.6</v>
      </c>
      <c r="GB126" s="2">
        <v>122.61799999999999</v>
      </c>
      <c r="GC126" s="2">
        <v>25.004000000000001</v>
      </c>
      <c r="GD126" s="2">
        <v>8692.32</v>
      </c>
      <c r="GE126" s="2"/>
      <c r="GF126" s="2"/>
      <c r="GG126">
        <v>1636.08</v>
      </c>
      <c r="GH126">
        <v>3.7645999999999999E-2</v>
      </c>
      <c r="GI126">
        <v>43459.7</v>
      </c>
      <c r="GJ126">
        <v>140.63999999999999</v>
      </c>
      <c r="GK126">
        <v>22.003</v>
      </c>
      <c r="GL126">
        <v>8309.34</v>
      </c>
      <c r="GM126">
        <v>3.0117400000000002E-3</v>
      </c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</row>
    <row r="127" spans="118:208">
      <c r="DN127" s="2">
        <v>2086.02</v>
      </c>
      <c r="DO127" s="2">
        <v>33.58</v>
      </c>
      <c r="DP127" s="2">
        <v>62.120899999999999</v>
      </c>
      <c r="DQ127" s="2">
        <v>120.652</v>
      </c>
      <c r="DR127" s="2">
        <v>24.988</v>
      </c>
      <c r="DS127" s="2">
        <v>1201.3800000000001</v>
      </c>
      <c r="DT127" s="2">
        <v>6399.82</v>
      </c>
      <c r="DU127" s="2">
        <f t="shared" si="28"/>
        <v>62120.9</v>
      </c>
      <c r="DV127" s="2"/>
      <c r="DW127" s="2">
        <v>2608.36</v>
      </c>
      <c r="DX127" s="2">
        <v>3.3523900000000002</v>
      </c>
      <c r="DY127" s="2">
        <v>778.06</v>
      </c>
      <c r="DZ127" s="2">
        <v>120.652</v>
      </c>
      <c r="EA127" s="2">
        <v>24.991</v>
      </c>
      <c r="EB127" s="2">
        <v>2484.7199999999998</v>
      </c>
      <c r="EC127" s="2">
        <f t="shared" si="29"/>
        <v>778060</v>
      </c>
      <c r="ED127" s="2"/>
      <c r="EE127" s="2">
        <v>1562.34</v>
      </c>
      <c r="EF127" s="2">
        <v>10.0563</v>
      </c>
      <c r="EG127" s="2">
        <v>155.36000000000001</v>
      </c>
      <c r="EH127" s="2">
        <v>120.652</v>
      </c>
      <c r="EI127" s="2">
        <v>24.995999999999999</v>
      </c>
      <c r="EJ127" s="2">
        <v>1847.44</v>
      </c>
      <c r="EK127" s="2">
        <f t="shared" si="30"/>
        <v>155360</v>
      </c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>
        <v>1811.47</v>
      </c>
      <c r="EZ127">
        <v>33.514000000000003</v>
      </c>
      <c r="FA127">
        <v>54.051099999999998</v>
      </c>
      <c r="FB127">
        <v>120.652</v>
      </c>
      <c r="FC127">
        <v>25.012</v>
      </c>
      <c r="FD127">
        <v>1971.93</v>
      </c>
      <c r="FE127">
        <v>22763.599999999999</v>
      </c>
      <c r="FF127">
        <v>1.6757200000000001</v>
      </c>
      <c r="FG127" s="2"/>
      <c r="FH127">
        <v>2931.53</v>
      </c>
      <c r="FI127">
        <v>2.64257E-2</v>
      </c>
      <c r="FJ127">
        <v>110935</v>
      </c>
      <c r="FK127">
        <v>120.652</v>
      </c>
      <c r="FL127">
        <v>24.998999999999999</v>
      </c>
      <c r="FM127">
        <v>15512.3</v>
      </c>
      <c r="FN127">
        <v>36838.699999999997</v>
      </c>
      <c r="FO127">
        <v>1.3213000000000001E-3</v>
      </c>
      <c r="FP127" s="2"/>
      <c r="FQ127">
        <v>1401.42</v>
      </c>
      <c r="FR127">
        <v>2.8154500000000002E-3</v>
      </c>
      <c r="FS127">
        <v>497759</v>
      </c>
      <c r="FT127">
        <v>150.64500000000001</v>
      </c>
      <c r="FU127">
        <v>25.001000000000001</v>
      </c>
      <c r="FV127">
        <v>25501.8</v>
      </c>
      <c r="FW127">
        <v>17610.7</v>
      </c>
      <c r="FX127" s="2"/>
      <c r="FY127" s="2">
        <v>671.46100000000001</v>
      </c>
      <c r="FZ127" s="2">
        <v>8.8999999999999999E-3</v>
      </c>
      <c r="GA127" s="2">
        <v>75445.100000000006</v>
      </c>
      <c r="GB127" s="2">
        <v>123.601</v>
      </c>
      <c r="GC127" s="2">
        <v>25.01</v>
      </c>
      <c r="GD127" s="2">
        <v>8220.7099999999991</v>
      </c>
      <c r="GE127" s="2"/>
      <c r="GF127" s="2"/>
      <c r="GG127">
        <v>1645.42</v>
      </c>
      <c r="GH127">
        <v>4.7026100000000001E-2</v>
      </c>
      <c r="GI127">
        <v>34989.599999999999</v>
      </c>
      <c r="GJ127">
        <v>141.62299999999999</v>
      </c>
      <c r="GK127">
        <v>21.989000000000001</v>
      </c>
      <c r="GL127">
        <v>8260.2199999999993</v>
      </c>
      <c r="GM127">
        <v>3.7621E-3</v>
      </c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</row>
    <row r="128" spans="118:208">
      <c r="DN128" s="2">
        <v>1546.68</v>
      </c>
      <c r="DO128" s="2">
        <v>33.755499999999998</v>
      </c>
      <c r="DP128" s="2">
        <v>45.8202</v>
      </c>
      <c r="DQ128" s="2">
        <v>121.63500000000001</v>
      </c>
      <c r="DR128" s="2">
        <v>24.995000000000001</v>
      </c>
      <c r="DS128" s="2">
        <v>1892.06</v>
      </c>
      <c r="DT128" s="2">
        <v>4745.17</v>
      </c>
      <c r="DU128" s="2">
        <f t="shared" si="28"/>
        <v>45820.2</v>
      </c>
      <c r="DV128" s="2"/>
      <c r="DW128" s="2">
        <v>2599.38</v>
      </c>
      <c r="DX128" s="2">
        <v>3.3793299999999999</v>
      </c>
      <c r="DY128" s="2">
        <v>769.2</v>
      </c>
      <c r="DZ128" s="2">
        <v>121.63500000000001</v>
      </c>
      <c r="EA128" s="2">
        <v>24.995000000000001</v>
      </c>
      <c r="EB128" s="2">
        <v>2469.81</v>
      </c>
      <c r="EC128" s="2">
        <f t="shared" si="29"/>
        <v>769200</v>
      </c>
      <c r="ED128" s="2"/>
      <c r="EE128" s="2">
        <v>1540.39</v>
      </c>
      <c r="EF128" s="2">
        <v>10.1356</v>
      </c>
      <c r="EG128" s="2">
        <v>151.97900000000001</v>
      </c>
      <c r="EH128" s="2">
        <v>121.63500000000001</v>
      </c>
      <c r="EI128" s="2">
        <v>24.994</v>
      </c>
      <c r="EJ128" s="2">
        <v>1874.48</v>
      </c>
      <c r="EK128" s="2">
        <f t="shared" si="30"/>
        <v>151979</v>
      </c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>
        <v>1797.27</v>
      </c>
      <c r="EZ128">
        <v>33.792400000000001</v>
      </c>
      <c r="FA128">
        <v>53.1858</v>
      </c>
      <c r="FB128">
        <v>121.63500000000001</v>
      </c>
      <c r="FC128">
        <v>24.994</v>
      </c>
      <c r="FD128">
        <v>1837.78</v>
      </c>
      <c r="FE128">
        <v>22585.200000000001</v>
      </c>
      <c r="FF128">
        <v>1.6896599999999999</v>
      </c>
      <c r="FG128" s="2"/>
      <c r="FH128">
        <v>2952.17</v>
      </c>
      <c r="FI128">
        <v>2.7893100000000001E-2</v>
      </c>
      <c r="FJ128">
        <v>105839</v>
      </c>
      <c r="FK128">
        <v>121.63500000000001</v>
      </c>
      <c r="FL128">
        <v>25.004000000000001</v>
      </c>
      <c r="FM128">
        <v>15449.7</v>
      </c>
      <c r="FN128">
        <v>37098.1</v>
      </c>
      <c r="FO128">
        <v>1.39467E-3</v>
      </c>
      <c r="FP128" s="2"/>
      <c r="FQ128">
        <v>1409.97</v>
      </c>
      <c r="FR128">
        <v>2.8185900000000002E-3</v>
      </c>
      <c r="FS128">
        <v>500238</v>
      </c>
      <c r="FT128">
        <v>151.65</v>
      </c>
      <c r="FU128">
        <v>25</v>
      </c>
      <c r="FV128">
        <v>25476.2</v>
      </c>
      <c r="FW128">
        <v>17718.2</v>
      </c>
      <c r="FX128" s="2"/>
      <c r="FY128" s="2">
        <v>677.15700000000004</v>
      </c>
      <c r="FZ128" s="2">
        <v>5.4392499999999996E-3</v>
      </c>
      <c r="GA128" s="2">
        <v>124495</v>
      </c>
      <c r="GB128" s="2">
        <v>124.65</v>
      </c>
      <c r="GC128" s="2">
        <v>25.007999999999999</v>
      </c>
      <c r="GD128" s="2">
        <v>8767.44</v>
      </c>
      <c r="GE128" s="2"/>
      <c r="GF128" s="2"/>
      <c r="GG128">
        <v>1654.76</v>
      </c>
      <c r="GH128">
        <v>5.7881500000000002E-2</v>
      </c>
      <c r="GI128">
        <v>28588.799999999999</v>
      </c>
      <c r="GJ128">
        <v>142.60599999999999</v>
      </c>
      <c r="GK128">
        <v>21.995999999999999</v>
      </c>
      <c r="GL128">
        <v>8131.62</v>
      </c>
      <c r="GM128">
        <v>4.6305299999999999E-3</v>
      </c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</row>
    <row r="129" spans="118:208">
      <c r="DN129" s="2">
        <v>2068.8200000000002</v>
      </c>
      <c r="DO129" s="2">
        <v>34.0627</v>
      </c>
      <c r="DP129" s="2">
        <v>60.735599999999998</v>
      </c>
      <c r="DQ129" s="2">
        <v>122.61799999999999</v>
      </c>
      <c r="DR129" s="2">
        <v>24.994</v>
      </c>
      <c r="DS129" s="2">
        <v>2211.58</v>
      </c>
      <c r="DT129" s="2">
        <v>6347.05</v>
      </c>
      <c r="DU129" s="2">
        <f t="shared" si="28"/>
        <v>60735.6</v>
      </c>
      <c r="DV129" s="2"/>
      <c r="DW129" s="2">
        <v>2589.54</v>
      </c>
      <c r="DX129" s="2">
        <v>3.4071099999999999</v>
      </c>
      <c r="DY129" s="2">
        <v>760.04100000000005</v>
      </c>
      <c r="DZ129" s="2">
        <v>122.61799999999999</v>
      </c>
      <c r="EA129" s="2">
        <v>25.004999999999999</v>
      </c>
      <c r="EB129" s="2">
        <v>2398.84</v>
      </c>
      <c r="EC129" s="2">
        <f t="shared" si="29"/>
        <v>760041</v>
      </c>
      <c r="ED129" s="2"/>
      <c r="EE129" s="2">
        <v>1540.83</v>
      </c>
      <c r="EF129" s="2">
        <v>10.2186</v>
      </c>
      <c r="EG129" s="2">
        <v>150.78800000000001</v>
      </c>
      <c r="EH129" s="2">
        <v>122.61799999999999</v>
      </c>
      <c r="EI129" s="2">
        <v>24.986999999999998</v>
      </c>
      <c r="EJ129" s="2">
        <v>1827.29</v>
      </c>
      <c r="EK129" s="2">
        <f t="shared" si="30"/>
        <v>150788</v>
      </c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>
        <v>1769.25</v>
      </c>
      <c r="EZ129">
        <v>34.049900000000001</v>
      </c>
      <c r="FA129">
        <v>51.960500000000003</v>
      </c>
      <c r="FB129">
        <v>122.61799999999999</v>
      </c>
      <c r="FC129">
        <v>24.989000000000001</v>
      </c>
      <c r="FD129">
        <v>1907.33</v>
      </c>
      <c r="FE129">
        <v>22233.1</v>
      </c>
      <c r="FF129">
        <v>1.7025300000000001</v>
      </c>
      <c r="FG129" s="2"/>
      <c r="FH129">
        <v>2972.82</v>
      </c>
      <c r="FI129">
        <v>2.90809E-2</v>
      </c>
      <c r="FJ129">
        <v>102226</v>
      </c>
      <c r="FK129">
        <v>122.61799999999999</v>
      </c>
      <c r="FL129">
        <v>25.007999999999999</v>
      </c>
      <c r="FM129">
        <v>15452.1</v>
      </c>
      <c r="FN129">
        <v>37357.5</v>
      </c>
      <c r="FO129">
        <v>1.4540200000000001E-3</v>
      </c>
      <c r="FP129" s="2"/>
      <c r="FQ129">
        <v>1418.33</v>
      </c>
      <c r="FR129">
        <v>2.7222000000000001E-3</v>
      </c>
      <c r="FS129">
        <v>521024</v>
      </c>
      <c r="FT129">
        <v>152.63300000000001</v>
      </c>
      <c r="FU129">
        <v>25.006</v>
      </c>
      <c r="FV129">
        <v>25440.3</v>
      </c>
      <c r="FW129">
        <v>17823.3</v>
      </c>
      <c r="FX129" s="2"/>
      <c r="FY129" s="2">
        <v>682.49800000000005</v>
      </c>
      <c r="FZ129" s="2">
        <v>7.2956100000000001E-3</v>
      </c>
      <c r="GA129" s="2">
        <v>93549.1</v>
      </c>
      <c r="GB129" s="2">
        <v>125.633</v>
      </c>
      <c r="GC129" s="2">
        <v>25</v>
      </c>
      <c r="GD129" s="2">
        <v>8697.68</v>
      </c>
      <c r="GE129" s="2"/>
      <c r="GF129" s="2"/>
      <c r="GG129">
        <v>1664.72</v>
      </c>
      <c r="GH129">
        <v>7.5168100000000002E-2</v>
      </c>
      <c r="GI129">
        <v>22146.6</v>
      </c>
      <c r="GJ129">
        <v>143.655</v>
      </c>
      <c r="GK129">
        <v>22.003</v>
      </c>
      <c r="GL129">
        <v>7980.49</v>
      </c>
      <c r="GM129">
        <v>6.0135400000000004E-3</v>
      </c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</row>
    <row r="130" spans="118:208">
      <c r="DN130" s="2">
        <v>1511.58</v>
      </c>
      <c r="DO130" s="2">
        <v>34.356200000000001</v>
      </c>
      <c r="DP130" s="2">
        <v>43.997100000000003</v>
      </c>
      <c r="DQ130" s="2">
        <v>123.601</v>
      </c>
      <c r="DR130" s="2">
        <v>24.998999999999999</v>
      </c>
      <c r="DS130" s="2">
        <v>1087.28</v>
      </c>
      <c r="DT130" s="2">
        <v>4637.46</v>
      </c>
      <c r="DU130" s="2">
        <f t="shared" si="28"/>
        <v>43997.100000000006</v>
      </c>
      <c r="DV130" s="2"/>
      <c r="DW130" s="2">
        <v>2575.4699999999998</v>
      </c>
      <c r="DX130" s="2">
        <v>3.4343300000000001</v>
      </c>
      <c r="DY130" s="2">
        <v>749.91899999999998</v>
      </c>
      <c r="DZ130" s="2">
        <v>123.601</v>
      </c>
      <c r="EA130" s="2">
        <v>24.99</v>
      </c>
      <c r="EB130" s="2">
        <v>2434.38</v>
      </c>
      <c r="EC130" s="2">
        <f t="shared" si="29"/>
        <v>749919</v>
      </c>
      <c r="ED130" s="2"/>
      <c r="EE130" s="2">
        <v>1519.84</v>
      </c>
      <c r="EF130" s="2">
        <v>10.300599999999999</v>
      </c>
      <c r="EG130" s="2">
        <v>147.548</v>
      </c>
      <c r="EH130" s="2">
        <v>123.601</v>
      </c>
      <c r="EI130" s="2">
        <v>25.007999999999999</v>
      </c>
      <c r="EJ130" s="2">
        <v>1666.83</v>
      </c>
      <c r="EK130" s="2">
        <f t="shared" si="30"/>
        <v>147548</v>
      </c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>
        <v>1790.54</v>
      </c>
      <c r="EZ130">
        <v>34.334899999999998</v>
      </c>
      <c r="FA130">
        <v>52.149299999999997</v>
      </c>
      <c r="FB130">
        <v>123.601</v>
      </c>
      <c r="FC130">
        <v>25.015999999999998</v>
      </c>
      <c r="FD130">
        <v>1717</v>
      </c>
      <c r="FE130">
        <v>22500.6</v>
      </c>
      <c r="FF130">
        <v>1.7167399999999999</v>
      </c>
      <c r="FG130" s="2"/>
      <c r="FH130">
        <v>2993.46</v>
      </c>
      <c r="FI130">
        <v>3.0717000000000001E-2</v>
      </c>
      <c r="FJ130">
        <v>97453</v>
      </c>
      <c r="FK130">
        <v>123.601</v>
      </c>
      <c r="FL130">
        <v>24.994</v>
      </c>
      <c r="FM130">
        <v>15362.4</v>
      </c>
      <c r="FN130">
        <v>37616.9</v>
      </c>
      <c r="FO130">
        <v>1.53583E-3</v>
      </c>
      <c r="FP130" s="2"/>
      <c r="FQ130">
        <v>1426.62</v>
      </c>
      <c r="FR130">
        <v>2.7346699999999998E-3</v>
      </c>
      <c r="FS130">
        <v>521679</v>
      </c>
      <c r="FT130">
        <v>153.607</v>
      </c>
      <c r="FU130">
        <v>25.004000000000001</v>
      </c>
      <c r="FV130">
        <v>25406.5</v>
      </c>
      <c r="FW130">
        <v>17927.400000000001</v>
      </c>
      <c r="FX130" s="2"/>
      <c r="FY130" s="2">
        <v>687.83799999999997</v>
      </c>
      <c r="FZ130" s="2">
        <v>9.8567199999999994E-3</v>
      </c>
      <c r="GA130" s="2">
        <v>69783.7</v>
      </c>
      <c r="GB130" s="2">
        <v>126.616</v>
      </c>
      <c r="GC130" s="2">
        <v>24.994</v>
      </c>
      <c r="GD130" s="2">
        <v>8327.61</v>
      </c>
      <c r="GE130" s="2"/>
      <c r="GF130" s="2"/>
      <c r="GG130">
        <v>1674.06</v>
      </c>
      <c r="GH130">
        <v>0.106502</v>
      </c>
      <c r="GI130">
        <v>15718.6</v>
      </c>
      <c r="GJ130">
        <v>144.63800000000001</v>
      </c>
      <c r="GK130">
        <v>22.006</v>
      </c>
      <c r="GL130">
        <v>7841.03</v>
      </c>
      <c r="GM130">
        <v>8.52026E-3</v>
      </c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</row>
    <row r="131" spans="118:208">
      <c r="DN131" s="2">
        <v>1891.85</v>
      </c>
      <c r="DO131" s="2">
        <v>34.594200000000001</v>
      </c>
      <c r="DP131" s="2">
        <v>54.686999999999998</v>
      </c>
      <c r="DQ131" s="2">
        <v>124.65</v>
      </c>
      <c r="DR131" s="2">
        <v>25.015999999999998</v>
      </c>
      <c r="DS131" s="2">
        <v>2318.75</v>
      </c>
      <c r="DT131" s="2">
        <v>5804.14</v>
      </c>
      <c r="DU131" s="2">
        <f t="shared" si="28"/>
        <v>54687</v>
      </c>
      <c r="DV131" s="2"/>
      <c r="DW131" s="2">
        <v>2563.81</v>
      </c>
      <c r="DX131" s="2">
        <v>3.4627300000000001</v>
      </c>
      <c r="DY131" s="2">
        <v>740.40200000000004</v>
      </c>
      <c r="DZ131" s="2">
        <v>124.65</v>
      </c>
      <c r="EA131" s="2">
        <v>25.001000000000001</v>
      </c>
      <c r="EB131" s="2">
        <v>2488.27</v>
      </c>
      <c r="EC131" s="2">
        <f t="shared" si="29"/>
        <v>740402</v>
      </c>
      <c r="ED131" s="2"/>
      <c r="EE131" s="2">
        <v>1513.21</v>
      </c>
      <c r="EF131" s="2">
        <v>10.385400000000001</v>
      </c>
      <c r="EG131" s="2">
        <v>145.70500000000001</v>
      </c>
      <c r="EH131" s="2">
        <v>124.65</v>
      </c>
      <c r="EI131" s="2">
        <v>25.001999999999999</v>
      </c>
      <c r="EJ131" s="2">
        <v>1640.53</v>
      </c>
      <c r="EK131" s="2">
        <f t="shared" si="30"/>
        <v>145705</v>
      </c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>
        <v>1754.13</v>
      </c>
      <c r="EZ131">
        <v>34.623199999999997</v>
      </c>
      <c r="FA131">
        <v>50.663600000000002</v>
      </c>
      <c r="FB131">
        <v>124.65</v>
      </c>
      <c r="FC131">
        <v>25.015000000000001</v>
      </c>
      <c r="FD131">
        <v>1734.9</v>
      </c>
      <c r="FE131">
        <v>22043.1</v>
      </c>
      <c r="FF131">
        <v>1.7312399999999999</v>
      </c>
      <c r="FG131" s="2"/>
      <c r="FH131">
        <v>3015.48</v>
      </c>
      <c r="FI131">
        <v>3.22292E-2</v>
      </c>
      <c r="FJ131">
        <v>93563.5</v>
      </c>
      <c r="FK131">
        <v>124.65</v>
      </c>
      <c r="FL131">
        <v>25.003</v>
      </c>
      <c r="FM131">
        <v>15247.3</v>
      </c>
      <c r="FN131">
        <v>37893.599999999999</v>
      </c>
      <c r="FO131">
        <v>1.6114199999999999E-3</v>
      </c>
      <c r="FP131" s="2"/>
      <c r="FQ131">
        <v>1435.38</v>
      </c>
      <c r="FR131">
        <v>2.6930000000000001E-3</v>
      </c>
      <c r="FS131">
        <v>533006</v>
      </c>
      <c r="FT131">
        <v>154.637</v>
      </c>
      <c r="FU131">
        <v>25.007000000000001</v>
      </c>
      <c r="FV131">
        <v>25384.5</v>
      </c>
      <c r="FW131">
        <v>18037.599999999999</v>
      </c>
      <c r="FX131" s="2"/>
      <c r="FY131" s="2">
        <v>693.53399999999999</v>
      </c>
      <c r="FZ131" s="2">
        <v>8.6437600000000003E-3</v>
      </c>
      <c r="GA131" s="2">
        <v>80235.199999999997</v>
      </c>
      <c r="GB131" s="2">
        <v>127.664</v>
      </c>
      <c r="GC131" s="2">
        <v>24.989000000000001</v>
      </c>
      <c r="GD131" s="2">
        <v>8228.06</v>
      </c>
      <c r="GE131" s="2"/>
      <c r="GF131" s="2"/>
      <c r="GG131">
        <v>1683.4</v>
      </c>
      <c r="GH131">
        <v>0.167236</v>
      </c>
      <c r="GI131">
        <v>10066</v>
      </c>
      <c r="GJ131">
        <v>145.62100000000001</v>
      </c>
      <c r="GK131">
        <v>22.003</v>
      </c>
      <c r="GL131">
        <v>7672.16</v>
      </c>
      <c r="GM131">
        <v>1.3379E-2</v>
      </c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</row>
    <row r="132" spans="118:208">
      <c r="DN132" s="2">
        <v>1484.49</v>
      </c>
      <c r="DO132" s="2">
        <v>34.955500000000001</v>
      </c>
      <c r="DP132" s="2">
        <v>42.4681</v>
      </c>
      <c r="DQ132" s="2">
        <v>125.633</v>
      </c>
      <c r="DR132" s="2">
        <v>25.003</v>
      </c>
      <c r="DS132" s="2">
        <v>693.81399999999996</v>
      </c>
      <c r="DT132" s="2">
        <v>4554.37</v>
      </c>
      <c r="DU132" s="2">
        <f t="shared" si="28"/>
        <v>42468.1</v>
      </c>
      <c r="DV132" s="2"/>
      <c r="DW132" s="2">
        <v>2564.96</v>
      </c>
      <c r="DX132" s="2">
        <v>3.4899499999999999</v>
      </c>
      <c r="DY132" s="2">
        <v>734.95600000000002</v>
      </c>
      <c r="DZ132" s="2">
        <v>125.633</v>
      </c>
      <c r="EA132" s="2">
        <v>25</v>
      </c>
      <c r="EB132" s="2">
        <v>2599.4699999999998</v>
      </c>
      <c r="EC132" s="2">
        <f t="shared" si="29"/>
        <v>734956</v>
      </c>
      <c r="ED132" s="2"/>
      <c r="EE132" s="2">
        <v>1549.56</v>
      </c>
      <c r="EF132" s="2">
        <v>10.4681</v>
      </c>
      <c r="EG132" s="2">
        <v>148.02699999999999</v>
      </c>
      <c r="EH132" s="2">
        <v>125.633</v>
      </c>
      <c r="EI132" s="2">
        <v>24.998999999999999</v>
      </c>
      <c r="EJ132" s="2">
        <v>1696.79</v>
      </c>
      <c r="EK132" s="2">
        <f t="shared" si="30"/>
        <v>148027</v>
      </c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>
        <v>1741.29</v>
      </c>
      <c r="EZ132">
        <v>34.895699999999998</v>
      </c>
      <c r="FA132">
        <v>49.9</v>
      </c>
      <c r="FB132">
        <v>125.633</v>
      </c>
      <c r="FC132">
        <v>24.998000000000001</v>
      </c>
      <c r="FD132">
        <v>1892.59</v>
      </c>
      <c r="FE132">
        <v>21881.7</v>
      </c>
      <c r="FF132">
        <v>1.74481</v>
      </c>
      <c r="FG132" s="2"/>
      <c r="FH132">
        <v>3036.12</v>
      </c>
      <c r="FI132">
        <v>3.4552899999999998E-2</v>
      </c>
      <c r="FJ132">
        <v>87868.9</v>
      </c>
      <c r="FK132">
        <v>125.633</v>
      </c>
      <c r="FL132">
        <v>24.992000000000001</v>
      </c>
      <c r="FM132">
        <v>15219</v>
      </c>
      <c r="FN132">
        <v>38153</v>
      </c>
      <c r="FO132">
        <v>1.72762E-3</v>
      </c>
      <c r="FP132" s="2"/>
      <c r="FQ132">
        <v>1444.27</v>
      </c>
      <c r="FR132">
        <v>2.6565099999999999E-3</v>
      </c>
      <c r="FS132">
        <v>543672</v>
      </c>
      <c r="FT132">
        <v>155.68100000000001</v>
      </c>
      <c r="FU132">
        <v>25.004000000000001</v>
      </c>
      <c r="FV132">
        <v>25291.3</v>
      </c>
      <c r="FW132">
        <v>18149.2</v>
      </c>
      <c r="FX132" s="2"/>
      <c r="FY132" s="2">
        <v>698.875</v>
      </c>
      <c r="FZ132" s="2">
        <v>7.6543899999999996E-3</v>
      </c>
      <c r="GA132" s="2">
        <v>91303.8</v>
      </c>
      <c r="GB132" s="2">
        <v>128.64699999999999</v>
      </c>
      <c r="GC132" s="2">
        <v>24.994</v>
      </c>
      <c r="GD132" s="2">
        <v>8160.58</v>
      </c>
      <c r="GE132" s="2"/>
      <c r="GF132" s="2"/>
      <c r="GG132">
        <v>1693.36</v>
      </c>
      <c r="GH132">
        <v>0.376448</v>
      </c>
      <c r="GI132">
        <v>4498.26</v>
      </c>
      <c r="GJ132">
        <v>146.66999999999999</v>
      </c>
      <c r="GK132">
        <v>22.007999999999999</v>
      </c>
      <c r="GL132">
        <v>7453.56</v>
      </c>
      <c r="GM132">
        <v>3.01161E-2</v>
      </c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</row>
    <row r="133" spans="118:208">
      <c r="DN133" s="2">
        <v>1734.51</v>
      </c>
      <c r="DO133" s="2">
        <v>35.102800000000002</v>
      </c>
      <c r="DP133" s="2">
        <v>49.412300000000002</v>
      </c>
      <c r="DQ133" s="2">
        <v>126.616</v>
      </c>
      <c r="DR133" s="2">
        <v>25.024000000000001</v>
      </c>
      <c r="DS133" s="2">
        <v>2533.69</v>
      </c>
      <c r="DT133" s="2">
        <v>5321.42</v>
      </c>
      <c r="DU133" s="2">
        <f t="shared" si="28"/>
        <v>49412.3</v>
      </c>
      <c r="DV133" s="2"/>
      <c r="DW133" s="2">
        <v>2567.14</v>
      </c>
      <c r="DX133" s="2">
        <v>3.51756</v>
      </c>
      <c r="DY133" s="2">
        <v>729.80799999999999</v>
      </c>
      <c r="DZ133" s="2">
        <v>126.616</v>
      </c>
      <c r="EA133" s="2">
        <v>25.004000000000001</v>
      </c>
      <c r="EB133" s="2">
        <v>2528.19</v>
      </c>
      <c r="EC133" s="2">
        <f t="shared" si="29"/>
        <v>729808</v>
      </c>
      <c r="ED133" s="2"/>
      <c r="EE133" s="2">
        <v>1562.45</v>
      </c>
      <c r="EF133" s="2">
        <v>10.551299999999999</v>
      </c>
      <c r="EG133" s="2">
        <v>148.08199999999999</v>
      </c>
      <c r="EH133" s="2">
        <v>126.616</v>
      </c>
      <c r="EI133" s="2">
        <v>25.003</v>
      </c>
      <c r="EJ133" s="2">
        <v>1793.91</v>
      </c>
      <c r="EK133" s="2">
        <f t="shared" si="30"/>
        <v>148082</v>
      </c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>
        <v>1716.62</v>
      </c>
      <c r="EZ133">
        <v>35.170900000000003</v>
      </c>
      <c r="FA133">
        <v>48.8078</v>
      </c>
      <c r="FB133">
        <v>126.616</v>
      </c>
      <c r="FC133">
        <v>24.995000000000001</v>
      </c>
      <c r="FD133">
        <v>1845.34</v>
      </c>
      <c r="FE133">
        <v>21571.599999999999</v>
      </c>
      <c r="FF133">
        <v>1.7585999999999999</v>
      </c>
      <c r="FG133" s="2"/>
      <c r="FH133">
        <v>3056.77</v>
      </c>
      <c r="FI133">
        <v>3.6467199999999998E-2</v>
      </c>
      <c r="FJ133">
        <v>83822.399999999994</v>
      </c>
      <c r="FK133">
        <v>126.616</v>
      </c>
      <c r="FL133">
        <v>25.001000000000001</v>
      </c>
      <c r="FM133">
        <v>15107.4</v>
      </c>
      <c r="FN133">
        <v>38412.5</v>
      </c>
      <c r="FO133">
        <v>1.82333E-3</v>
      </c>
      <c r="FP133" s="2"/>
      <c r="FQ133">
        <v>1452.35</v>
      </c>
      <c r="FR133">
        <v>2.66387E-3</v>
      </c>
      <c r="FS133">
        <v>545205</v>
      </c>
      <c r="FT133">
        <v>156.631</v>
      </c>
      <c r="FU133">
        <v>25.004000000000001</v>
      </c>
      <c r="FV133">
        <v>25268.9</v>
      </c>
      <c r="FW133">
        <v>18250.8</v>
      </c>
      <c r="FX133" s="2"/>
      <c r="FY133" s="2">
        <v>704.21500000000003</v>
      </c>
      <c r="FZ133" s="2">
        <v>7.0209699999999996E-3</v>
      </c>
      <c r="GA133" s="2">
        <v>100302</v>
      </c>
      <c r="GB133" s="2">
        <v>129.63</v>
      </c>
      <c r="GC133" s="2">
        <v>24.995999999999999</v>
      </c>
      <c r="GD133" s="2">
        <v>7107.99</v>
      </c>
      <c r="GE133" s="2"/>
      <c r="GF133" s="2"/>
      <c r="GG133">
        <v>1702.69</v>
      </c>
      <c r="GH133">
        <v>1.6655</v>
      </c>
      <c r="GI133">
        <v>1022.33</v>
      </c>
      <c r="GJ133">
        <v>147.65299999999999</v>
      </c>
      <c r="GK133">
        <v>22.006</v>
      </c>
      <c r="GL133">
        <v>7076.76</v>
      </c>
      <c r="GM133">
        <v>0.133241</v>
      </c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</row>
    <row r="134" spans="118:208">
      <c r="DN134" s="2">
        <v>1462.62</v>
      </c>
      <c r="DO134" s="2">
        <v>35.5137</v>
      </c>
      <c r="DP134" s="2">
        <v>41.184699999999999</v>
      </c>
      <c r="DQ134" s="2">
        <v>127.664</v>
      </c>
      <c r="DR134" s="2">
        <v>25.004000000000001</v>
      </c>
      <c r="DS134" s="2">
        <v>486.08100000000002</v>
      </c>
      <c r="DT134" s="2">
        <v>4487.26</v>
      </c>
      <c r="DU134" s="2">
        <f t="shared" si="28"/>
        <v>41184.699999999997</v>
      </c>
      <c r="DV134" s="2"/>
      <c r="DW134" s="2">
        <v>2559.92</v>
      </c>
      <c r="DX134" s="2">
        <v>3.5468099999999998</v>
      </c>
      <c r="DY134" s="2">
        <v>721.75300000000004</v>
      </c>
      <c r="DZ134" s="2">
        <v>127.664</v>
      </c>
      <c r="EA134" s="2">
        <v>25.007000000000001</v>
      </c>
      <c r="EB134" s="2">
        <v>2583.14</v>
      </c>
      <c r="EC134" s="2">
        <f t="shared" si="29"/>
        <v>721753</v>
      </c>
      <c r="ED134" s="2"/>
      <c r="EE134" s="2">
        <v>1562.89</v>
      </c>
      <c r="EF134" s="2">
        <v>10.6409</v>
      </c>
      <c r="EG134" s="2">
        <v>146.876</v>
      </c>
      <c r="EH134" s="2">
        <v>127.664</v>
      </c>
      <c r="EI134" s="2">
        <v>25.003</v>
      </c>
      <c r="EJ134" s="2">
        <v>1863.68</v>
      </c>
      <c r="EK134" s="2">
        <f t="shared" si="30"/>
        <v>146876</v>
      </c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>
        <v>1711.22</v>
      </c>
      <c r="EZ134">
        <v>35.456200000000003</v>
      </c>
      <c r="FA134">
        <v>48.262799999999999</v>
      </c>
      <c r="FB134">
        <v>127.664</v>
      </c>
      <c r="FC134">
        <v>24.995999999999999</v>
      </c>
      <c r="FD134">
        <v>1859.76</v>
      </c>
      <c r="FE134">
        <v>21503.8</v>
      </c>
      <c r="FF134">
        <v>1.7728600000000001</v>
      </c>
      <c r="FG134" s="2"/>
      <c r="FH134">
        <v>3078.79</v>
      </c>
      <c r="FI134">
        <v>3.8694399999999997E-2</v>
      </c>
      <c r="FJ134">
        <v>79566.7</v>
      </c>
      <c r="FK134">
        <v>127.664</v>
      </c>
      <c r="FL134">
        <v>25.003</v>
      </c>
      <c r="FM134">
        <v>14995.7</v>
      </c>
      <c r="FN134">
        <v>38689.199999999997</v>
      </c>
      <c r="FO134">
        <v>1.9346700000000001E-3</v>
      </c>
      <c r="FP134" s="2"/>
      <c r="FQ134">
        <v>1460.72</v>
      </c>
      <c r="FR134">
        <v>2.6294299999999999E-3</v>
      </c>
      <c r="FS134">
        <v>555527</v>
      </c>
      <c r="FT134">
        <v>157.614</v>
      </c>
      <c r="FU134">
        <v>25</v>
      </c>
      <c r="FV134">
        <v>25236.3</v>
      </c>
      <c r="FW134">
        <v>18356</v>
      </c>
      <c r="FX134" s="2"/>
      <c r="FY134" s="2">
        <v>709.55499999999995</v>
      </c>
      <c r="FZ134" s="2">
        <v>6.8074199999999998E-3</v>
      </c>
      <c r="GA134" s="2">
        <v>104233</v>
      </c>
      <c r="GB134" s="2">
        <v>130.613</v>
      </c>
      <c r="GC134" s="2">
        <v>24.997</v>
      </c>
      <c r="GD134" s="2">
        <v>6635.37</v>
      </c>
      <c r="GE134" s="2"/>
      <c r="GF134" s="2"/>
      <c r="GG134">
        <v>1711.97</v>
      </c>
      <c r="GH134">
        <v>9.2886299999999995</v>
      </c>
      <c r="GI134">
        <v>184.309</v>
      </c>
      <c r="GJ134">
        <v>148.636</v>
      </c>
      <c r="GK134">
        <v>22.003</v>
      </c>
      <c r="GL134">
        <v>6060.7</v>
      </c>
      <c r="GM134">
        <v>0.74310200000000004</v>
      </c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</row>
    <row r="135" spans="118:208">
      <c r="DN135" s="2">
        <v>1824.06</v>
      </c>
      <c r="DO135" s="2">
        <v>35.6526</v>
      </c>
      <c r="DP135" s="2">
        <v>51.162199999999999</v>
      </c>
      <c r="DQ135" s="2">
        <v>128.64699999999999</v>
      </c>
      <c r="DR135" s="2">
        <v>24.997</v>
      </c>
      <c r="DS135" s="2">
        <v>2344.06</v>
      </c>
      <c r="DT135" s="2">
        <v>5596.16</v>
      </c>
      <c r="DU135" s="2">
        <f t="shared" si="28"/>
        <v>51162.2</v>
      </c>
      <c r="DV135" s="2"/>
      <c r="DW135" s="2">
        <v>2565.1799999999998</v>
      </c>
      <c r="DX135" s="2">
        <v>3.5729799999999998</v>
      </c>
      <c r="DY135" s="2">
        <v>717.93799999999999</v>
      </c>
      <c r="DZ135" s="2">
        <v>128.64699999999999</v>
      </c>
      <c r="EA135" s="2">
        <v>25.007999999999999</v>
      </c>
      <c r="EB135" s="2">
        <v>2621.39</v>
      </c>
      <c r="EC135" s="2">
        <f t="shared" si="29"/>
        <v>717938</v>
      </c>
      <c r="ED135" s="2"/>
      <c r="EE135" s="2">
        <v>1530.3</v>
      </c>
      <c r="EF135" s="2">
        <v>10.7187</v>
      </c>
      <c r="EG135" s="2">
        <v>142.76900000000001</v>
      </c>
      <c r="EH135" s="2">
        <v>128.64699999999999</v>
      </c>
      <c r="EI135" s="2">
        <v>25.003</v>
      </c>
      <c r="EJ135" s="2">
        <v>1897.46</v>
      </c>
      <c r="EK135" s="2">
        <f t="shared" si="30"/>
        <v>142769</v>
      </c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>
        <v>1697.04</v>
      </c>
      <c r="EZ135">
        <v>35.739100000000001</v>
      </c>
      <c r="FA135">
        <v>47.484299999999998</v>
      </c>
      <c r="FB135">
        <v>128.64699999999999</v>
      </c>
      <c r="FC135">
        <v>24.988</v>
      </c>
      <c r="FD135">
        <v>1715.42</v>
      </c>
      <c r="FE135">
        <v>21325.7</v>
      </c>
      <c r="FF135">
        <v>1.78698</v>
      </c>
      <c r="FG135" s="2"/>
      <c r="FH135">
        <v>3099.43</v>
      </c>
      <c r="FI135">
        <v>4.1109E-2</v>
      </c>
      <c r="FJ135">
        <v>75395.5</v>
      </c>
      <c r="FK135">
        <v>128.64699999999999</v>
      </c>
      <c r="FL135">
        <v>25</v>
      </c>
      <c r="FM135">
        <v>14928</v>
      </c>
      <c r="FN135">
        <v>38948.6</v>
      </c>
      <c r="FO135">
        <v>2.0554000000000002E-3</v>
      </c>
      <c r="FP135" s="2"/>
      <c r="FQ135">
        <v>1469.64</v>
      </c>
      <c r="FR135">
        <v>2.5576399999999999E-3</v>
      </c>
      <c r="FS135">
        <v>574610</v>
      </c>
      <c r="FT135">
        <v>158.66300000000001</v>
      </c>
      <c r="FU135">
        <v>24.997</v>
      </c>
      <c r="FV135">
        <v>25186.5</v>
      </c>
      <c r="FW135">
        <v>18468.099999999999</v>
      </c>
      <c r="FX135" s="2"/>
      <c r="FY135" s="2">
        <v>714.89599999999996</v>
      </c>
      <c r="FZ135" s="2">
        <v>8.0262600000000003E-3</v>
      </c>
      <c r="GA135" s="2">
        <v>89069.6</v>
      </c>
      <c r="GB135" s="2">
        <v>131.596</v>
      </c>
      <c r="GC135" s="2">
        <v>24.998999999999999</v>
      </c>
      <c r="GD135" s="2">
        <v>6773.56</v>
      </c>
      <c r="GE135" s="2"/>
      <c r="GF135" s="2"/>
      <c r="GG135">
        <v>1721.25</v>
      </c>
      <c r="GH135">
        <v>18.5319</v>
      </c>
      <c r="GI135">
        <v>92.880200000000002</v>
      </c>
      <c r="GJ135">
        <v>149.619</v>
      </c>
      <c r="GK135">
        <v>22.001999999999999</v>
      </c>
      <c r="GL135">
        <v>4738.3599999999997</v>
      </c>
      <c r="GM135">
        <v>1.4825999999999999</v>
      </c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</row>
    <row r="136" spans="118:208">
      <c r="DN136" s="2">
        <v>1528.98</v>
      </c>
      <c r="DO136" s="2">
        <v>36.0732</v>
      </c>
      <c r="DP136" s="2">
        <v>42.385300000000001</v>
      </c>
      <c r="DQ136" s="2">
        <v>129.63</v>
      </c>
      <c r="DR136" s="2">
        <v>25.004999999999999</v>
      </c>
      <c r="DS136" s="2">
        <v>407.14400000000001</v>
      </c>
      <c r="DT136" s="2">
        <v>4690.84</v>
      </c>
      <c r="DU136" s="2">
        <f t="shared" ref="DU136:DU199" si="31">DP136*1000</f>
        <v>42385.3</v>
      </c>
      <c r="DV136" s="2"/>
      <c r="DW136" s="2">
        <v>2569.37</v>
      </c>
      <c r="DX136" s="2">
        <v>3.6008499999999999</v>
      </c>
      <c r="DY136" s="2">
        <v>713.54700000000003</v>
      </c>
      <c r="DZ136" s="2">
        <v>129.63</v>
      </c>
      <c r="EA136" s="2">
        <v>25.01</v>
      </c>
      <c r="EB136" s="2">
        <v>2704.2</v>
      </c>
      <c r="EC136" s="2">
        <f t="shared" ref="EC136:EC199" si="32">DY136*1000</f>
        <v>713547</v>
      </c>
      <c r="ED136" s="2"/>
      <c r="EE136" s="2">
        <v>1534.03</v>
      </c>
      <c r="EF136" s="2">
        <v>10.8028</v>
      </c>
      <c r="EG136" s="2">
        <v>142.00299999999999</v>
      </c>
      <c r="EH136" s="2">
        <v>129.63</v>
      </c>
      <c r="EI136" s="2">
        <v>24.992999999999999</v>
      </c>
      <c r="EJ136" s="2">
        <v>1905.02</v>
      </c>
      <c r="EK136" s="2">
        <f t="shared" ref="EK136:EK199" si="33">EG136*1000</f>
        <v>142003</v>
      </c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>
        <v>1701.56</v>
      </c>
      <c r="EZ136">
        <v>36.0002</v>
      </c>
      <c r="FA136">
        <v>47.2654</v>
      </c>
      <c r="FB136">
        <v>129.63</v>
      </c>
      <c r="FC136">
        <v>24.995999999999999</v>
      </c>
      <c r="FD136">
        <v>1985.98</v>
      </c>
      <c r="FE136">
        <v>21382.5</v>
      </c>
      <c r="FF136">
        <v>1.80003</v>
      </c>
      <c r="FG136" s="2"/>
      <c r="FH136">
        <v>3120.07</v>
      </c>
      <c r="FI136">
        <v>4.4620800000000002E-2</v>
      </c>
      <c r="FJ136">
        <v>69924.3</v>
      </c>
      <c r="FK136">
        <v>129.63</v>
      </c>
      <c r="FL136">
        <v>25</v>
      </c>
      <c r="FM136">
        <v>14830.9</v>
      </c>
      <c r="FN136">
        <v>39208</v>
      </c>
      <c r="FO136">
        <v>2.2310300000000002E-3</v>
      </c>
      <c r="FP136" s="2"/>
      <c r="FQ136">
        <v>1478.79</v>
      </c>
      <c r="FR136">
        <v>2.5989400000000001E-3</v>
      </c>
      <c r="FS136">
        <v>568999</v>
      </c>
      <c r="FT136">
        <v>159.73699999999999</v>
      </c>
      <c r="FU136">
        <v>25.009</v>
      </c>
      <c r="FV136">
        <v>25141.9</v>
      </c>
      <c r="FW136">
        <v>18583</v>
      </c>
      <c r="FX136" s="2"/>
      <c r="FY136" s="2">
        <v>720.59199999999998</v>
      </c>
      <c r="FZ136" s="2">
        <v>8.6056399999999995E-3</v>
      </c>
      <c r="GA136" s="2">
        <v>83734.899999999994</v>
      </c>
      <c r="GB136" s="2">
        <v>132.64500000000001</v>
      </c>
      <c r="GC136" s="2">
        <v>25.007999999999999</v>
      </c>
      <c r="GD136" s="2">
        <v>7415.05</v>
      </c>
      <c r="GE136" s="2"/>
      <c r="GF136" s="2"/>
      <c r="GG136">
        <v>1730.57</v>
      </c>
      <c r="GH136">
        <v>20.692699999999999</v>
      </c>
      <c r="GI136">
        <v>83.632000000000005</v>
      </c>
      <c r="GJ136">
        <v>150.602</v>
      </c>
      <c r="GK136">
        <v>21.998000000000001</v>
      </c>
      <c r="GL136">
        <v>3305.19</v>
      </c>
      <c r="GM136">
        <v>1.6554500000000001</v>
      </c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</row>
    <row r="137" spans="118:208">
      <c r="DN137" s="2">
        <v>1870.56</v>
      </c>
      <c r="DO137" s="2">
        <v>36.213299999999997</v>
      </c>
      <c r="DP137" s="2">
        <v>51.6539</v>
      </c>
      <c r="DQ137" s="2">
        <v>130.613</v>
      </c>
      <c r="DR137" s="2">
        <v>25.001000000000001</v>
      </c>
      <c r="DS137" s="2">
        <v>2228.92</v>
      </c>
      <c r="DT137" s="2">
        <v>5738.81</v>
      </c>
      <c r="DU137" s="2">
        <f t="shared" si="31"/>
        <v>51653.9</v>
      </c>
      <c r="DV137" s="2"/>
      <c r="DW137" s="2">
        <v>2572.4499999999998</v>
      </c>
      <c r="DX137" s="2">
        <v>3.6284299999999998</v>
      </c>
      <c r="DY137" s="2">
        <v>708.96900000000005</v>
      </c>
      <c r="DZ137" s="2">
        <v>130.613</v>
      </c>
      <c r="EA137" s="2">
        <v>24.994</v>
      </c>
      <c r="EB137" s="2">
        <v>2641.62</v>
      </c>
      <c r="EC137" s="2">
        <f t="shared" si="32"/>
        <v>708969</v>
      </c>
      <c r="ED137" s="2"/>
      <c r="EE137" s="2">
        <v>1516.81</v>
      </c>
      <c r="EF137" s="2">
        <v>10.885400000000001</v>
      </c>
      <c r="EG137" s="2">
        <v>139.34399999999999</v>
      </c>
      <c r="EH137" s="2">
        <v>130.613</v>
      </c>
      <c r="EI137" s="2">
        <v>24.998999999999999</v>
      </c>
      <c r="EJ137" s="2">
        <v>1819.94</v>
      </c>
      <c r="EK137" s="2">
        <f t="shared" si="33"/>
        <v>139344</v>
      </c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>
        <v>1676.47</v>
      </c>
      <c r="EZ137">
        <v>36.2819</v>
      </c>
      <c r="FA137">
        <v>46.206800000000001</v>
      </c>
      <c r="FB137">
        <v>130.613</v>
      </c>
      <c r="FC137">
        <v>24.995000000000001</v>
      </c>
      <c r="FD137">
        <v>1798.98</v>
      </c>
      <c r="FE137">
        <v>21067.200000000001</v>
      </c>
      <c r="FF137">
        <v>1.8141499999999999</v>
      </c>
      <c r="FG137" s="2"/>
      <c r="FH137">
        <v>3140.72</v>
      </c>
      <c r="FI137">
        <v>4.7782600000000001E-2</v>
      </c>
      <c r="FJ137">
        <v>65729.2</v>
      </c>
      <c r="FK137">
        <v>130.613</v>
      </c>
      <c r="FL137">
        <v>24.998000000000001</v>
      </c>
      <c r="FM137">
        <v>14743.5</v>
      </c>
      <c r="FN137">
        <v>39467.4</v>
      </c>
      <c r="FO137">
        <v>2.3890999999999999E-3</v>
      </c>
      <c r="FP137" s="2"/>
      <c r="FQ137">
        <v>1485.82</v>
      </c>
      <c r="FR137">
        <v>2.5694699999999999E-3</v>
      </c>
      <c r="FS137">
        <v>578259</v>
      </c>
      <c r="FT137">
        <v>160.56299999999999</v>
      </c>
      <c r="FU137">
        <v>25.001999999999999</v>
      </c>
      <c r="FV137">
        <v>25149.9</v>
      </c>
      <c r="FW137">
        <v>18671.400000000001</v>
      </c>
      <c r="FX137" s="2"/>
      <c r="FY137" s="2">
        <v>725.93299999999999</v>
      </c>
      <c r="FZ137" s="2">
        <v>7.8085200000000002E-3</v>
      </c>
      <c r="GA137" s="2">
        <v>92966.8</v>
      </c>
      <c r="GB137" s="2">
        <v>133.62799999999999</v>
      </c>
      <c r="GC137" s="2">
        <v>25.004000000000001</v>
      </c>
      <c r="GD137" s="2">
        <v>7597.97</v>
      </c>
      <c r="GE137" s="2"/>
      <c r="GF137" s="2"/>
      <c r="GG137">
        <v>1740.54</v>
      </c>
      <c r="GH137">
        <v>20.625599999999999</v>
      </c>
      <c r="GI137">
        <v>84.387</v>
      </c>
      <c r="GJ137">
        <v>151.65</v>
      </c>
      <c r="GK137">
        <v>21.997</v>
      </c>
      <c r="GL137">
        <v>2492.2800000000002</v>
      </c>
      <c r="GM137">
        <v>1.6500900000000001</v>
      </c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</row>
    <row r="138" spans="118:208">
      <c r="DN138" s="2">
        <v>1571.26</v>
      </c>
      <c r="DO138" s="2">
        <v>36.593400000000003</v>
      </c>
      <c r="DP138" s="2">
        <v>42.938400000000001</v>
      </c>
      <c r="DQ138" s="2">
        <v>131.596</v>
      </c>
      <c r="DR138" s="2">
        <v>24.986999999999998</v>
      </c>
      <c r="DS138" s="2">
        <v>785.40800000000002</v>
      </c>
      <c r="DT138" s="2">
        <v>4820.57</v>
      </c>
      <c r="DU138" s="2">
        <f t="shared" si="31"/>
        <v>42938.400000000001</v>
      </c>
      <c r="DV138" s="2"/>
      <c r="DW138" s="2">
        <v>2561.9699999999998</v>
      </c>
      <c r="DX138" s="2">
        <v>3.6557599999999999</v>
      </c>
      <c r="DY138" s="2">
        <v>700.80399999999997</v>
      </c>
      <c r="DZ138" s="2">
        <v>131.596</v>
      </c>
      <c r="EA138" s="2">
        <v>24.991</v>
      </c>
      <c r="EB138" s="2">
        <v>2567.9899999999998</v>
      </c>
      <c r="EC138" s="2">
        <f t="shared" si="32"/>
        <v>700804</v>
      </c>
      <c r="ED138" s="2"/>
      <c r="EE138" s="2">
        <v>1495.89</v>
      </c>
      <c r="EF138" s="2">
        <v>10.9663</v>
      </c>
      <c r="EG138" s="2">
        <v>136.40899999999999</v>
      </c>
      <c r="EH138" s="2">
        <v>131.596</v>
      </c>
      <c r="EI138" s="2">
        <v>25.001999999999999</v>
      </c>
      <c r="EJ138" s="2">
        <v>1797.04</v>
      </c>
      <c r="EK138" s="2">
        <f t="shared" si="33"/>
        <v>136409</v>
      </c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>
        <v>1668.66</v>
      </c>
      <c r="EZ138">
        <v>36.551299999999998</v>
      </c>
      <c r="FA138">
        <v>45.6526</v>
      </c>
      <c r="FB138">
        <v>131.596</v>
      </c>
      <c r="FC138">
        <v>25.003</v>
      </c>
      <c r="FD138">
        <v>1856.5</v>
      </c>
      <c r="FE138">
        <v>20969</v>
      </c>
      <c r="FF138">
        <v>1.82759</v>
      </c>
      <c r="FG138" s="2"/>
      <c r="FH138">
        <v>3161.36</v>
      </c>
      <c r="FI138">
        <v>5.1729999999999998E-2</v>
      </c>
      <c r="FJ138">
        <v>61112.7</v>
      </c>
      <c r="FK138">
        <v>131.596</v>
      </c>
      <c r="FL138">
        <v>25.016999999999999</v>
      </c>
      <c r="FM138">
        <v>14652.5</v>
      </c>
      <c r="FN138">
        <v>39726.800000000003</v>
      </c>
      <c r="FO138">
        <v>2.5864400000000002E-3</v>
      </c>
      <c r="FP138" s="2"/>
      <c r="FQ138">
        <v>1494.19</v>
      </c>
      <c r="FR138">
        <v>2.5825700000000002E-3</v>
      </c>
      <c r="FS138">
        <v>578566</v>
      </c>
      <c r="FT138">
        <v>161.54599999999999</v>
      </c>
      <c r="FU138">
        <v>25.001000000000001</v>
      </c>
      <c r="FV138">
        <v>25112.7</v>
      </c>
      <c r="FW138">
        <v>18776.5</v>
      </c>
      <c r="FX138" s="2"/>
      <c r="FY138" s="2">
        <v>731.27300000000002</v>
      </c>
      <c r="FZ138" s="2">
        <v>7.8140299999999996E-3</v>
      </c>
      <c r="GA138" s="2">
        <v>93584.5</v>
      </c>
      <c r="GB138" s="2">
        <v>134.61099999999999</v>
      </c>
      <c r="GC138" s="2">
        <v>25</v>
      </c>
      <c r="GD138" s="2">
        <v>7757.84</v>
      </c>
      <c r="GE138" s="2"/>
      <c r="GF138" s="2"/>
      <c r="GG138">
        <v>1749.85</v>
      </c>
      <c r="GH138">
        <v>23.781400000000001</v>
      </c>
      <c r="GI138">
        <v>73.580600000000004</v>
      </c>
      <c r="GJ138">
        <v>152.63300000000001</v>
      </c>
      <c r="GK138">
        <v>21.991</v>
      </c>
      <c r="GL138">
        <v>2190.08</v>
      </c>
      <c r="GM138">
        <v>1.9025399999999999</v>
      </c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</row>
    <row r="139" spans="118:208">
      <c r="DN139" s="2">
        <v>1896.75</v>
      </c>
      <c r="DO139" s="2">
        <v>36.819099999999999</v>
      </c>
      <c r="DP139" s="2">
        <v>51.5154</v>
      </c>
      <c r="DQ139" s="2">
        <v>132.64500000000001</v>
      </c>
      <c r="DR139" s="2">
        <v>25.006</v>
      </c>
      <c r="DS139" s="2">
        <v>2017.88</v>
      </c>
      <c r="DT139" s="2">
        <v>5819.16</v>
      </c>
      <c r="DU139" s="2">
        <f t="shared" si="31"/>
        <v>51515.4</v>
      </c>
      <c r="DV139" s="2"/>
      <c r="DW139" s="2">
        <v>2562.17</v>
      </c>
      <c r="DX139" s="2">
        <v>3.68458</v>
      </c>
      <c r="DY139" s="2">
        <v>695.37699999999995</v>
      </c>
      <c r="DZ139" s="2">
        <v>132.64500000000001</v>
      </c>
      <c r="EA139" s="2">
        <v>25.001999999999999</v>
      </c>
      <c r="EB139" s="2">
        <v>2387.86</v>
      </c>
      <c r="EC139" s="2">
        <f t="shared" si="32"/>
        <v>695377</v>
      </c>
      <c r="ED139" s="2"/>
      <c r="EE139" s="2">
        <v>1518.95</v>
      </c>
      <c r="EF139" s="2">
        <v>11.051</v>
      </c>
      <c r="EG139" s="2">
        <v>137.44900000000001</v>
      </c>
      <c r="EH139" s="2">
        <v>132.64500000000001</v>
      </c>
      <c r="EI139" s="2">
        <v>24.998999999999999</v>
      </c>
      <c r="EJ139" s="2">
        <v>1970.38</v>
      </c>
      <c r="EK139" s="2">
        <f t="shared" si="33"/>
        <v>137449</v>
      </c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>
        <v>1654.16</v>
      </c>
      <c r="EZ139">
        <v>36.844999999999999</v>
      </c>
      <c r="FA139">
        <v>44.8949</v>
      </c>
      <c r="FB139">
        <v>132.64500000000001</v>
      </c>
      <c r="FC139">
        <v>25.001999999999999</v>
      </c>
      <c r="FD139">
        <v>1824.48</v>
      </c>
      <c r="FE139">
        <v>20786.7</v>
      </c>
      <c r="FF139">
        <v>1.8423099999999999</v>
      </c>
      <c r="FG139" s="2"/>
      <c r="FH139">
        <v>3183.38</v>
      </c>
      <c r="FI139">
        <v>5.6587899999999997E-2</v>
      </c>
      <c r="FJ139">
        <v>56255.5</v>
      </c>
      <c r="FK139">
        <v>132.64500000000001</v>
      </c>
      <c r="FL139">
        <v>24.998000000000001</v>
      </c>
      <c r="FM139">
        <v>14563.7</v>
      </c>
      <c r="FN139">
        <v>40003.5</v>
      </c>
      <c r="FO139">
        <v>2.8293699999999999E-3</v>
      </c>
      <c r="FP139" s="2"/>
      <c r="FQ139">
        <v>1504.06</v>
      </c>
      <c r="FR139">
        <v>2.5437900000000002E-3</v>
      </c>
      <c r="FS139">
        <v>591268</v>
      </c>
      <c r="FT139">
        <v>162.70699999999999</v>
      </c>
      <c r="FU139">
        <v>25.003</v>
      </c>
      <c r="FV139">
        <v>25096.799999999999</v>
      </c>
      <c r="FW139">
        <v>18900.599999999999</v>
      </c>
      <c r="FX139" s="2"/>
      <c r="FY139" s="2">
        <v>736.96900000000005</v>
      </c>
      <c r="FZ139" s="2">
        <v>6.0428399999999998E-3</v>
      </c>
      <c r="GA139" s="2">
        <v>121957</v>
      </c>
      <c r="GB139" s="2">
        <v>135.66</v>
      </c>
      <c r="GC139" s="2">
        <v>25.009</v>
      </c>
      <c r="GD139" s="2">
        <v>8633.44</v>
      </c>
      <c r="GE139" s="2"/>
      <c r="GF139" s="2"/>
      <c r="GG139">
        <v>1759.19</v>
      </c>
      <c r="GH139">
        <v>23.877300000000002</v>
      </c>
      <c r="GI139">
        <v>73.676299999999998</v>
      </c>
      <c r="GJ139">
        <v>153.61600000000001</v>
      </c>
      <c r="GK139">
        <v>21.998000000000001</v>
      </c>
      <c r="GL139">
        <v>2050.62</v>
      </c>
      <c r="GM139">
        <v>1.9102300000000001</v>
      </c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</row>
    <row r="140" spans="118:208">
      <c r="DN140" s="2">
        <v>1523.36</v>
      </c>
      <c r="DO140" s="2">
        <v>37.156100000000002</v>
      </c>
      <c r="DP140" s="2">
        <v>40.999000000000002</v>
      </c>
      <c r="DQ140" s="2">
        <v>133.62799999999999</v>
      </c>
      <c r="DR140" s="2">
        <v>24.983000000000001</v>
      </c>
      <c r="DS140" s="2">
        <v>882.53200000000004</v>
      </c>
      <c r="DT140" s="2">
        <v>4673.62</v>
      </c>
      <c r="DU140" s="2">
        <f t="shared" si="31"/>
        <v>40999</v>
      </c>
      <c r="DV140" s="2"/>
      <c r="DW140" s="2">
        <v>2548.9299999999998</v>
      </c>
      <c r="DX140" s="2">
        <v>3.7137199999999999</v>
      </c>
      <c r="DY140" s="2">
        <v>686.35599999999999</v>
      </c>
      <c r="DZ140" s="2">
        <v>133.62799999999999</v>
      </c>
      <c r="EA140" s="2">
        <v>25.001000000000001</v>
      </c>
      <c r="EB140" s="2">
        <v>2345.4499999999998</v>
      </c>
      <c r="EC140" s="2">
        <f t="shared" si="32"/>
        <v>686356</v>
      </c>
      <c r="ED140" s="2"/>
      <c r="EE140" s="2">
        <v>1558.84</v>
      </c>
      <c r="EF140" s="2">
        <v>11.1332</v>
      </c>
      <c r="EG140" s="2">
        <v>140.017</v>
      </c>
      <c r="EH140" s="2">
        <v>133.62799999999999</v>
      </c>
      <c r="EI140" s="2">
        <v>25</v>
      </c>
      <c r="EJ140" s="2">
        <v>2177.5300000000002</v>
      </c>
      <c r="EK140" s="2">
        <f t="shared" si="33"/>
        <v>140017</v>
      </c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>
        <v>1633.5</v>
      </c>
      <c r="EZ140">
        <v>37.121400000000001</v>
      </c>
      <c r="FA140">
        <v>44.004199999999997</v>
      </c>
      <c r="FB140">
        <v>133.62799999999999</v>
      </c>
      <c r="FC140">
        <v>24.998000000000001</v>
      </c>
      <c r="FD140">
        <v>1778.2</v>
      </c>
      <c r="FE140">
        <v>20527.2</v>
      </c>
      <c r="FF140">
        <v>1.8561000000000001</v>
      </c>
      <c r="FG140" s="2"/>
      <c r="FH140">
        <v>3204.02</v>
      </c>
      <c r="FI140">
        <v>6.1293399999999998E-2</v>
      </c>
      <c r="FJ140">
        <v>52273.5</v>
      </c>
      <c r="FK140">
        <v>133.62799999999999</v>
      </c>
      <c r="FL140">
        <v>24.998999999999999</v>
      </c>
      <c r="FM140">
        <v>14471.2</v>
      </c>
      <c r="FN140">
        <v>40262.9</v>
      </c>
      <c r="FO140">
        <v>3.0646100000000002E-3</v>
      </c>
      <c r="FP140" s="2"/>
      <c r="FQ140">
        <v>1511.66</v>
      </c>
      <c r="FR140">
        <v>2.5349600000000002E-3</v>
      </c>
      <c r="FS140">
        <v>596326</v>
      </c>
      <c r="FT140">
        <v>163.6</v>
      </c>
      <c r="FU140">
        <v>25.001000000000001</v>
      </c>
      <c r="FV140">
        <v>25070.2</v>
      </c>
      <c r="FW140">
        <v>18996.099999999999</v>
      </c>
      <c r="FX140" s="2"/>
      <c r="FY140" s="2">
        <v>742.31</v>
      </c>
      <c r="FZ140" s="2">
        <v>9.0275200000000007E-3</v>
      </c>
      <c r="GA140" s="2">
        <v>82227.5</v>
      </c>
      <c r="GB140" s="2">
        <v>136.643</v>
      </c>
      <c r="GC140" s="2">
        <v>25.009</v>
      </c>
      <c r="GD140" s="2">
        <v>9520.25</v>
      </c>
      <c r="GE140" s="2"/>
      <c r="GF140" s="2"/>
      <c r="GG140">
        <v>1769.18</v>
      </c>
      <c r="GH140">
        <v>20.466200000000001</v>
      </c>
      <c r="GI140">
        <v>86.443799999999996</v>
      </c>
      <c r="GJ140">
        <v>154.66499999999999</v>
      </c>
      <c r="GK140">
        <v>22.007999999999999</v>
      </c>
      <c r="GL140">
        <v>1845.76</v>
      </c>
      <c r="GM140">
        <v>1.6373</v>
      </c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</row>
    <row r="141" spans="118:208">
      <c r="DN141" s="2">
        <v>1845.75</v>
      </c>
      <c r="DO141" s="2">
        <v>37.359200000000001</v>
      </c>
      <c r="DP141" s="2">
        <v>49.4054</v>
      </c>
      <c r="DQ141" s="2">
        <v>134.61099999999999</v>
      </c>
      <c r="DR141" s="2">
        <v>24.99</v>
      </c>
      <c r="DS141" s="2">
        <v>2364.9699999999998</v>
      </c>
      <c r="DT141" s="2">
        <v>5662.69</v>
      </c>
      <c r="DU141" s="2">
        <f t="shared" si="31"/>
        <v>49405.4</v>
      </c>
      <c r="DV141" s="2"/>
      <c r="DW141" s="2">
        <v>2537.7399999999998</v>
      </c>
      <c r="DX141" s="2">
        <v>3.7393999999999998</v>
      </c>
      <c r="DY141" s="2">
        <v>678.64800000000002</v>
      </c>
      <c r="DZ141" s="2">
        <v>134.61099999999999</v>
      </c>
      <c r="EA141" s="2">
        <v>24.995999999999999</v>
      </c>
      <c r="EB141" s="2">
        <v>2442.69</v>
      </c>
      <c r="EC141" s="2">
        <f t="shared" si="32"/>
        <v>678648</v>
      </c>
      <c r="ED141" s="2"/>
      <c r="EE141" s="2">
        <v>1579.85</v>
      </c>
      <c r="EF141" s="2">
        <v>11.2182</v>
      </c>
      <c r="EG141" s="2">
        <v>140.82900000000001</v>
      </c>
      <c r="EH141" s="2">
        <v>134.61099999999999</v>
      </c>
      <c r="EI141" s="2">
        <v>24.986999999999998</v>
      </c>
      <c r="EJ141" s="2">
        <v>2188.38</v>
      </c>
      <c r="EK141" s="2">
        <f t="shared" si="33"/>
        <v>140829</v>
      </c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>
        <v>1632.49</v>
      </c>
      <c r="EZ141">
        <v>37.382100000000001</v>
      </c>
      <c r="FA141">
        <v>43.670400000000001</v>
      </c>
      <c r="FB141">
        <v>134.61099999999999</v>
      </c>
      <c r="FC141">
        <v>24.998000000000001</v>
      </c>
      <c r="FD141">
        <v>1803.62</v>
      </c>
      <c r="FE141">
        <v>20514.400000000001</v>
      </c>
      <c r="FF141">
        <v>1.86911</v>
      </c>
      <c r="FG141" s="2"/>
      <c r="FH141">
        <v>3224.67</v>
      </c>
      <c r="FI141">
        <v>6.7690100000000003E-2</v>
      </c>
      <c r="FJ141">
        <v>47638.7</v>
      </c>
      <c r="FK141">
        <v>134.61099999999999</v>
      </c>
      <c r="FL141">
        <v>24.984999999999999</v>
      </c>
      <c r="FM141">
        <v>14373.7</v>
      </c>
      <c r="FN141">
        <v>40522.400000000001</v>
      </c>
      <c r="FO141">
        <v>3.38448E-3</v>
      </c>
      <c r="FP141" s="2"/>
      <c r="FQ141">
        <v>1520.03</v>
      </c>
      <c r="FR141">
        <v>2.4387699999999998E-3</v>
      </c>
      <c r="FS141">
        <v>623275</v>
      </c>
      <c r="FT141">
        <v>164.583</v>
      </c>
      <c r="FU141">
        <v>24.997</v>
      </c>
      <c r="FV141">
        <v>25025.8</v>
      </c>
      <c r="FW141">
        <v>19101.2</v>
      </c>
      <c r="FX141" s="2"/>
      <c r="FY141" s="2">
        <v>747.65</v>
      </c>
      <c r="FZ141" s="2">
        <v>1.44134E-2</v>
      </c>
      <c r="GA141" s="2">
        <v>51871.7</v>
      </c>
      <c r="GB141" s="2">
        <v>137.626</v>
      </c>
      <c r="GC141" s="2">
        <v>25.009</v>
      </c>
      <c r="GD141" s="2">
        <v>7884.47</v>
      </c>
      <c r="GE141" s="2"/>
      <c r="GF141" s="2"/>
      <c r="GG141">
        <v>1778.51</v>
      </c>
      <c r="GH141">
        <v>20.588899999999999</v>
      </c>
      <c r="GI141">
        <v>86.382300000000001</v>
      </c>
      <c r="GJ141">
        <v>155.648</v>
      </c>
      <c r="GK141">
        <v>22.006</v>
      </c>
      <c r="GL141">
        <v>1610.58</v>
      </c>
      <c r="GM141">
        <v>1.64713</v>
      </c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</row>
    <row r="142" spans="118:208">
      <c r="DN142" s="2">
        <v>1516.5</v>
      </c>
      <c r="DO142" s="2">
        <v>37.707299999999996</v>
      </c>
      <c r="DP142" s="2">
        <v>40.217599999999997</v>
      </c>
      <c r="DQ142" s="2">
        <v>135.66</v>
      </c>
      <c r="DR142" s="2">
        <v>25.001000000000001</v>
      </c>
      <c r="DS142" s="2">
        <v>1169.3</v>
      </c>
      <c r="DT142" s="2">
        <v>4652.5600000000004</v>
      </c>
      <c r="DU142" s="2">
        <f t="shared" si="31"/>
        <v>40217.599999999999</v>
      </c>
      <c r="DV142" s="2"/>
      <c r="DW142" s="2">
        <v>2534.5</v>
      </c>
      <c r="DX142" s="2">
        <v>3.7690700000000001</v>
      </c>
      <c r="DY142" s="2">
        <v>672.447</v>
      </c>
      <c r="DZ142" s="2">
        <v>135.66</v>
      </c>
      <c r="EA142" s="2">
        <v>25.004000000000001</v>
      </c>
      <c r="EB142" s="2">
        <v>2458.2600000000002</v>
      </c>
      <c r="EC142" s="2">
        <f t="shared" si="32"/>
        <v>672447</v>
      </c>
      <c r="ED142" s="2"/>
      <c r="EE142" s="2">
        <v>1586.77</v>
      </c>
      <c r="EF142" s="2">
        <v>11.306100000000001</v>
      </c>
      <c r="EG142" s="2">
        <v>140.346</v>
      </c>
      <c r="EH142" s="2">
        <v>135.66</v>
      </c>
      <c r="EI142" s="2">
        <v>25.042000000000002</v>
      </c>
      <c r="EJ142" s="2">
        <v>1947.16</v>
      </c>
      <c r="EK142" s="2">
        <f t="shared" si="33"/>
        <v>140346</v>
      </c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>
        <v>1702.3</v>
      </c>
      <c r="EZ142">
        <v>37.671700000000001</v>
      </c>
      <c r="FA142">
        <v>45.187800000000003</v>
      </c>
      <c r="FB142">
        <v>135.66</v>
      </c>
      <c r="FC142">
        <v>25.003</v>
      </c>
      <c r="FD142">
        <v>1961.97</v>
      </c>
      <c r="FE142">
        <v>21391.8</v>
      </c>
      <c r="FF142">
        <v>1.8836200000000001</v>
      </c>
      <c r="FG142" s="2"/>
      <c r="FH142">
        <v>3246.69</v>
      </c>
      <c r="FI142">
        <v>7.5708700000000004E-2</v>
      </c>
      <c r="FJ142">
        <v>42883.9</v>
      </c>
      <c r="FK142">
        <v>135.66</v>
      </c>
      <c r="FL142">
        <v>24.997</v>
      </c>
      <c r="FM142">
        <v>14275</v>
      </c>
      <c r="FN142">
        <v>40799.1</v>
      </c>
      <c r="FO142">
        <v>3.7853399999999999E-3</v>
      </c>
      <c r="FP142" s="2"/>
      <c r="FQ142">
        <v>1529.43</v>
      </c>
      <c r="FR142">
        <v>2.5066799999999998E-3</v>
      </c>
      <c r="FS142">
        <v>610144</v>
      </c>
      <c r="FT142">
        <v>165.68799999999999</v>
      </c>
      <c r="FU142">
        <v>24.998999999999999</v>
      </c>
      <c r="FV142">
        <v>25019.599999999999</v>
      </c>
      <c r="FW142">
        <v>19219.400000000001</v>
      </c>
      <c r="FX142" s="2"/>
      <c r="FY142" s="2">
        <v>752.99</v>
      </c>
      <c r="FZ142" s="2">
        <v>9.26131E-3</v>
      </c>
      <c r="GA142" s="2">
        <v>81305</v>
      </c>
      <c r="GB142" s="2">
        <v>138.60900000000001</v>
      </c>
      <c r="GC142" s="2">
        <v>25.012</v>
      </c>
      <c r="GD142" s="2">
        <v>5795.13</v>
      </c>
      <c r="GE142" s="2"/>
      <c r="GF142" s="2"/>
      <c r="GG142">
        <v>1787.84</v>
      </c>
      <c r="GH142">
        <v>22.4313</v>
      </c>
      <c r="GI142">
        <v>79.7029</v>
      </c>
      <c r="GJ142">
        <v>156.631</v>
      </c>
      <c r="GK142">
        <v>22.007000000000001</v>
      </c>
      <c r="GL142">
        <v>1502.5</v>
      </c>
      <c r="GM142">
        <v>1.79453</v>
      </c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</row>
    <row r="143" spans="118:208">
      <c r="DN143" s="2">
        <v>1825.92</v>
      </c>
      <c r="DO143" s="2">
        <v>37.915100000000002</v>
      </c>
      <c r="DP143" s="2">
        <v>48.158099999999997</v>
      </c>
      <c r="DQ143" s="2">
        <v>136.643</v>
      </c>
      <c r="DR143" s="2">
        <v>25.016999999999999</v>
      </c>
      <c r="DS143" s="2">
        <v>2376.36</v>
      </c>
      <c r="DT143" s="2">
        <v>5601.85</v>
      </c>
      <c r="DU143" s="2">
        <f t="shared" si="31"/>
        <v>48158.1</v>
      </c>
      <c r="DV143" s="2"/>
      <c r="DW143" s="2">
        <v>2531.3200000000002</v>
      </c>
      <c r="DX143" s="2">
        <v>3.7956300000000001</v>
      </c>
      <c r="DY143" s="2">
        <v>666.904</v>
      </c>
      <c r="DZ143" s="2">
        <v>136.643</v>
      </c>
      <c r="EA143" s="2">
        <v>24.998000000000001</v>
      </c>
      <c r="EB143" s="2">
        <v>2407.13</v>
      </c>
      <c r="EC143" s="2">
        <f t="shared" si="32"/>
        <v>666904</v>
      </c>
      <c r="ED143" s="2"/>
      <c r="EE143" s="2">
        <v>1582.77</v>
      </c>
      <c r="EF143" s="2">
        <v>11.386200000000001</v>
      </c>
      <c r="EG143" s="2">
        <v>139.00800000000001</v>
      </c>
      <c r="EH143" s="2">
        <v>136.643</v>
      </c>
      <c r="EI143" s="2">
        <v>24.998000000000001</v>
      </c>
      <c r="EJ143" s="2">
        <v>1761.3</v>
      </c>
      <c r="EK143" s="2">
        <f t="shared" si="33"/>
        <v>139008</v>
      </c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>
        <v>1719.08</v>
      </c>
      <c r="EZ143">
        <v>37.964599999999997</v>
      </c>
      <c r="FA143">
        <v>45.281300000000002</v>
      </c>
      <c r="FB143">
        <v>136.643</v>
      </c>
      <c r="FC143">
        <v>25.004999999999999</v>
      </c>
      <c r="FD143">
        <v>1769.82</v>
      </c>
      <c r="FE143">
        <v>21602.6</v>
      </c>
      <c r="FF143">
        <v>1.89829</v>
      </c>
      <c r="FG143" s="2"/>
      <c r="FH143">
        <v>3267.33</v>
      </c>
      <c r="FI143">
        <v>8.32122E-2</v>
      </c>
      <c r="FJ143">
        <v>39265</v>
      </c>
      <c r="FK143">
        <v>136.643</v>
      </c>
      <c r="FL143">
        <v>25.001999999999999</v>
      </c>
      <c r="FM143">
        <v>14113.1</v>
      </c>
      <c r="FN143">
        <v>41058.5</v>
      </c>
      <c r="FO143">
        <v>4.1605699999999997E-3</v>
      </c>
      <c r="FP143" s="2"/>
      <c r="FQ143">
        <v>1537.13</v>
      </c>
      <c r="FR143">
        <v>2.5335599999999998E-3</v>
      </c>
      <c r="FS143">
        <v>606708</v>
      </c>
      <c r="FT143">
        <v>166.59299999999999</v>
      </c>
      <c r="FU143">
        <v>25.012</v>
      </c>
      <c r="FV143">
        <v>24966.799999999999</v>
      </c>
      <c r="FW143">
        <v>19316.2</v>
      </c>
      <c r="FX143" s="2"/>
      <c r="FY143" s="2">
        <v>758.33100000000002</v>
      </c>
      <c r="FZ143" s="2">
        <v>7.4822700000000001E-3</v>
      </c>
      <c r="GA143" s="2">
        <v>101350</v>
      </c>
      <c r="GB143" s="2">
        <v>139.59200000000001</v>
      </c>
      <c r="GC143" s="2">
        <v>25.001000000000001</v>
      </c>
      <c r="GD143" s="2">
        <v>6835.36</v>
      </c>
      <c r="GE143" s="2"/>
      <c r="GF143" s="2"/>
      <c r="GG143">
        <v>1797.19</v>
      </c>
      <c r="GH143">
        <v>20.4406</v>
      </c>
      <c r="GI143">
        <v>87.922700000000006</v>
      </c>
      <c r="GJ143">
        <v>157.614</v>
      </c>
      <c r="GK143">
        <v>22.007999999999999</v>
      </c>
      <c r="GL143">
        <v>1616.61</v>
      </c>
      <c r="GM143">
        <v>1.63523</v>
      </c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</row>
    <row r="144" spans="118:208">
      <c r="DN144" s="2">
        <v>1465.82</v>
      </c>
      <c r="DO144" s="2">
        <v>38.251800000000003</v>
      </c>
      <c r="DP144" s="2">
        <v>38.320399999999999</v>
      </c>
      <c r="DQ144" s="2">
        <v>137.626</v>
      </c>
      <c r="DR144" s="2">
        <v>24.998000000000001</v>
      </c>
      <c r="DS144" s="2">
        <v>996.97</v>
      </c>
      <c r="DT144" s="2">
        <v>4497.09</v>
      </c>
      <c r="DU144" s="2">
        <f t="shared" si="31"/>
        <v>38320.400000000001</v>
      </c>
      <c r="DV144" s="2"/>
      <c r="DW144" s="2">
        <v>2528.29</v>
      </c>
      <c r="DX144" s="2">
        <v>3.8232900000000001</v>
      </c>
      <c r="DY144" s="2">
        <v>661.28599999999994</v>
      </c>
      <c r="DZ144" s="2">
        <v>137.626</v>
      </c>
      <c r="EA144" s="2">
        <v>25.003</v>
      </c>
      <c r="EB144" s="2">
        <v>2355.04</v>
      </c>
      <c r="EC144" s="2">
        <f t="shared" si="32"/>
        <v>661286</v>
      </c>
      <c r="ED144" s="2"/>
      <c r="EE144" s="2">
        <v>1569.81</v>
      </c>
      <c r="EF144" s="2">
        <v>11.469799999999999</v>
      </c>
      <c r="EG144" s="2">
        <v>136.864</v>
      </c>
      <c r="EH144" s="2">
        <v>137.626</v>
      </c>
      <c r="EI144" s="2">
        <v>24.997</v>
      </c>
      <c r="EJ144" s="2">
        <v>1802.33</v>
      </c>
      <c r="EK144" s="2">
        <f t="shared" si="33"/>
        <v>136864</v>
      </c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>
        <v>1741.25</v>
      </c>
      <c r="EZ144">
        <v>38.216900000000003</v>
      </c>
      <c r="FA144">
        <v>45.562399999999997</v>
      </c>
      <c r="FB144">
        <v>137.626</v>
      </c>
      <c r="FC144">
        <v>25.001999999999999</v>
      </c>
      <c r="FD144">
        <v>1996.23</v>
      </c>
      <c r="FE144">
        <v>21881.200000000001</v>
      </c>
      <c r="FF144">
        <v>1.9108700000000001</v>
      </c>
      <c r="FG144" s="2"/>
      <c r="FH144">
        <v>3287.97</v>
      </c>
      <c r="FI144">
        <v>9.4362799999999997E-2</v>
      </c>
      <c r="FJ144">
        <v>34843.9</v>
      </c>
      <c r="FK144">
        <v>137.626</v>
      </c>
      <c r="FL144">
        <v>25.001000000000001</v>
      </c>
      <c r="FM144">
        <v>13966.7</v>
      </c>
      <c r="FN144">
        <v>41317.9</v>
      </c>
      <c r="FO144">
        <v>4.7181000000000002E-3</v>
      </c>
      <c r="FP144" s="2"/>
      <c r="FQ144">
        <v>1545.27</v>
      </c>
      <c r="FR144">
        <v>2.5488799999999999E-3</v>
      </c>
      <c r="FS144">
        <v>606257</v>
      </c>
      <c r="FT144">
        <v>167.54900000000001</v>
      </c>
      <c r="FU144">
        <v>25.012</v>
      </c>
      <c r="FV144">
        <v>24919.8</v>
      </c>
      <c r="FW144">
        <v>19418.5</v>
      </c>
      <c r="FX144" s="2"/>
      <c r="FY144" s="2">
        <v>764.02700000000004</v>
      </c>
      <c r="FZ144" s="2">
        <v>8.2874200000000002E-3</v>
      </c>
      <c r="GA144" s="2">
        <v>92191.2</v>
      </c>
      <c r="GB144" s="2">
        <v>140.63999999999999</v>
      </c>
      <c r="GC144" s="2">
        <v>25</v>
      </c>
      <c r="GD144" s="2">
        <v>6879.9</v>
      </c>
      <c r="GE144" s="2"/>
      <c r="GF144" s="2"/>
      <c r="GG144">
        <v>1806.54</v>
      </c>
      <c r="GH144">
        <v>19.1858</v>
      </c>
      <c r="GI144">
        <v>94.16</v>
      </c>
      <c r="GJ144">
        <v>158.59700000000001</v>
      </c>
      <c r="GK144">
        <v>22.007000000000001</v>
      </c>
      <c r="GL144">
        <v>1448.15</v>
      </c>
      <c r="GM144">
        <v>1.53488</v>
      </c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</row>
    <row r="145" spans="118:208">
      <c r="DN145" s="2">
        <v>1904.18</v>
      </c>
      <c r="DO145" s="2">
        <v>38.486899999999999</v>
      </c>
      <c r="DP145" s="2">
        <v>49.475999999999999</v>
      </c>
      <c r="DQ145" s="2">
        <v>138.60900000000001</v>
      </c>
      <c r="DR145" s="2">
        <v>25.001999999999999</v>
      </c>
      <c r="DS145" s="2">
        <v>1796.38</v>
      </c>
      <c r="DT145" s="2">
        <v>5841.95</v>
      </c>
      <c r="DU145" s="2">
        <f t="shared" si="31"/>
        <v>49476</v>
      </c>
      <c r="DV145" s="2"/>
      <c r="DW145" s="2">
        <v>2524.44</v>
      </c>
      <c r="DX145" s="2">
        <v>3.8508800000000001</v>
      </c>
      <c r="DY145" s="2">
        <v>655.54899999999998</v>
      </c>
      <c r="DZ145" s="2">
        <v>138.60900000000001</v>
      </c>
      <c r="EA145" s="2">
        <v>24.997</v>
      </c>
      <c r="EB145" s="2">
        <v>2344.48</v>
      </c>
      <c r="EC145" s="2">
        <f t="shared" si="32"/>
        <v>655549</v>
      </c>
      <c r="ED145" s="2"/>
      <c r="EE145" s="2">
        <v>1581.79</v>
      </c>
      <c r="EF145" s="2">
        <v>11.5472</v>
      </c>
      <c r="EG145" s="2">
        <v>136.98500000000001</v>
      </c>
      <c r="EH145" s="2">
        <v>138.60900000000001</v>
      </c>
      <c r="EI145" s="2">
        <v>24.994</v>
      </c>
      <c r="EJ145" s="2">
        <v>1847.94</v>
      </c>
      <c r="EK145" s="2">
        <f t="shared" si="33"/>
        <v>136985</v>
      </c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>
        <v>1819.62</v>
      </c>
      <c r="EZ145">
        <v>38.493600000000001</v>
      </c>
      <c r="FA145">
        <v>47.270600000000002</v>
      </c>
      <c r="FB145">
        <v>138.60900000000001</v>
      </c>
      <c r="FC145">
        <v>24.997</v>
      </c>
      <c r="FD145">
        <v>2013.66</v>
      </c>
      <c r="FE145">
        <v>22866</v>
      </c>
      <c r="FF145">
        <v>1.9247399999999999</v>
      </c>
      <c r="FG145" s="2"/>
      <c r="FH145">
        <v>3308.62</v>
      </c>
      <c r="FI145">
        <v>0.107561</v>
      </c>
      <c r="FJ145">
        <v>30760.5</v>
      </c>
      <c r="FK145">
        <v>138.60900000000001</v>
      </c>
      <c r="FL145">
        <v>24.994</v>
      </c>
      <c r="FM145">
        <v>13775.7</v>
      </c>
      <c r="FN145">
        <v>41577.300000000003</v>
      </c>
      <c r="FO145">
        <v>5.3779400000000003E-3</v>
      </c>
      <c r="FP145" s="2"/>
      <c r="FQ145">
        <v>1554.61</v>
      </c>
      <c r="FR145">
        <v>2.4995199999999999E-3</v>
      </c>
      <c r="FS145">
        <v>621962</v>
      </c>
      <c r="FT145">
        <v>168.64599999999999</v>
      </c>
      <c r="FU145">
        <v>24.994</v>
      </c>
      <c r="FV145">
        <v>24913.5</v>
      </c>
      <c r="FW145">
        <v>19535.8</v>
      </c>
      <c r="FX145" s="2"/>
      <c r="FY145" s="2">
        <v>769.36699999999996</v>
      </c>
      <c r="FZ145" s="2">
        <v>9.1674300000000007E-3</v>
      </c>
      <c r="GA145" s="2">
        <v>83924</v>
      </c>
      <c r="GB145" s="2">
        <v>141.62299999999999</v>
      </c>
      <c r="GC145" s="2">
        <v>25.015000000000001</v>
      </c>
      <c r="GD145" s="2">
        <v>5863.09</v>
      </c>
      <c r="GE145" s="2"/>
      <c r="GF145" s="2"/>
      <c r="GG145">
        <v>1816.49</v>
      </c>
      <c r="GH145">
        <v>20.280799999999999</v>
      </c>
      <c r="GI145">
        <v>89.5672</v>
      </c>
      <c r="GJ145">
        <v>159.64599999999999</v>
      </c>
      <c r="GK145">
        <v>22</v>
      </c>
      <c r="GL145">
        <v>1397.55</v>
      </c>
      <c r="GM145">
        <v>1.6224700000000001</v>
      </c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</row>
    <row r="146" spans="118:208">
      <c r="DN146" s="2">
        <v>1478.33</v>
      </c>
      <c r="DO146" s="2">
        <v>38.741399999999999</v>
      </c>
      <c r="DP146" s="2">
        <v>38.158999999999999</v>
      </c>
      <c r="DQ146" s="2">
        <v>139.59200000000001</v>
      </c>
      <c r="DR146" s="2">
        <v>25.004999999999999</v>
      </c>
      <c r="DS146" s="2">
        <v>1416.31</v>
      </c>
      <c r="DT146" s="2">
        <v>4535.47</v>
      </c>
      <c r="DU146" s="2">
        <f t="shared" si="31"/>
        <v>38159</v>
      </c>
      <c r="DV146" s="2"/>
      <c r="DW146" s="2">
        <v>2517.9299999999998</v>
      </c>
      <c r="DX146" s="2">
        <v>3.8777499999999998</v>
      </c>
      <c r="DY146" s="2">
        <v>649.327</v>
      </c>
      <c r="DZ146" s="2">
        <v>139.59200000000001</v>
      </c>
      <c r="EA146" s="2">
        <v>25.007999999999999</v>
      </c>
      <c r="EB146" s="2">
        <v>2369.6999999999998</v>
      </c>
      <c r="EC146" s="2">
        <f t="shared" si="32"/>
        <v>649327</v>
      </c>
      <c r="ED146" s="2"/>
      <c r="EE146" s="2">
        <v>1606.63</v>
      </c>
      <c r="EF146" s="2">
        <v>11.632199999999999</v>
      </c>
      <c r="EG146" s="2">
        <v>138.119</v>
      </c>
      <c r="EH146" s="2">
        <v>139.59200000000001</v>
      </c>
      <c r="EI146" s="2">
        <v>24.991</v>
      </c>
      <c r="EJ146" s="2">
        <v>1797.91</v>
      </c>
      <c r="EK146" s="2">
        <f t="shared" si="33"/>
        <v>138119</v>
      </c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>
        <v>1824.03</v>
      </c>
      <c r="EZ146">
        <v>38.785899999999998</v>
      </c>
      <c r="FA146">
        <v>47.028199999999998</v>
      </c>
      <c r="FB146">
        <v>139.59200000000001</v>
      </c>
      <c r="FC146">
        <v>25</v>
      </c>
      <c r="FD146">
        <v>1726.61</v>
      </c>
      <c r="FE146">
        <v>22921.4</v>
      </c>
      <c r="FF146">
        <v>1.9393499999999999</v>
      </c>
      <c r="FG146" s="2"/>
      <c r="FH146">
        <v>3329.26</v>
      </c>
      <c r="FI146">
        <v>0.122748</v>
      </c>
      <c r="FJ146">
        <v>27122.7</v>
      </c>
      <c r="FK146">
        <v>139.59200000000001</v>
      </c>
      <c r="FL146">
        <v>24.998999999999999</v>
      </c>
      <c r="FM146">
        <v>13557.8</v>
      </c>
      <c r="FN146">
        <v>41836.699999999997</v>
      </c>
      <c r="FO146">
        <v>6.1373E-3</v>
      </c>
      <c r="FP146" s="2"/>
      <c r="FQ146">
        <v>1563.34</v>
      </c>
      <c r="FR146">
        <v>2.5397000000000002E-3</v>
      </c>
      <c r="FS146">
        <v>615563</v>
      </c>
      <c r="FT146">
        <v>169.673</v>
      </c>
      <c r="FU146">
        <v>25.004000000000001</v>
      </c>
      <c r="FV146">
        <v>24852.2</v>
      </c>
      <c r="FW146">
        <v>19645.599999999999</v>
      </c>
      <c r="FX146" s="2"/>
      <c r="FY146" s="2">
        <v>774.70799999999997</v>
      </c>
      <c r="FZ146" s="2">
        <v>7.3540400000000001E-3</v>
      </c>
      <c r="GA146" s="2">
        <v>105344</v>
      </c>
      <c r="GB146" s="2">
        <v>142.60599999999999</v>
      </c>
      <c r="GC146" s="2">
        <v>25</v>
      </c>
      <c r="GD146" s="2">
        <v>6965.26</v>
      </c>
      <c r="GE146" s="2"/>
      <c r="GF146" s="2"/>
      <c r="GG146">
        <v>1825.82</v>
      </c>
      <c r="GH146">
        <v>22.171500000000002</v>
      </c>
      <c r="GI146">
        <v>82.349699999999999</v>
      </c>
      <c r="GJ146">
        <v>160.62899999999999</v>
      </c>
      <c r="GK146">
        <v>22.001999999999999</v>
      </c>
      <c r="GL146">
        <v>1405.54</v>
      </c>
      <c r="GM146">
        <v>1.77373</v>
      </c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</row>
    <row r="147" spans="118:208">
      <c r="DN147" s="2">
        <v>1908.24</v>
      </c>
      <c r="DO147" s="2">
        <v>39.142200000000003</v>
      </c>
      <c r="DP147" s="2">
        <v>48.751399999999997</v>
      </c>
      <c r="DQ147" s="2">
        <v>140.63999999999999</v>
      </c>
      <c r="DR147" s="2">
        <v>24.992999999999999</v>
      </c>
      <c r="DS147" s="2">
        <v>1071.08</v>
      </c>
      <c r="DT147" s="2">
        <v>5854.4</v>
      </c>
      <c r="DU147" s="2">
        <f t="shared" si="31"/>
        <v>48751.399999999994</v>
      </c>
      <c r="DV147" s="2"/>
      <c r="DW147" s="2">
        <v>2522.88</v>
      </c>
      <c r="DX147" s="2">
        <v>3.90605</v>
      </c>
      <c r="DY147" s="2">
        <v>645.89</v>
      </c>
      <c r="DZ147" s="2">
        <v>140.63999999999999</v>
      </c>
      <c r="EA147" s="2">
        <v>24.981000000000002</v>
      </c>
      <c r="EB147" s="2">
        <v>2382.3000000000002</v>
      </c>
      <c r="EC147" s="2">
        <f t="shared" si="32"/>
        <v>645890</v>
      </c>
      <c r="ED147" s="2"/>
      <c r="EE147" s="2">
        <v>1646.13</v>
      </c>
      <c r="EF147" s="2">
        <v>11.719900000000001</v>
      </c>
      <c r="EG147" s="2">
        <v>140.45599999999999</v>
      </c>
      <c r="EH147" s="2">
        <v>140.63999999999999</v>
      </c>
      <c r="EI147" s="2">
        <v>24.992999999999999</v>
      </c>
      <c r="EJ147" s="2">
        <v>1959.69</v>
      </c>
      <c r="EK147" s="2">
        <f t="shared" si="33"/>
        <v>140456</v>
      </c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>
        <v>1781.04</v>
      </c>
      <c r="EZ147">
        <v>39.064300000000003</v>
      </c>
      <c r="FA147">
        <v>45.592500000000001</v>
      </c>
      <c r="FB147">
        <v>140.63999999999999</v>
      </c>
      <c r="FC147">
        <v>25.003</v>
      </c>
      <c r="FD147">
        <v>1781.32</v>
      </c>
      <c r="FE147">
        <v>22381.200000000001</v>
      </c>
      <c r="FF147">
        <v>1.95323</v>
      </c>
      <c r="FG147" s="2"/>
      <c r="FH147">
        <v>3351.28</v>
      </c>
      <c r="FI147">
        <v>0.14544599999999999</v>
      </c>
      <c r="FJ147">
        <v>23041.4</v>
      </c>
      <c r="FK147">
        <v>140.63999999999999</v>
      </c>
      <c r="FL147">
        <v>25.001000000000001</v>
      </c>
      <c r="FM147">
        <v>13326</v>
      </c>
      <c r="FN147">
        <v>42113.4</v>
      </c>
      <c r="FO147">
        <v>7.2722000000000004E-3</v>
      </c>
      <c r="FP147" s="2"/>
      <c r="FQ147">
        <v>1570.59</v>
      </c>
      <c r="FR147">
        <v>2.49096E-3</v>
      </c>
      <c r="FS147">
        <v>630517</v>
      </c>
      <c r="FT147">
        <v>170.52500000000001</v>
      </c>
      <c r="FU147">
        <v>25.006</v>
      </c>
      <c r="FV147">
        <v>24790.5</v>
      </c>
      <c r="FW147">
        <v>19736.7</v>
      </c>
      <c r="FX147" s="2"/>
      <c r="FY147" s="2">
        <v>780.404</v>
      </c>
      <c r="FZ147" s="2">
        <v>7.9857699999999997E-3</v>
      </c>
      <c r="GA147" s="2">
        <v>97724.4</v>
      </c>
      <c r="GB147" s="2">
        <v>143.655</v>
      </c>
      <c r="GC147" s="2">
        <v>24.998000000000001</v>
      </c>
      <c r="GD147" s="2">
        <v>7280.06</v>
      </c>
      <c r="GE147" s="2"/>
      <c r="GF147" s="2"/>
      <c r="GG147">
        <v>1835.17</v>
      </c>
      <c r="GH147">
        <v>20.918600000000001</v>
      </c>
      <c r="GI147">
        <v>87.729100000000003</v>
      </c>
      <c r="GJ147">
        <v>161.61199999999999</v>
      </c>
      <c r="GK147">
        <v>22.003</v>
      </c>
      <c r="GL147">
        <v>1355.67</v>
      </c>
      <c r="GM147">
        <v>1.6735199999999999</v>
      </c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</row>
    <row r="148" spans="118:208">
      <c r="DN148" s="2">
        <v>1474.72</v>
      </c>
      <c r="DO148" s="2">
        <v>39.243299999999998</v>
      </c>
      <c r="DP148" s="2">
        <v>37.578899999999997</v>
      </c>
      <c r="DQ148" s="2">
        <v>141.62299999999999</v>
      </c>
      <c r="DR148" s="2">
        <v>24.989000000000001</v>
      </c>
      <c r="DS148" s="2">
        <v>2034.32</v>
      </c>
      <c r="DT148" s="2">
        <v>4524.38</v>
      </c>
      <c r="DU148" s="2">
        <f t="shared" si="31"/>
        <v>37578.899999999994</v>
      </c>
      <c r="DV148" s="2"/>
      <c r="DW148" s="2">
        <v>2538.02</v>
      </c>
      <c r="DX148" s="2">
        <v>3.9332799999999999</v>
      </c>
      <c r="DY148" s="2">
        <v>645.26700000000005</v>
      </c>
      <c r="DZ148" s="2">
        <v>141.62299999999999</v>
      </c>
      <c r="EA148" s="2">
        <v>25.007000000000001</v>
      </c>
      <c r="EB148" s="2">
        <v>2453.9499999999998</v>
      </c>
      <c r="EC148" s="2">
        <f t="shared" si="32"/>
        <v>645267</v>
      </c>
      <c r="ED148" s="2"/>
      <c r="EE148" s="2">
        <v>1635.48</v>
      </c>
      <c r="EF148" s="2">
        <v>11.802899999999999</v>
      </c>
      <c r="EG148" s="2">
        <v>138.566</v>
      </c>
      <c r="EH148" s="2">
        <v>141.62299999999999</v>
      </c>
      <c r="EI148" s="2">
        <v>25.001999999999999</v>
      </c>
      <c r="EJ148" s="2">
        <v>1865.33</v>
      </c>
      <c r="EK148" s="2">
        <f t="shared" si="33"/>
        <v>138566</v>
      </c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>
        <v>1757.17</v>
      </c>
      <c r="EZ148">
        <v>39.345300000000002</v>
      </c>
      <c r="FA148">
        <v>44.660299999999999</v>
      </c>
      <c r="FB148">
        <v>141.62299999999999</v>
      </c>
      <c r="FC148">
        <v>24.992999999999999</v>
      </c>
      <c r="FD148">
        <v>1935.35</v>
      </c>
      <c r="FE148">
        <v>22081.3</v>
      </c>
      <c r="FF148">
        <v>1.9673</v>
      </c>
      <c r="FG148" s="2"/>
      <c r="FH148">
        <v>3371.92</v>
      </c>
      <c r="FI148">
        <v>0.17308399999999999</v>
      </c>
      <c r="FJ148">
        <v>19481.400000000001</v>
      </c>
      <c r="FK148">
        <v>141.62299999999999</v>
      </c>
      <c r="FL148">
        <v>25.013999999999999</v>
      </c>
      <c r="FM148">
        <v>13076.3</v>
      </c>
      <c r="FN148">
        <v>42372.800000000003</v>
      </c>
      <c r="FO148">
        <v>8.6540799999999998E-3</v>
      </c>
      <c r="FP148" s="2"/>
      <c r="FQ148">
        <v>1579.52</v>
      </c>
      <c r="FR148">
        <v>2.5171E-3</v>
      </c>
      <c r="FS148">
        <v>627515</v>
      </c>
      <c r="FT148">
        <v>171.57300000000001</v>
      </c>
      <c r="FU148">
        <v>24.99</v>
      </c>
      <c r="FV148">
        <v>24766.6</v>
      </c>
      <c r="FW148">
        <v>19848.8</v>
      </c>
      <c r="FX148" s="2"/>
      <c r="FY148" s="2">
        <v>785.745</v>
      </c>
      <c r="FZ148" s="2">
        <v>7.8216099999999997E-3</v>
      </c>
      <c r="GA148" s="2">
        <v>100458</v>
      </c>
      <c r="GB148" s="2">
        <v>144.63800000000001</v>
      </c>
      <c r="GC148" s="2">
        <v>25.001999999999999</v>
      </c>
      <c r="GD148" s="2">
        <v>7649.36</v>
      </c>
      <c r="GE148" s="2"/>
      <c r="GF148" s="2"/>
      <c r="GG148">
        <v>1845.13</v>
      </c>
      <c r="GH148">
        <v>21.099599999999999</v>
      </c>
      <c r="GI148">
        <v>87.448300000000003</v>
      </c>
      <c r="GJ148">
        <v>162.66</v>
      </c>
      <c r="GK148">
        <v>22.001999999999999</v>
      </c>
      <c r="GL148">
        <v>1350.98</v>
      </c>
      <c r="GM148">
        <v>1.68801</v>
      </c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</row>
    <row r="149" spans="118:208">
      <c r="DN149" s="2">
        <v>1777.89</v>
      </c>
      <c r="DO149" s="2">
        <v>39.7057</v>
      </c>
      <c r="DP149" s="2">
        <v>44.776600000000002</v>
      </c>
      <c r="DQ149" s="2">
        <v>142.60599999999999</v>
      </c>
      <c r="DR149" s="2">
        <v>24.997</v>
      </c>
      <c r="DS149" s="2">
        <v>763.57600000000002</v>
      </c>
      <c r="DT149" s="2">
        <v>5454.49</v>
      </c>
      <c r="DU149" s="2">
        <f t="shared" si="31"/>
        <v>44776.6</v>
      </c>
      <c r="DV149" s="2"/>
      <c r="DW149" s="2">
        <v>2546.92</v>
      </c>
      <c r="DX149" s="2">
        <v>3.9611700000000001</v>
      </c>
      <c r="DY149" s="2">
        <v>642.97199999999998</v>
      </c>
      <c r="DZ149" s="2">
        <v>142.60599999999999</v>
      </c>
      <c r="EA149" s="2">
        <v>24.995000000000001</v>
      </c>
      <c r="EB149" s="2">
        <v>2479.4299999999998</v>
      </c>
      <c r="EC149" s="2">
        <f t="shared" si="32"/>
        <v>642972</v>
      </c>
      <c r="ED149" s="2"/>
      <c r="EE149" s="2">
        <v>1607.73</v>
      </c>
      <c r="EF149" s="2">
        <v>11.8879</v>
      </c>
      <c r="EG149" s="2">
        <v>135.24100000000001</v>
      </c>
      <c r="EH149" s="2">
        <v>142.60599999999999</v>
      </c>
      <c r="EI149" s="2">
        <v>25.027999999999999</v>
      </c>
      <c r="EJ149" s="2">
        <v>1825.96</v>
      </c>
      <c r="EK149" s="2">
        <f t="shared" si="33"/>
        <v>135241</v>
      </c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>
        <v>1727.41</v>
      </c>
      <c r="EZ149">
        <v>39.607799999999997</v>
      </c>
      <c r="FA149">
        <v>43.612699999999997</v>
      </c>
      <c r="FB149">
        <v>142.60599999999999</v>
      </c>
      <c r="FC149">
        <v>25.012</v>
      </c>
      <c r="FD149">
        <v>2008.12</v>
      </c>
      <c r="FE149">
        <v>21707.200000000001</v>
      </c>
      <c r="FF149">
        <v>1.9804299999999999</v>
      </c>
      <c r="FG149" s="2"/>
      <c r="FH149">
        <v>3392.57</v>
      </c>
      <c r="FI149">
        <v>0.207452</v>
      </c>
      <c r="FJ149">
        <v>16353.5</v>
      </c>
      <c r="FK149">
        <v>142.60599999999999</v>
      </c>
      <c r="FL149">
        <v>25</v>
      </c>
      <c r="FM149">
        <v>12794.1</v>
      </c>
      <c r="FN149">
        <v>42632.3</v>
      </c>
      <c r="FO149">
        <v>1.0372599999999999E-2</v>
      </c>
      <c r="FP149" s="2"/>
      <c r="FQ149">
        <v>1588.68</v>
      </c>
      <c r="FR149">
        <v>2.4791499999999998E-3</v>
      </c>
      <c r="FS149">
        <v>640817</v>
      </c>
      <c r="FT149">
        <v>172.65</v>
      </c>
      <c r="FU149">
        <v>24.997</v>
      </c>
      <c r="FV149">
        <v>24769.5</v>
      </c>
      <c r="FW149">
        <v>19964</v>
      </c>
      <c r="FX149" s="2"/>
      <c r="FY149" s="2">
        <v>791.08500000000004</v>
      </c>
      <c r="FZ149" s="2">
        <v>9.5191200000000007E-3</v>
      </c>
      <c r="GA149" s="2">
        <v>83104.899999999994</v>
      </c>
      <c r="GB149" s="2">
        <v>145.62100000000001</v>
      </c>
      <c r="GC149" s="2">
        <v>25.001000000000001</v>
      </c>
      <c r="GD149" s="2">
        <v>7103.93</v>
      </c>
      <c r="GE149" s="2"/>
      <c r="GF149" s="2"/>
      <c r="GG149">
        <v>1854.46</v>
      </c>
      <c r="GH149">
        <v>22.527200000000001</v>
      </c>
      <c r="GI149">
        <v>82.320800000000006</v>
      </c>
      <c r="GJ149">
        <v>163.643</v>
      </c>
      <c r="GK149">
        <v>21.995999999999999</v>
      </c>
      <c r="GL149">
        <v>1521.47</v>
      </c>
      <c r="GM149">
        <v>1.8022199999999999</v>
      </c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</row>
    <row r="150" spans="118:208">
      <c r="DN150" s="2">
        <v>1499.61</v>
      </c>
      <c r="DO150" s="2">
        <v>39.812800000000003</v>
      </c>
      <c r="DP150" s="2">
        <v>37.666600000000003</v>
      </c>
      <c r="DQ150" s="2">
        <v>143.655</v>
      </c>
      <c r="DR150" s="2">
        <v>24.992999999999999</v>
      </c>
      <c r="DS150" s="2">
        <v>1899.96</v>
      </c>
      <c r="DT150" s="2">
        <v>4600.75</v>
      </c>
      <c r="DU150" s="2">
        <f t="shared" si="31"/>
        <v>37666.600000000006</v>
      </c>
      <c r="DV150" s="2"/>
      <c r="DW150" s="2">
        <v>2553.89</v>
      </c>
      <c r="DX150" s="2">
        <v>3.9897100000000001</v>
      </c>
      <c r="DY150" s="2">
        <v>640.12</v>
      </c>
      <c r="DZ150" s="2">
        <v>143.655</v>
      </c>
      <c r="EA150" s="2">
        <v>24.998999999999999</v>
      </c>
      <c r="EB150" s="2">
        <v>2492.36</v>
      </c>
      <c r="EC150" s="2">
        <f t="shared" si="32"/>
        <v>640120</v>
      </c>
      <c r="ED150" s="2"/>
      <c r="EE150" s="2">
        <v>1543.62</v>
      </c>
      <c r="EF150" s="2">
        <v>11.9725</v>
      </c>
      <c r="EG150" s="2">
        <v>128.93</v>
      </c>
      <c r="EH150" s="2">
        <v>143.655</v>
      </c>
      <c r="EI150" s="2">
        <v>25.010999999999999</v>
      </c>
      <c r="EJ150" s="2">
        <v>1815.85</v>
      </c>
      <c r="EK150" s="2">
        <f t="shared" si="33"/>
        <v>128930</v>
      </c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>
        <v>1689.03</v>
      </c>
      <c r="EZ150">
        <v>39.901600000000002</v>
      </c>
      <c r="FA150">
        <v>42.329799999999999</v>
      </c>
      <c r="FB150">
        <v>143.655</v>
      </c>
      <c r="FC150">
        <v>25.018000000000001</v>
      </c>
      <c r="FD150">
        <v>1936.21</v>
      </c>
      <c r="FE150">
        <v>21224.9</v>
      </c>
      <c r="FF150">
        <v>1.9951099999999999</v>
      </c>
      <c r="FG150" s="2"/>
      <c r="FH150">
        <v>3414.59</v>
      </c>
      <c r="FI150">
        <v>0.25574400000000003</v>
      </c>
      <c r="FJ150">
        <v>13351.6</v>
      </c>
      <c r="FK150">
        <v>143.655</v>
      </c>
      <c r="FL150">
        <v>25.006</v>
      </c>
      <c r="FM150">
        <v>12461.2</v>
      </c>
      <c r="FN150">
        <v>42909</v>
      </c>
      <c r="FO150">
        <v>1.27869E-2</v>
      </c>
      <c r="FP150" s="2"/>
      <c r="FQ150">
        <v>1597.92</v>
      </c>
      <c r="FR150">
        <v>2.5294100000000002E-3</v>
      </c>
      <c r="FS150">
        <v>631738</v>
      </c>
      <c r="FT150">
        <v>173.73599999999999</v>
      </c>
      <c r="FU150">
        <v>24.991</v>
      </c>
      <c r="FV150">
        <v>24718.6</v>
      </c>
      <c r="FW150">
        <v>20080.099999999999</v>
      </c>
      <c r="FX150" s="2"/>
      <c r="FY150" s="2">
        <v>796.78099999999995</v>
      </c>
      <c r="FZ150" s="2">
        <v>8.2576400000000001E-3</v>
      </c>
      <c r="GA150" s="2">
        <v>96490.2</v>
      </c>
      <c r="GB150" s="2">
        <v>146.66999999999999</v>
      </c>
      <c r="GC150" s="2">
        <v>24.995000000000001</v>
      </c>
      <c r="GD150" s="2">
        <v>8134.37</v>
      </c>
      <c r="GE150" s="2"/>
      <c r="GF150" s="2"/>
      <c r="GG150">
        <v>1863.8</v>
      </c>
      <c r="GH150">
        <v>21.42</v>
      </c>
      <c r="GI150">
        <v>87.0124</v>
      </c>
      <c r="GJ150">
        <v>164.626</v>
      </c>
      <c r="GK150">
        <v>21.995000000000001</v>
      </c>
      <c r="GL150">
        <v>1575.22</v>
      </c>
      <c r="GM150">
        <v>1.7135899999999999</v>
      </c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</row>
    <row r="151" spans="118:208">
      <c r="DN151" s="2">
        <v>1593.39</v>
      </c>
      <c r="DO151" s="2">
        <v>40.298400000000001</v>
      </c>
      <c r="DP151" s="2">
        <v>39.539700000000003</v>
      </c>
      <c r="DQ151" s="2">
        <v>144.63800000000001</v>
      </c>
      <c r="DR151" s="2">
        <v>24.998000000000001</v>
      </c>
      <c r="DS151" s="2">
        <v>416.91399999999999</v>
      </c>
      <c r="DT151" s="2">
        <v>4888.45</v>
      </c>
      <c r="DU151" s="2">
        <f t="shared" si="31"/>
        <v>39539.700000000004</v>
      </c>
      <c r="DV151" s="2"/>
      <c r="DW151" s="2">
        <v>2560.2399999999998</v>
      </c>
      <c r="DX151" s="2">
        <v>4.0175400000000003</v>
      </c>
      <c r="DY151" s="2">
        <v>637.26499999999999</v>
      </c>
      <c r="DZ151" s="2">
        <v>144.63800000000001</v>
      </c>
      <c r="EA151" s="2">
        <v>24.998999999999999</v>
      </c>
      <c r="EB151" s="2">
        <v>2502.86</v>
      </c>
      <c r="EC151" s="2">
        <f t="shared" si="32"/>
        <v>637265</v>
      </c>
      <c r="ED151" s="2"/>
      <c r="EE151" s="2">
        <v>1524.99</v>
      </c>
      <c r="EF151" s="2">
        <v>12.0517</v>
      </c>
      <c r="EG151" s="2">
        <v>126.538</v>
      </c>
      <c r="EH151" s="2">
        <v>144.63800000000001</v>
      </c>
      <c r="EI151" s="2">
        <v>24.992000000000001</v>
      </c>
      <c r="EJ151" s="2">
        <v>1834.7</v>
      </c>
      <c r="EK151" s="2">
        <f t="shared" si="33"/>
        <v>126538</v>
      </c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>
        <v>1711.95</v>
      </c>
      <c r="EZ151">
        <v>40.171900000000001</v>
      </c>
      <c r="FA151">
        <v>42.615600000000001</v>
      </c>
      <c r="FB151">
        <v>144.63800000000001</v>
      </c>
      <c r="FC151">
        <v>24.989000000000001</v>
      </c>
      <c r="FD151">
        <v>2014.98</v>
      </c>
      <c r="FE151">
        <v>21513</v>
      </c>
      <c r="FF151">
        <v>2.0086499999999998</v>
      </c>
      <c r="FG151" s="2"/>
      <c r="FH151">
        <v>3435.23</v>
      </c>
      <c r="FI151">
        <v>0.32365500000000003</v>
      </c>
      <c r="FJ151">
        <v>10613.9</v>
      </c>
      <c r="FK151">
        <v>144.63800000000001</v>
      </c>
      <c r="FL151">
        <v>25.003</v>
      </c>
      <c r="FM151">
        <v>12136.3</v>
      </c>
      <c r="FN151">
        <v>43168.4</v>
      </c>
      <c r="FO151">
        <v>1.61824E-2</v>
      </c>
      <c r="FP151" s="2"/>
      <c r="FQ151">
        <v>1605.96</v>
      </c>
      <c r="FR151">
        <v>2.46898E-3</v>
      </c>
      <c r="FS151">
        <v>650452</v>
      </c>
      <c r="FT151">
        <v>174.68</v>
      </c>
      <c r="FU151">
        <v>24.995999999999999</v>
      </c>
      <c r="FV151">
        <v>24757.4</v>
      </c>
      <c r="FW151">
        <v>20181</v>
      </c>
      <c r="FX151" s="2"/>
      <c r="FY151" s="2">
        <v>802.12199999999996</v>
      </c>
      <c r="FZ151" s="2">
        <v>1.44872E-2</v>
      </c>
      <c r="GA151" s="2">
        <v>55367.8</v>
      </c>
      <c r="GB151" s="2">
        <v>147.65299999999999</v>
      </c>
      <c r="GC151" s="2">
        <v>25.001999999999999</v>
      </c>
      <c r="GD151" s="2">
        <v>8487.51</v>
      </c>
      <c r="GE151" s="2"/>
      <c r="GF151" s="2"/>
      <c r="GG151">
        <v>1873.15</v>
      </c>
      <c r="GH151">
        <v>20.470700000000001</v>
      </c>
      <c r="GI151">
        <v>91.503799999999998</v>
      </c>
      <c r="GJ151">
        <v>165.60900000000001</v>
      </c>
      <c r="GK151">
        <v>22.004000000000001</v>
      </c>
      <c r="GL151">
        <v>1430.54</v>
      </c>
      <c r="GM151">
        <v>1.6376599999999999</v>
      </c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</row>
    <row r="152" spans="118:208">
      <c r="DN152" s="2">
        <v>1512.73</v>
      </c>
      <c r="DO152" s="2">
        <v>40.348199999999999</v>
      </c>
      <c r="DP152" s="2">
        <v>37.491900000000001</v>
      </c>
      <c r="DQ152" s="2">
        <v>145.62100000000001</v>
      </c>
      <c r="DR152" s="2">
        <v>24.998999999999999</v>
      </c>
      <c r="DS152" s="2">
        <v>1852</v>
      </c>
      <c r="DT152" s="2">
        <v>4641</v>
      </c>
      <c r="DU152" s="2">
        <f t="shared" si="31"/>
        <v>37491.9</v>
      </c>
      <c r="DV152" s="2"/>
      <c r="DW152" s="2">
        <v>2561.96</v>
      </c>
      <c r="DX152" s="2">
        <v>4.0453900000000003</v>
      </c>
      <c r="DY152" s="2">
        <v>633.30200000000002</v>
      </c>
      <c r="DZ152" s="2">
        <v>145.62100000000001</v>
      </c>
      <c r="EA152" s="2">
        <v>25</v>
      </c>
      <c r="EB152" s="2">
        <v>2554.62</v>
      </c>
      <c r="EC152" s="2">
        <f t="shared" si="32"/>
        <v>633302</v>
      </c>
      <c r="ED152" s="2"/>
      <c r="EE152" s="2">
        <v>1511.57</v>
      </c>
      <c r="EF152" s="2">
        <v>12.135</v>
      </c>
      <c r="EG152" s="2">
        <v>124.563</v>
      </c>
      <c r="EH152" s="2">
        <v>145.62100000000001</v>
      </c>
      <c r="EI152" s="2">
        <v>24.992000000000001</v>
      </c>
      <c r="EJ152" s="2">
        <v>1778.49</v>
      </c>
      <c r="EK152" s="2">
        <f t="shared" si="33"/>
        <v>124563</v>
      </c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>
        <v>1689.28</v>
      </c>
      <c r="EZ152">
        <v>40.448900000000002</v>
      </c>
      <c r="FA152">
        <v>41.763300000000001</v>
      </c>
      <c r="FB152">
        <v>145.62100000000001</v>
      </c>
      <c r="FC152">
        <v>25.009</v>
      </c>
      <c r="FD152">
        <v>1780.83</v>
      </c>
      <c r="FE152">
        <v>21228.1</v>
      </c>
      <c r="FF152">
        <v>2.0224899999999999</v>
      </c>
      <c r="FG152" s="2"/>
      <c r="FH152">
        <v>3455.87</v>
      </c>
      <c r="FI152">
        <v>0.421649</v>
      </c>
      <c r="FJ152">
        <v>8196.09</v>
      </c>
      <c r="FK152">
        <v>145.62100000000001</v>
      </c>
      <c r="FL152">
        <v>24.995000000000001</v>
      </c>
      <c r="FM152">
        <v>11685.5</v>
      </c>
      <c r="FN152">
        <v>43427.8</v>
      </c>
      <c r="FO152">
        <v>2.1082300000000002E-2</v>
      </c>
      <c r="FP152" s="2"/>
      <c r="FQ152">
        <v>1613.35</v>
      </c>
      <c r="FR152">
        <v>2.5382999999999998E-3</v>
      </c>
      <c r="FS152">
        <v>635605</v>
      </c>
      <c r="FT152">
        <v>175.54900000000001</v>
      </c>
      <c r="FU152">
        <v>24.991</v>
      </c>
      <c r="FV152">
        <v>24723.599999999999</v>
      </c>
      <c r="FW152">
        <v>20274</v>
      </c>
      <c r="FX152" s="2"/>
      <c r="FY152" s="2">
        <v>807.46199999999999</v>
      </c>
      <c r="FZ152" s="2">
        <v>1.28735E-2</v>
      </c>
      <c r="GA152" s="2">
        <v>62722.9</v>
      </c>
      <c r="GB152" s="2">
        <v>148.636</v>
      </c>
      <c r="GC152" s="2">
        <v>25</v>
      </c>
      <c r="GD152" s="2">
        <v>6980.17</v>
      </c>
      <c r="GE152" s="2"/>
      <c r="GF152" s="2"/>
      <c r="GG152">
        <v>1882.47</v>
      </c>
      <c r="GH152">
        <v>22.5289</v>
      </c>
      <c r="GI152">
        <v>83.558099999999996</v>
      </c>
      <c r="GJ152">
        <v>166.59299999999999</v>
      </c>
      <c r="GK152">
        <v>22.009</v>
      </c>
      <c r="GL152">
        <v>1387.26</v>
      </c>
      <c r="GM152">
        <v>1.80237</v>
      </c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</row>
    <row r="153" spans="118:208">
      <c r="DN153" s="2">
        <v>1419.34</v>
      </c>
      <c r="DO153" s="2">
        <v>40.808100000000003</v>
      </c>
      <c r="DP153" s="2">
        <v>34.780900000000003</v>
      </c>
      <c r="DQ153" s="2">
        <v>146.66999999999999</v>
      </c>
      <c r="DR153" s="2">
        <v>25.012</v>
      </c>
      <c r="DS153" s="2">
        <v>683.29700000000003</v>
      </c>
      <c r="DT153" s="2">
        <v>4354.49</v>
      </c>
      <c r="DU153" s="2">
        <f t="shared" si="31"/>
        <v>34780.9</v>
      </c>
      <c r="DV153" s="2"/>
      <c r="DW153" s="2">
        <v>2555.2199999999998</v>
      </c>
      <c r="DX153" s="2">
        <v>4.0747799999999996</v>
      </c>
      <c r="DY153" s="2">
        <v>627.08000000000004</v>
      </c>
      <c r="DZ153" s="2">
        <v>146.66999999999999</v>
      </c>
      <c r="EA153" s="2">
        <v>25.007999999999999</v>
      </c>
      <c r="EB153" s="2">
        <v>2494.19</v>
      </c>
      <c r="EC153" s="2">
        <f t="shared" si="32"/>
        <v>627080</v>
      </c>
      <c r="ED153" s="2"/>
      <c r="EE153" s="2">
        <v>1494.17</v>
      </c>
      <c r="EF153" s="2">
        <v>12.222899999999999</v>
      </c>
      <c r="EG153" s="2">
        <v>122.244</v>
      </c>
      <c r="EH153" s="2">
        <v>146.66999999999999</v>
      </c>
      <c r="EI153" s="2">
        <v>25.003</v>
      </c>
      <c r="EJ153" s="2">
        <v>1772.52</v>
      </c>
      <c r="EK153" s="2">
        <f t="shared" si="33"/>
        <v>122244</v>
      </c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>
        <v>1651.22</v>
      </c>
      <c r="EZ153">
        <v>40.744199999999999</v>
      </c>
      <c r="FA153">
        <v>40.526499999999999</v>
      </c>
      <c r="FB153">
        <v>146.66999999999999</v>
      </c>
      <c r="FC153">
        <v>25</v>
      </c>
      <c r="FD153">
        <v>1753.57</v>
      </c>
      <c r="FE153">
        <v>20749.8</v>
      </c>
      <c r="FF153">
        <v>2.03728</v>
      </c>
      <c r="FG153" s="2"/>
      <c r="FH153">
        <v>3477.89</v>
      </c>
      <c r="FI153">
        <v>0.56033599999999995</v>
      </c>
      <c r="FJ153">
        <v>6206.79</v>
      </c>
      <c r="FK153">
        <v>146.66999999999999</v>
      </c>
      <c r="FL153">
        <v>24.995000000000001</v>
      </c>
      <c r="FM153">
        <v>11156</v>
      </c>
      <c r="FN153">
        <v>43704.5</v>
      </c>
      <c r="FO153">
        <v>2.8016599999999999E-2</v>
      </c>
      <c r="FP153" s="2"/>
      <c r="FQ153">
        <v>1622.28</v>
      </c>
      <c r="FR153">
        <v>2.5042599999999999E-3</v>
      </c>
      <c r="FS153">
        <v>647807</v>
      </c>
      <c r="FT153">
        <v>176.59800000000001</v>
      </c>
      <c r="FU153">
        <v>24.986000000000001</v>
      </c>
      <c r="FV153">
        <v>24652.2</v>
      </c>
      <c r="FW153">
        <v>20386.2</v>
      </c>
      <c r="FX153" s="2"/>
      <c r="FY153" s="2">
        <v>812.80200000000002</v>
      </c>
      <c r="FZ153" s="2">
        <v>1.25346E-2</v>
      </c>
      <c r="GA153" s="2">
        <v>64844.4</v>
      </c>
      <c r="GB153" s="2">
        <v>149.619</v>
      </c>
      <c r="GC153" s="2">
        <v>24.988</v>
      </c>
      <c r="GD153" s="2">
        <v>5924.83</v>
      </c>
      <c r="GE153" s="2"/>
      <c r="GF153" s="2"/>
      <c r="GG153">
        <v>1892.42</v>
      </c>
      <c r="GH153">
        <v>24.005600000000001</v>
      </c>
      <c r="GI153">
        <v>78.832599999999999</v>
      </c>
      <c r="GJ153">
        <v>167.64099999999999</v>
      </c>
      <c r="GK153">
        <v>22.001999999999999</v>
      </c>
      <c r="GL153">
        <v>1715.54</v>
      </c>
      <c r="GM153">
        <v>1.92049</v>
      </c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</row>
    <row r="154" spans="118:208">
      <c r="DN154" s="2">
        <v>1699.11</v>
      </c>
      <c r="DO154" s="2">
        <v>40.947200000000002</v>
      </c>
      <c r="DP154" s="2">
        <v>41.495199999999997</v>
      </c>
      <c r="DQ154" s="2">
        <v>147.65299999999999</v>
      </c>
      <c r="DR154" s="2">
        <v>25.01</v>
      </c>
      <c r="DS154" s="2">
        <v>1828.56</v>
      </c>
      <c r="DT154" s="2">
        <v>5212.82</v>
      </c>
      <c r="DU154" s="2">
        <f t="shared" si="31"/>
        <v>41495.199999999997</v>
      </c>
      <c r="DV154" s="2"/>
      <c r="DW154" s="2">
        <v>2548.4699999999998</v>
      </c>
      <c r="DX154" s="2">
        <v>4.1025499999999999</v>
      </c>
      <c r="DY154" s="2">
        <v>621.19000000000005</v>
      </c>
      <c r="DZ154" s="2">
        <v>147.65299999999999</v>
      </c>
      <c r="EA154" s="2">
        <v>25.004000000000001</v>
      </c>
      <c r="EB154" s="2">
        <v>2464.5700000000002</v>
      </c>
      <c r="EC154" s="2">
        <f t="shared" si="32"/>
        <v>621190</v>
      </c>
      <c r="ED154" s="2"/>
      <c r="EE154" s="2">
        <v>1464.74</v>
      </c>
      <c r="EF154" s="2">
        <v>12.3055</v>
      </c>
      <c r="EG154" s="2">
        <v>119.03100000000001</v>
      </c>
      <c r="EH154" s="2">
        <v>147.65299999999999</v>
      </c>
      <c r="EI154" s="2">
        <v>24.995999999999999</v>
      </c>
      <c r="EJ154" s="2">
        <v>1631.83</v>
      </c>
      <c r="EK154" s="2">
        <f t="shared" si="33"/>
        <v>119031</v>
      </c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>
        <v>1648.67</v>
      </c>
      <c r="EZ154">
        <v>41.007800000000003</v>
      </c>
      <c r="FA154">
        <v>40.203800000000001</v>
      </c>
      <c r="FB154">
        <v>147.65299999999999</v>
      </c>
      <c r="FC154">
        <v>24.995999999999999</v>
      </c>
      <c r="FD154">
        <v>1802.25</v>
      </c>
      <c r="FE154">
        <v>20717.8</v>
      </c>
      <c r="FF154">
        <v>2.0504699999999998</v>
      </c>
      <c r="FG154" s="2"/>
      <c r="FH154">
        <v>3498.54</v>
      </c>
      <c r="FI154">
        <v>0.75593299999999997</v>
      </c>
      <c r="FJ154">
        <v>4628.1000000000004</v>
      </c>
      <c r="FK154">
        <v>147.65299999999999</v>
      </c>
      <c r="FL154">
        <v>24.998999999999999</v>
      </c>
      <c r="FM154">
        <v>10508.5</v>
      </c>
      <c r="FN154">
        <v>43963.9</v>
      </c>
      <c r="FO154">
        <v>3.77959E-2</v>
      </c>
      <c r="FP154" s="2"/>
      <c r="FQ154">
        <v>1631.39</v>
      </c>
      <c r="FR154">
        <v>2.4840000000000001E-3</v>
      </c>
      <c r="FS154">
        <v>656758</v>
      </c>
      <c r="FT154">
        <v>177.66800000000001</v>
      </c>
      <c r="FU154">
        <v>25.001999999999999</v>
      </c>
      <c r="FV154">
        <v>24644.9</v>
      </c>
      <c r="FW154">
        <v>20500.599999999999</v>
      </c>
      <c r="FX154" s="2"/>
      <c r="FY154" s="2">
        <v>818.14300000000003</v>
      </c>
      <c r="FZ154" s="2">
        <v>1.13419E-2</v>
      </c>
      <c r="GA154" s="2">
        <v>72134.7</v>
      </c>
      <c r="GB154" s="2">
        <v>150.602</v>
      </c>
      <c r="GC154" s="2">
        <v>25.007000000000001</v>
      </c>
      <c r="GD154" s="2">
        <v>6651.22</v>
      </c>
      <c r="GE154" s="2"/>
      <c r="GF154" s="2"/>
      <c r="GG154">
        <v>1901.77</v>
      </c>
      <c r="GH154">
        <v>23.396699999999999</v>
      </c>
      <c r="GI154">
        <v>81.283699999999996</v>
      </c>
      <c r="GJ154">
        <v>168.624</v>
      </c>
      <c r="GK154">
        <v>22.003</v>
      </c>
      <c r="GL154">
        <v>1311.78</v>
      </c>
      <c r="GM154">
        <v>1.8717600000000001</v>
      </c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</row>
    <row r="155" spans="118:208">
      <c r="DN155" s="2">
        <v>1430.78</v>
      </c>
      <c r="DO155" s="2">
        <v>41.285200000000003</v>
      </c>
      <c r="DP155" s="2">
        <v>34.655900000000003</v>
      </c>
      <c r="DQ155" s="2">
        <v>148.636</v>
      </c>
      <c r="DR155" s="2">
        <v>25.006</v>
      </c>
      <c r="DS155" s="2">
        <v>1224.3699999999999</v>
      </c>
      <c r="DT155" s="2">
        <v>4389.57</v>
      </c>
      <c r="DU155" s="2">
        <f t="shared" si="31"/>
        <v>34655.9</v>
      </c>
      <c r="DV155" s="2"/>
      <c r="DW155" s="2">
        <v>2537.7800000000002</v>
      </c>
      <c r="DX155" s="2">
        <v>4.12974</v>
      </c>
      <c r="DY155" s="2">
        <v>614.51400000000001</v>
      </c>
      <c r="DZ155" s="2">
        <v>148.636</v>
      </c>
      <c r="EA155" s="2">
        <v>24.998000000000001</v>
      </c>
      <c r="EB155" s="2">
        <v>2458.11</v>
      </c>
      <c r="EC155" s="2">
        <f t="shared" si="32"/>
        <v>614514</v>
      </c>
      <c r="ED155" s="2"/>
      <c r="EE155" s="2">
        <v>1438.01</v>
      </c>
      <c r="EF155" s="2">
        <v>12.3866</v>
      </c>
      <c r="EG155" s="2">
        <v>116.09399999999999</v>
      </c>
      <c r="EH155" s="2">
        <v>148.636</v>
      </c>
      <c r="EI155" s="2">
        <v>24.99</v>
      </c>
      <c r="EJ155" s="2">
        <v>1672.86</v>
      </c>
      <c r="EK155" s="2">
        <f t="shared" si="33"/>
        <v>116094</v>
      </c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>
        <v>1636.72</v>
      </c>
      <c r="EZ155">
        <v>41.293199999999999</v>
      </c>
      <c r="FA155">
        <v>39.636499999999998</v>
      </c>
      <c r="FB155">
        <v>148.636</v>
      </c>
      <c r="FC155">
        <v>24.995000000000001</v>
      </c>
      <c r="FD155">
        <v>1858.22</v>
      </c>
      <c r="FE155">
        <v>20567.599999999999</v>
      </c>
      <c r="FF155">
        <v>2.0647199999999999</v>
      </c>
      <c r="FG155" s="2"/>
      <c r="FH155">
        <v>3519.18</v>
      </c>
      <c r="FI155">
        <v>1.1003000000000001</v>
      </c>
      <c r="FJ155">
        <v>3198.38</v>
      </c>
      <c r="FK155">
        <v>148.636</v>
      </c>
      <c r="FL155">
        <v>25.007000000000001</v>
      </c>
      <c r="FM155">
        <v>9719.83</v>
      </c>
      <c r="FN155">
        <v>44223.3</v>
      </c>
      <c r="FO155">
        <v>5.5014199999999999E-2</v>
      </c>
      <c r="FP155" s="2"/>
      <c r="FQ155">
        <v>1639.36</v>
      </c>
      <c r="FR155">
        <v>2.4825099999999998E-3</v>
      </c>
      <c r="FS155">
        <v>660362</v>
      </c>
      <c r="FT155">
        <v>178.60400000000001</v>
      </c>
      <c r="FU155">
        <v>25.004000000000001</v>
      </c>
      <c r="FV155">
        <v>24626.7</v>
      </c>
      <c r="FW155">
        <v>20600.8</v>
      </c>
      <c r="FX155" s="2"/>
      <c r="FY155" s="2">
        <v>823.83900000000006</v>
      </c>
      <c r="FZ155" s="2">
        <v>1.08854E-2</v>
      </c>
      <c r="GA155" s="2">
        <v>75682.899999999994</v>
      </c>
      <c r="GB155" s="2">
        <v>151.65</v>
      </c>
      <c r="GC155" s="2">
        <v>25.010999999999999</v>
      </c>
      <c r="GD155" s="2">
        <v>6765.95</v>
      </c>
      <c r="GE155" s="2"/>
      <c r="GF155" s="2"/>
      <c r="GG155">
        <v>1911.09</v>
      </c>
      <c r="GH155">
        <v>25.1568</v>
      </c>
      <c r="GI155">
        <v>75.967100000000002</v>
      </c>
      <c r="GJ155">
        <v>169.607</v>
      </c>
      <c r="GK155">
        <v>22</v>
      </c>
      <c r="GL155">
        <v>1261.58</v>
      </c>
      <c r="GM155">
        <v>2.0126200000000001</v>
      </c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</row>
    <row r="156" spans="118:208">
      <c r="DN156" s="2">
        <v>1754.92</v>
      </c>
      <c r="DO156" s="2">
        <v>41.6053</v>
      </c>
      <c r="DP156" s="2">
        <v>42.180100000000003</v>
      </c>
      <c r="DQ156" s="2">
        <v>149.619</v>
      </c>
      <c r="DR156" s="2">
        <v>24.992999999999999</v>
      </c>
      <c r="DS156" s="2">
        <v>1219.92</v>
      </c>
      <c r="DT156" s="2">
        <v>5384.01</v>
      </c>
      <c r="DU156" s="2">
        <f t="shared" si="31"/>
        <v>42180.100000000006</v>
      </c>
      <c r="DV156" s="2"/>
      <c r="DW156" s="2">
        <v>2519.2800000000002</v>
      </c>
      <c r="DX156" s="2">
        <v>4.1565799999999999</v>
      </c>
      <c r="DY156" s="2">
        <v>606.09500000000003</v>
      </c>
      <c r="DZ156" s="2">
        <v>149.619</v>
      </c>
      <c r="EA156" s="2">
        <v>24.994</v>
      </c>
      <c r="EB156" s="2">
        <v>2401.1</v>
      </c>
      <c r="EC156" s="2">
        <f t="shared" si="32"/>
        <v>606095</v>
      </c>
      <c r="ED156" s="2"/>
      <c r="EE156" s="2">
        <v>1432.22</v>
      </c>
      <c r="EF156" s="2">
        <v>12.4682</v>
      </c>
      <c r="EG156" s="2">
        <v>114.87</v>
      </c>
      <c r="EH156" s="2">
        <v>149.619</v>
      </c>
      <c r="EI156" s="2">
        <v>24.988</v>
      </c>
      <c r="EJ156" s="2">
        <v>1644.19</v>
      </c>
      <c r="EK156" s="2">
        <f t="shared" si="33"/>
        <v>114870</v>
      </c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>
        <v>1572.91</v>
      </c>
      <c r="EZ156">
        <v>41.549700000000001</v>
      </c>
      <c r="FA156">
        <v>37.856099999999998</v>
      </c>
      <c r="FB156">
        <v>149.619</v>
      </c>
      <c r="FC156">
        <v>24.99</v>
      </c>
      <c r="FD156">
        <v>1756.7</v>
      </c>
      <c r="FE156">
        <v>19765.8</v>
      </c>
      <c r="FF156">
        <v>2.0775299999999999</v>
      </c>
      <c r="FG156" s="2"/>
      <c r="FH156">
        <v>3539.82</v>
      </c>
      <c r="FI156">
        <v>1.6398299999999999</v>
      </c>
      <c r="FJ156">
        <v>2158.65</v>
      </c>
      <c r="FK156">
        <v>149.619</v>
      </c>
      <c r="FL156">
        <v>24.989000000000001</v>
      </c>
      <c r="FM156">
        <v>8833.9599999999991</v>
      </c>
      <c r="FN156">
        <v>44482.7</v>
      </c>
      <c r="FO156">
        <v>8.1989599999999996E-2</v>
      </c>
      <c r="FP156" s="2"/>
      <c r="FQ156">
        <v>1647.84</v>
      </c>
      <c r="FR156">
        <v>2.5755299999999999E-3</v>
      </c>
      <c r="FS156">
        <v>639807</v>
      </c>
      <c r="FT156">
        <v>179.601</v>
      </c>
      <c r="FU156">
        <v>25.003</v>
      </c>
      <c r="FV156">
        <v>24521.5</v>
      </c>
      <c r="FW156">
        <v>20707.400000000001</v>
      </c>
      <c r="FX156" s="2"/>
      <c r="FY156" s="2">
        <v>829.17899999999997</v>
      </c>
      <c r="FZ156" s="2">
        <v>1.34488E-2</v>
      </c>
      <c r="GA156" s="2">
        <v>61654.400000000001</v>
      </c>
      <c r="GB156" s="2">
        <v>152.63300000000001</v>
      </c>
      <c r="GC156" s="2">
        <v>24.99</v>
      </c>
      <c r="GD156" s="2">
        <v>6662.03</v>
      </c>
      <c r="GE156" s="2"/>
      <c r="GF156" s="2"/>
      <c r="GG156">
        <v>1921.06</v>
      </c>
      <c r="GH156">
        <v>23.855499999999999</v>
      </c>
      <c r="GI156">
        <v>80.529300000000006</v>
      </c>
      <c r="GJ156">
        <v>170.65600000000001</v>
      </c>
      <c r="GK156">
        <v>21.997</v>
      </c>
      <c r="GL156">
        <v>1538.52</v>
      </c>
      <c r="GM156">
        <v>1.9084700000000001</v>
      </c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</row>
    <row r="157" spans="118:208">
      <c r="DN157" s="2">
        <v>1514.36</v>
      </c>
      <c r="DO157" s="2">
        <v>41.781199999999998</v>
      </c>
      <c r="DP157" s="2">
        <v>36.245100000000001</v>
      </c>
      <c r="DQ157" s="2">
        <v>150.602</v>
      </c>
      <c r="DR157" s="2">
        <v>25.009</v>
      </c>
      <c r="DS157" s="2">
        <v>1818.73</v>
      </c>
      <c r="DT157" s="2">
        <v>4646.01</v>
      </c>
      <c r="DU157" s="2">
        <f t="shared" si="31"/>
        <v>36245.1</v>
      </c>
      <c r="DV157" s="2"/>
      <c r="DW157" s="2">
        <v>2511.2199999999998</v>
      </c>
      <c r="DX157" s="2">
        <v>4.1847399999999997</v>
      </c>
      <c r="DY157" s="2">
        <v>600.08900000000006</v>
      </c>
      <c r="DZ157" s="2">
        <v>150.602</v>
      </c>
      <c r="EA157" s="2">
        <v>25.015999999999998</v>
      </c>
      <c r="EB157" s="2">
        <v>2353.6</v>
      </c>
      <c r="EC157" s="2">
        <f t="shared" si="32"/>
        <v>600089</v>
      </c>
      <c r="ED157" s="2"/>
      <c r="EE157" s="2">
        <v>1424.77</v>
      </c>
      <c r="EF157" s="2">
        <v>12.547499999999999</v>
      </c>
      <c r="EG157" s="2">
        <v>113.55</v>
      </c>
      <c r="EH157" s="2">
        <v>150.602</v>
      </c>
      <c r="EI157" s="2">
        <v>25.021000000000001</v>
      </c>
      <c r="EJ157" s="2">
        <v>1658.1</v>
      </c>
      <c r="EK157" s="2">
        <f t="shared" si="33"/>
        <v>113550</v>
      </c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>
        <v>1605.54</v>
      </c>
      <c r="EZ157">
        <v>41.827500000000001</v>
      </c>
      <c r="FA157">
        <v>38.384799999999998</v>
      </c>
      <c r="FB157">
        <v>150.602</v>
      </c>
      <c r="FC157">
        <v>24.99</v>
      </c>
      <c r="FD157">
        <v>1777.69</v>
      </c>
      <c r="FE157">
        <v>20175.8</v>
      </c>
      <c r="FF157">
        <v>2.0914299999999999</v>
      </c>
      <c r="FG157" s="2"/>
      <c r="FH157">
        <v>3560.46</v>
      </c>
      <c r="FI157">
        <v>2.4821</v>
      </c>
      <c r="FJ157">
        <v>1434.46</v>
      </c>
      <c r="FK157">
        <v>150.602</v>
      </c>
      <c r="FL157">
        <v>25.007999999999999</v>
      </c>
      <c r="FM157">
        <v>7776.56</v>
      </c>
      <c r="FN157">
        <v>44742.1</v>
      </c>
      <c r="FO157">
        <v>0.12410499999999999</v>
      </c>
      <c r="FP157" s="2"/>
      <c r="FQ157">
        <v>1656.41</v>
      </c>
      <c r="FR157">
        <v>2.5204799999999999E-3</v>
      </c>
      <c r="FS157">
        <v>657178</v>
      </c>
      <c r="FT157">
        <v>180.608</v>
      </c>
      <c r="FU157">
        <v>24.997</v>
      </c>
      <c r="FV157">
        <v>24530</v>
      </c>
      <c r="FW157">
        <v>20815</v>
      </c>
      <c r="FX157" s="2"/>
      <c r="FY157" s="2">
        <v>834.52</v>
      </c>
      <c r="FZ157" s="2">
        <v>1.1554200000000001E-2</v>
      </c>
      <c r="GA157" s="2">
        <v>72226.8</v>
      </c>
      <c r="GB157" s="2">
        <v>153.61600000000001</v>
      </c>
      <c r="GC157" s="2">
        <v>24.991</v>
      </c>
      <c r="GD157" s="2">
        <v>6599.27</v>
      </c>
      <c r="GE157" s="2"/>
      <c r="GF157" s="2"/>
      <c r="GG157">
        <v>1930.43</v>
      </c>
      <c r="GH157">
        <v>20.3965</v>
      </c>
      <c r="GI157">
        <v>94.645200000000003</v>
      </c>
      <c r="GJ157">
        <v>171.63900000000001</v>
      </c>
      <c r="GK157">
        <v>22.004000000000001</v>
      </c>
      <c r="GL157">
        <v>1499.87</v>
      </c>
      <c r="GM157">
        <v>1.6317600000000001</v>
      </c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</row>
    <row r="158" spans="118:208">
      <c r="DN158" s="2">
        <v>1532.14</v>
      </c>
      <c r="DO158" s="2">
        <v>42.186599999999999</v>
      </c>
      <c r="DP158" s="2">
        <v>36.318100000000001</v>
      </c>
      <c r="DQ158" s="2">
        <v>151.65</v>
      </c>
      <c r="DR158" s="2">
        <v>25.009</v>
      </c>
      <c r="DS158" s="2">
        <v>1003.6</v>
      </c>
      <c r="DT158" s="2">
        <v>4700.54</v>
      </c>
      <c r="DU158" s="2">
        <f t="shared" si="31"/>
        <v>36318.1</v>
      </c>
      <c r="DV158" s="2"/>
      <c r="DW158" s="2">
        <v>2492.79</v>
      </c>
      <c r="DX158" s="2">
        <v>4.2141999999999999</v>
      </c>
      <c r="DY158" s="2">
        <v>591.52099999999996</v>
      </c>
      <c r="DZ158" s="2">
        <v>151.65</v>
      </c>
      <c r="EA158" s="2">
        <v>25.010999999999999</v>
      </c>
      <c r="EB158" s="2">
        <v>2322.85</v>
      </c>
      <c r="EC158" s="2">
        <f t="shared" si="32"/>
        <v>591521</v>
      </c>
      <c r="ED158" s="2"/>
      <c r="EE158" s="2">
        <v>1463.18</v>
      </c>
      <c r="EF158" s="2">
        <v>12.6351</v>
      </c>
      <c r="EG158" s="2">
        <v>115.803</v>
      </c>
      <c r="EH158" s="2">
        <v>151.65</v>
      </c>
      <c r="EI158" s="2">
        <v>25.016999999999999</v>
      </c>
      <c r="EJ158" s="2">
        <v>1784.52</v>
      </c>
      <c r="EK158" s="2">
        <f t="shared" si="33"/>
        <v>115803</v>
      </c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>
        <v>1625.77</v>
      </c>
      <c r="EZ158">
        <v>42.126199999999997</v>
      </c>
      <c r="FA158">
        <v>38.593000000000004</v>
      </c>
      <c r="FB158">
        <v>151.65</v>
      </c>
      <c r="FC158">
        <v>24.989000000000001</v>
      </c>
      <c r="FD158">
        <v>1690.67</v>
      </c>
      <c r="FE158">
        <v>20430.099999999999</v>
      </c>
      <c r="FF158">
        <v>2.1063700000000001</v>
      </c>
      <c r="FG158" s="2"/>
      <c r="FH158">
        <v>3582.48</v>
      </c>
      <c r="FI158">
        <v>3.8478699999999999</v>
      </c>
      <c r="FJ158">
        <v>931.03099999999995</v>
      </c>
      <c r="FK158">
        <v>151.65</v>
      </c>
      <c r="FL158">
        <v>25.010999999999999</v>
      </c>
      <c r="FM158">
        <v>6630.37</v>
      </c>
      <c r="FN158">
        <v>45018.8</v>
      </c>
      <c r="FO158">
        <v>0.19239200000000001</v>
      </c>
      <c r="FP158" s="2"/>
      <c r="FQ158">
        <v>1665.41</v>
      </c>
      <c r="FR158">
        <v>2.4883399999999999E-3</v>
      </c>
      <c r="FS158">
        <v>669285</v>
      </c>
      <c r="FT158">
        <v>181.666</v>
      </c>
      <c r="FU158">
        <v>25.033999999999999</v>
      </c>
      <c r="FV158">
        <v>24481.3</v>
      </c>
      <c r="FW158">
        <v>20928.2</v>
      </c>
      <c r="FX158" s="2"/>
      <c r="FY158" s="2">
        <v>840.21600000000001</v>
      </c>
      <c r="FZ158" s="2">
        <v>1.26699E-2</v>
      </c>
      <c r="GA158" s="2">
        <v>66316</v>
      </c>
      <c r="GB158" s="2">
        <v>154.66499999999999</v>
      </c>
      <c r="GC158" s="2">
        <v>24.989000000000001</v>
      </c>
      <c r="GD158" s="2">
        <v>6634.3</v>
      </c>
      <c r="GE158" s="2"/>
      <c r="GF158" s="2"/>
      <c r="GG158">
        <v>1939.75</v>
      </c>
      <c r="GH158">
        <v>22.4924</v>
      </c>
      <c r="GI158">
        <v>86.240200000000002</v>
      </c>
      <c r="GJ158">
        <v>172.62200000000001</v>
      </c>
      <c r="GK158">
        <v>22.009</v>
      </c>
      <c r="GL158">
        <v>914.10199999999998</v>
      </c>
      <c r="GM158">
        <v>1.7994399999999999</v>
      </c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</row>
    <row r="159" spans="118:208">
      <c r="DN159" s="2">
        <v>1525.43</v>
      </c>
      <c r="DO159" s="2">
        <v>42.3352</v>
      </c>
      <c r="DP159" s="2">
        <v>36.032200000000003</v>
      </c>
      <c r="DQ159" s="2">
        <v>152.63300000000001</v>
      </c>
      <c r="DR159" s="2">
        <v>25.01</v>
      </c>
      <c r="DS159" s="2">
        <v>1883.15</v>
      </c>
      <c r="DT159" s="2">
        <v>4679.96</v>
      </c>
      <c r="DU159" s="2">
        <f t="shared" si="31"/>
        <v>36032.200000000004</v>
      </c>
      <c r="DV159" s="2"/>
      <c r="DW159" s="2">
        <v>2474.1999999999998</v>
      </c>
      <c r="DX159" s="2">
        <v>4.2409400000000002</v>
      </c>
      <c r="DY159" s="2">
        <v>583.40800000000002</v>
      </c>
      <c r="DZ159" s="2">
        <v>152.63300000000001</v>
      </c>
      <c r="EA159" s="2">
        <v>24.995000000000001</v>
      </c>
      <c r="EB159" s="2">
        <v>2291.86</v>
      </c>
      <c r="EC159" s="2">
        <f t="shared" si="32"/>
        <v>583408</v>
      </c>
      <c r="ED159" s="2"/>
      <c r="EE159" s="2">
        <v>1490.89</v>
      </c>
      <c r="EF159" s="2">
        <v>12.719099999999999</v>
      </c>
      <c r="EG159" s="2">
        <v>117.21599999999999</v>
      </c>
      <c r="EH159" s="2">
        <v>152.63300000000001</v>
      </c>
      <c r="EI159" s="2">
        <v>24.992999999999999</v>
      </c>
      <c r="EJ159" s="2">
        <v>1899.85</v>
      </c>
      <c r="EK159" s="2">
        <f t="shared" si="33"/>
        <v>117216</v>
      </c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>
        <v>1586.83</v>
      </c>
      <c r="EZ159">
        <v>42.394599999999997</v>
      </c>
      <c r="FA159">
        <v>37.430100000000003</v>
      </c>
      <c r="FB159">
        <v>152.63300000000001</v>
      </c>
      <c r="FC159">
        <v>24.983000000000001</v>
      </c>
      <c r="FD159">
        <v>1564.04</v>
      </c>
      <c r="FE159">
        <v>19940.7</v>
      </c>
      <c r="FF159">
        <v>2.1198299999999999</v>
      </c>
      <c r="FG159" s="2"/>
      <c r="FH159">
        <v>3603.12</v>
      </c>
      <c r="FI159">
        <v>5.7638199999999999</v>
      </c>
      <c r="FJ159">
        <v>625.12800000000004</v>
      </c>
      <c r="FK159">
        <v>152.63300000000001</v>
      </c>
      <c r="FL159">
        <v>24.992999999999999</v>
      </c>
      <c r="FM159">
        <v>5495.38</v>
      </c>
      <c r="FN159">
        <v>45278.2</v>
      </c>
      <c r="FO159">
        <v>0.28818700000000003</v>
      </c>
      <c r="FP159" s="2"/>
      <c r="FQ159">
        <v>1673.55</v>
      </c>
      <c r="FR159">
        <v>2.5432599999999999E-3</v>
      </c>
      <c r="FS159">
        <v>658035</v>
      </c>
      <c r="FT159">
        <v>182.62299999999999</v>
      </c>
      <c r="FU159">
        <v>25.016999999999999</v>
      </c>
      <c r="FV159">
        <v>24422.799999999999</v>
      </c>
      <c r="FW159">
        <v>21030.5</v>
      </c>
      <c r="FX159" s="2"/>
      <c r="FY159" s="2">
        <v>845.55600000000004</v>
      </c>
      <c r="FZ159" s="2">
        <v>1.5386499999999999E-2</v>
      </c>
      <c r="GA159" s="2">
        <v>54954.400000000001</v>
      </c>
      <c r="GB159" s="2">
        <v>155.648</v>
      </c>
      <c r="GC159" s="2">
        <v>24.994</v>
      </c>
      <c r="GD159" s="2">
        <v>5754.26</v>
      </c>
      <c r="GE159" s="2"/>
      <c r="GF159" s="2"/>
      <c r="GG159">
        <v>1949.69</v>
      </c>
      <c r="GH159">
        <v>26.511299999999999</v>
      </c>
      <c r="GI159">
        <v>73.541700000000006</v>
      </c>
      <c r="GJ159">
        <v>173.67</v>
      </c>
      <c r="GK159">
        <v>22.001000000000001</v>
      </c>
      <c r="GL159">
        <v>1132.6400000000001</v>
      </c>
      <c r="GM159">
        <v>2.1209699999999998</v>
      </c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</row>
    <row r="160" spans="118:208">
      <c r="DN160" s="2">
        <v>1386.64</v>
      </c>
      <c r="DO160" s="2">
        <v>42.713999999999999</v>
      </c>
      <c r="DP160" s="2">
        <v>32.4634</v>
      </c>
      <c r="DQ160" s="2">
        <v>153.61600000000001</v>
      </c>
      <c r="DR160" s="2">
        <v>25</v>
      </c>
      <c r="DS160" s="2">
        <v>1012</v>
      </c>
      <c r="DT160" s="2">
        <v>4254.1499999999996</v>
      </c>
      <c r="DU160" s="2">
        <f t="shared" si="31"/>
        <v>32463.4</v>
      </c>
      <c r="DV160" s="2"/>
      <c r="DW160" s="2">
        <v>2457.5300000000002</v>
      </c>
      <c r="DX160" s="2">
        <v>4.2681199999999997</v>
      </c>
      <c r="DY160" s="2">
        <v>575.78899999999999</v>
      </c>
      <c r="DZ160" s="2">
        <v>153.61600000000001</v>
      </c>
      <c r="EA160" s="2">
        <v>24.995999999999999</v>
      </c>
      <c r="EB160" s="2">
        <v>2306.59</v>
      </c>
      <c r="EC160" s="2">
        <f t="shared" si="32"/>
        <v>575789</v>
      </c>
      <c r="ED160" s="2"/>
      <c r="EE160" s="2">
        <v>1493.8</v>
      </c>
      <c r="EF160" s="2">
        <v>12.800800000000001</v>
      </c>
      <c r="EG160" s="2">
        <v>116.69499999999999</v>
      </c>
      <c r="EH160" s="2">
        <v>153.61600000000001</v>
      </c>
      <c r="EI160" s="2">
        <v>25.004000000000001</v>
      </c>
      <c r="EJ160" s="2">
        <v>1915.81</v>
      </c>
      <c r="EK160" s="2">
        <f t="shared" si="33"/>
        <v>116695</v>
      </c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>
        <v>1639.42</v>
      </c>
      <c r="EZ160">
        <v>42.664299999999997</v>
      </c>
      <c r="FA160">
        <v>38.425899999999999</v>
      </c>
      <c r="FB160">
        <v>153.61600000000001</v>
      </c>
      <c r="FC160">
        <v>24.99</v>
      </c>
      <c r="FD160">
        <v>1410.02</v>
      </c>
      <c r="FE160">
        <v>20601.5</v>
      </c>
      <c r="FF160">
        <v>2.1332499999999999</v>
      </c>
      <c r="FG160" s="2"/>
      <c r="FH160">
        <v>3623.76</v>
      </c>
      <c r="FI160">
        <v>8.6884700000000006</v>
      </c>
      <c r="FJ160">
        <v>417.07799999999997</v>
      </c>
      <c r="FK160">
        <v>153.61600000000001</v>
      </c>
      <c r="FL160">
        <v>25.006</v>
      </c>
      <c r="FM160">
        <v>4756.88</v>
      </c>
      <c r="FN160">
        <v>45537.599999999999</v>
      </c>
      <c r="FO160">
        <v>0.43442900000000001</v>
      </c>
      <c r="FP160" s="2"/>
      <c r="FQ160">
        <v>1682.7</v>
      </c>
      <c r="FR160">
        <v>2.57172E-3</v>
      </c>
      <c r="FS160">
        <v>654309</v>
      </c>
      <c r="FT160">
        <v>183.697</v>
      </c>
      <c r="FU160">
        <v>24.995000000000001</v>
      </c>
      <c r="FV160">
        <v>24417</v>
      </c>
      <c r="FW160">
        <v>21145.4</v>
      </c>
      <c r="FX160" s="2"/>
      <c r="FY160" s="2">
        <v>850.89700000000005</v>
      </c>
      <c r="FZ160" s="2">
        <v>1.12654E-2</v>
      </c>
      <c r="GA160" s="2">
        <v>75531.899999999994</v>
      </c>
      <c r="GB160" s="2">
        <v>156.631</v>
      </c>
      <c r="GC160" s="2">
        <v>25.010999999999999</v>
      </c>
      <c r="GD160" s="2">
        <v>5517.35</v>
      </c>
      <c r="GE160" s="2"/>
      <c r="GF160" s="2"/>
      <c r="GG160">
        <v>1959.04</v>
      </c>
      <c r="GH160">
        <v>24.839300000000001</v>
      </c>
      <c r="GI160">
        <v>78.868499999999997</v>
      </c>
      <c r="GJ160">
        <v>174.65299999999999</v>
      </c>
      <c r="GK160">
        <v>21.978000000000002</v>
      </c>
      <c r="GL160">
        <v>1642.83</v>
      </c>
      <c r="GM160">
        <v>1.98722</v>
      </c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</row>
    <row r="161" spans="118:208">
      <c r="DN161" s="2">
        <v>1470.28</v>
      </c>
      <c r="DO161" s="2">
        <v>42.942799999999998</v>
      </c>
      <c r="DP161" s="2">
        <v>34.238100000000003</v>
      </c>
      <c r="DQ161" s="2">
        <v>154.66499999999999</v>
      </c>
      <c r="DR161" s="2">
        <v>25.001999999999999</v>
      </c>
      <c r="DS161" s="2">
        <v>1462.46</v>
      </c>
      <c r="DT161" s="2">
        <v>4510.7700000000004</v>
      </c>
      <c r="DU161" s="2">
        <f t="shared" si="31"/>
        <v>34238.100000000006</v>
      </c>
      <c r="DV161" s="2"/>
      <c r="DW161" s="2">
        <v>2444.56</v>
      </c>
      <c r="DX161" s="2">
        <v>4.2973400000000002</v>
      </c>
      <c r="DY161" s="2">
        <v>568.85400000000004</v>
      </c>
      <c r="DZ161" s="2">
        <v>154.66499999999999</v>
      </c>
      <c r="EA161" s="2">
        <v>24.983000000000001</v>
      </c>
      <c r="EB161" s="2">
        <v>2336.66</v>
      </c>
      <c r="EC161" s="2">
        <f t="shared" si="32"/>
        <v>568854</v>
      </c>
      <c r="ED161" s="2"/>
      <c r="EE161" s="2">
        <v>1555.39</v>
      </c>
      <c r="EF161" s="2">
        <v>12.8858</v>
      </c>
      <c r="EG161" s="2">
        <v>120.706</v>
      </c>
      <c r="EH161" s="2">
        <v>154.66499999999999</v>
      </c>
      <c r="EI161" s="2">
        <v>24.998000000000001</v>
      </c>
      <c r="EJ161" s="2">
        <v>1936.65</v>
      </c>
      <c r="EK161" s="2">
        <f t="shared" si="33"/>
        <v>120706</v>
      </c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>
        <v>1631.91</v>
      </c>
      <c r="EZ161">
        <v>42.965600000000002</v>
      </c>
      <c r="FA161">
        <v>37.981699999999996</v>
      </c>
      <c r="FB161">
        <v>154.66499999999999</v>
      </c>
      <c r="FC161">
        <v>24.998000000000001</v>
      </c>
      <c r="FD161">
        <v>1555.42</v>
      </c>
      <c r="FE161">
        <v>20507.2</v>
      </c>
      <c r="FF161">
        <v>2.1483300000000001</v>
      </c>
      <c r="FG161" s="2"/>
      <c r="FH161">
        <v>3645.78</v>
      </c>
      <c r="FI161">
        <v>15.3847</v>
      </c>
      <c r="FJ161">
        <v>236.97300000000001</v>
      </c>
      <c r="FK161">
        <v>154.66499999999999</v>
      </c>
      <c r="FL161">
        <v>25.004999999999999</v>
      </c>
      <c r="FM161">
        <v>4001.85</v>
      </c>
      <c r="FN161">
        <v>45814.2</v>
      </c>
      <c r="FO161">
        <v>0.76922599999999997</v>
      </c>
      <c r="FP161" s="2"/>
      <c r="FQ161">
        <v>1690.32</v>
      </c>
      <c r="FR161">
        <v>2.5491400000000001E-3</v>
      </c>
      <c r="FS161">
        <v>663096</v>
      </c>
      <c r="FT161">
        <v>184.59299999999999</v>
      </c>
      <c r="FU161">
        <v>24.986000000000001</v>
      </c>
      <c r="FV161">
        <v>24411.3</v>
      </c>
      <c r="FW161">
        <v>21241.200000000001</v>
      </c>
      <c r="FX161" s="2"/>
      <c r="FY161" s="2">
        <v>856.23699999999997</v>
      </c>
      <c r="FZ161" s="2">
        <v>1.0827099999999999E-2</v>
      </c>
      <c r="GA161" s="2">
        <v>79082.600000000006</v>
      </c>
      <c r="GB161" s="2">
        <v>157.614</v>
      </c>
      <c r="GC161" s="2">
        <v>25.01</v>
      </c>
      <c r="GD161" s="2">
        <v>6838.58</v>
      </c>
      <c r="GE161" s="2"/>
      <c r="GF161" s="2"/>
      <c r="GG161">
        <v>1968.37</v>
      </c>
      <c r="GH161">
        <v>25.736799999999999</v>
      </c>
      <c r="GI161">
        <v>76.480699999999999</v>
      </c>
      <c r="GJ161">
        <v>175.637</v>
      </c>
      <c r="GK161">
        <v>21.995000000000001</v>
      </c>
      <c r="GL161">
        <v>895.49300000000005</v>
      </c>
      <c r="GM161">
        <v>2.05898</v>
      </c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</row>
    <row r="162" spans="118:208">
      <c r="DN162" s="2">
        <v>1267.3399999999999</v>
      </c>
      <c r="DO162" s="2">
        <v>43.2303</v>
      </c>
      <c r="DP162" s="2">
        <v>29.315999999999999</v>
      </c>
      <c r="DQ162" s="2">
        <v>155.648</v>
      </c>
      <c r="DR162" s="2">
        <v>24.995000000000001</v>
      </c>
      <c r="DS162" s="2">
        <v>1210.5899999999999</v>
      </c>
      <c r="DT162" s="2">
        <v>3888.15</v>
      </c>
      <c r="DU162" s="2">
        <f t="shared" si="31"/>
        <v>29316</v>
      </c>
      <c r="DV162" s="2"/>
      <c r="DW162" s="2">
        <v>2431.96</v>
      </c>
      <c r="DX162" s="2">
        <v>4.3239400000000003</v>
      </c>
      <c r="DY162" s="2">
        <v>562.44100000000003</v>
      </c>
      <c r="DZ162" s="2">
        <v>155.648</v>
      </c>
      <c r="EA162" s="2">
        <v>24.99</v>
      </c>
      <c r="EB162" s="2">
        <v>2360.98</v>
      </c>
      <c r="EC162" s="2">
        <f t="shared" si="32"/>
        <v>562441</v>
      </c>
      <c r="ED162" s="2"/>
      <c r="EE162" s="2">
        <v>1578.49</v>
      </c>
      <c r="EF162" s="2">
        <v>12.973800000000001</v>
      </c>
      <c r="EG162" s="2">
        <v>121.66800000000001</v>
      </c>
      <c r="EH162" s="2">
        <v>155.648</v>
      </c>
      <c r="EI162" s="2">
        <v>25.004000000000001</v>
      </c>
      <c r="EJ162" s="2">
        <v>1714.1</v>
      </c>
      <c r="EK162" s="2">
        <f t="shared" si="33"/>
        <v>121668</v>
      </c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>
        <v>1617.23</v>
      </c>
      <c r="EZ162">
        <v>43.232599999999998</v>
      </c>
      <c r="FA162">
        <v>37.407600000000002</v>
      </c>
      <c r="FB162">
        <v>155.648</v>
      </c>
      <c r="FC162">
        <v>24.998999999999999</v>
      </c>
      <c r="FD162">
        <v>1535.55</v>
      </c>
      <c r="FE162">
        <v>20322.7</v>
      </c>
      <c r="FF162">
        <v>2.1617000000000002</v>
      </c>
      <c r="FG162" s="2"/>
      <c r="FH162">
        <v>3666.4</v>
      </c>
      <c r="FI162">
        <v>32.174599999999998</v>
      </c>
      <c r="FJ162">
        <v>113.953</v>
      </c>
      <c r="FK162">
        <v>155.648</v>
      </c>
      <c r="FL162">
        <v>25.003</v>
      </c>
      <c r="FM162">
        <v>4198.45</v>
      </c>
      <c r="FN162">
        <v>46073.4</v>
      </c>
      <c r="FO162">
        <v>1.6087100000000001</v>
      </c>
      <c r="FP162" s="2"/>
      <c r="FQ162">
        <v>1699.65</v>
      </c>
      <c r="FR162">
        <v>2.6003200000000001E-3</v>
      </c>
      <c r="FS162">
        <v>653633</v>
      </c>
      <c r="FT162">
        <v>185.69</v>
      </c>
      <c r="FU162">
        <v>25.003</v>
      </c>
      <c r="FV162">
        <v>24343.599999999999</v>
      </c>
      <c r="FW162">
        <v>21358.5</v>
      </c>
      <c r="FX162" s="2"/>
      <c r="FY162" s="2">
        <v>861.57799999999997</v>
      </c>
      <c r="FZ162" s="2">
        <v>1.2537599999999999E-2</v>
      </c>
      <c r="GA162" s="2">
        <v>68719.7</v>
      </c>
      <c r="GB162" s="2">
        <v>158.59700000000001</v>
      </c>
      <c r="GC162" s="2">
        <v>25</v>
      </c>
      <c r="GD162" s="2">
        <v>7478.34</v>
      </c>
      <c r="GE162" s="2"/>
      <c r="GF162" s="2"/>
      <c r="GG162">
        <v>1977.65</v>
      </c>
      <c r="GH162">
        <v>33.565899999999999</v>
      </c>
      <c r="GI162">
        <v>58.918399999999998</v>
      </c>
      <c r="GJ162">
        <v>176.62</v>
      </c>
      <c r="GK162">
        <v>21.991</v>
      </c>
      <c r="GL162">
        <v>797.875</v>
      </c>
      <c r="GM162">
        <v>2.6853199999999999</v>
      </c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</row>
    <row r="163" spans="118:208">
      <c r="DN163" s="2">
        <v>1405.03</v>
      </c>
      <c r="DO163" s="2">
        <v>43.528799999999997</v>
      </c>
      <c r="DP163" s="2">
        <v>32.278100000000002</v>
      </c>
      <c r="DQ163" s="2">
        <v>156.631</v>
      </c>
      <c r="DR163" s="2">
        <v>24.998000000000001</v>
      </c>
      <c r="DS163" s="2">
        <v>1107.18</v>
      </c>
      <c r="DT163" s="2">
        <v>4310.57</v>
      </c>
      <c r="DU163" s="2">
        <f t="shared" si="31"/>
        <v>32278.100000000002</v>
      </c>
      <c r="DV163" s="2"/>
      <c r="DW163" s="2">
        <v>2427.5300000000002</v>
      </c>
      <c r="DX163" s="2">
        <v>4.3510999999999997</v>
      </c>
      <c r="DY163" s="2">
        <v>557.91200000000003</v>
      </c>
      <c r="DZ163" s="2">
        <v>156.631</v>
      </c>
      <c r="EA163" s="2">
        <v>24.988</v>
      </c>
      <c r="EB163" s="2">
        <v>2467.86</v>
      </c>
      <c r="EC163" s="2">
        <f t="shared" si="32"/>
        <v>557912</v>
      </c>
      <c r="ED163" s="2"/>
      <c r="EE163" s="2">
        <v>1555.94</v>
      </c>
      <c r="EF163" s="2">
        <v>13.053599999999999</v>
      </c>
      <c r="EG163" s="2">
        <v>119.196</v>
      </c>
      <c r="EH163" s="2">
        <v>156.631</v>
      </c>
      <c r="EI163" s="2">
        <v>24.995999999999999</v>
      </c>
      <c r="EJ163" s="2">
        <v>1676.05</v>
      </c>
      <c r="EK163" s="2">
        <f t="shared" si="33"/>
        <v>119196</v>
      </c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>
        <v>1623.6</v>
      </c>
      <c r="EZ163">
        <v>43.505400000000002</v>
      </c>
      <c r="FA163">
        <v>37.319499999999998</v>
      </c>
      <c r="FB163">
        <v>156.631</v>
      </c>
      <c r="FC163">
        <v>24.994</v>
      </c>
      <c r="FD163">
        <v>1516.78</v>
      </c>
      <c r="FE163">
        <v>20402.8</v>
      </c>
      <c r="FF163">
        <v>2.1752799999999999</v>
      </c>
      <c r="FG163" s="2"/>
      <c r="FH163">
        <v>3686.98</v>
      </c>
      <c r="FI163">
        <v>87.761300000000006</v>
      </c>
      <c r="FJ163">
        <v>42.011499999999998</v>
      </c>
      <c r="FK163">
        <v>156.631</v>
      </c>
      <c r="FL163">
        <v>24.995999999999999</v>
      </c>
      <c r="FM163">
        <v>4358.92</v>
      </c>
      <c r="FN163">
        <v>46332</v>
      </c>
      <c r="FO163">
        <v>4.3879799999999998</v>
      </c>
      <c r="FP163" s="2"/>
      <c r="FQ163">
        <v>1708.04</v>
      </c>
      <c r="FR163">
        <v>2.5360299999999999E-3</v>
      </c>
      <c r="FS163">
        <v>673509</v>
      </c>
      <c r="FT163">
        <v>186.67500000000001</v>
      </c>
      <c r="FU163">
        <v>24.986999999999998</v>
      </c>
      <c r="FV163">
        <v>24380.7</v>
      </c>
      <c r="FW163">
        <v>21463.8</v>
      </c>
      <c r="FX163" s="2"/>
      <c r="FY163" s="2">
        <v>867.274</v>
      </c>
      <c r="FZ163" s="2">
        <v>1.5544499999999999E-2</v>
      </c>
      <c r="GA163" s="2">
        <v>55792.9</v>
      </c>
      <c r="GB163" s="2">
        <v>159.64599999999999</v>
      </c>
      <c r="GC163" s="2">
        <v>24.99</v>
      </c>
      <c r="GD163" s="2">
        <v>6099.75</v>
      </c>
      <c r="GE163" s="2"/>
      <c r="GF163" s="2"/>
      <c r="GG163">
        <v>1986.96</v>
      </c>
      <c r="GH163">
        <v>37.497599999999998</v>
      </c>
      <c r="GI163">
        <v>52.989100000000001</v>
      </c>
      <c r="GJ163">
        <v>177.60300000000001</v>
      </c>
      <c r="GK163">
        <v>22.004000000000001</v>
      </c>
      <c r="GL163">
        <v>954.98500000000001</v>
      </c>
      <c r="GM163">
        <v>2.9998800000000001</v>
      </c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</row>
    <row r="164" spans="118:208">
      <c r="DN164" s="2">
        <v>1248.6500000000001</v>
      </c>
      <c r="DO164" s="2">
        <v>43.737699999999997</v>
      </c>
      <c r="DP164" s="2">
        <v>28.5486</v>
      </c>
      <c r="DQ164" s="2">
        <v>157.614</v>
      </c>
      <c r="DR164" s="2">
        <v>24.989000000000001</v>
      </c>
      <c r="DS164" s="2">
        <v>1454.47</v>
      </c>
      <c r="DT164" s="2">
        <v>3830.82</v>
      </c>
      <c r="DU164" s="2">
        <f t="shared" si="31"/>
        <v>28548.600000000002</v>
      </c>
      <c r="DV164" s="2"/>
      <c r="DW164" s="2">
        <v>2426.65</v>
      </c>
      <c r="DX164" s="2">
        <v>4.3785600000000002</v>
      </c>
      <c r="DY164" s="2">
        <v>554.21199999999999</v>
      </c>
      <c r="DZ164" s="2">
        <v>157.614</v>
      </c>
      <c r="EA164" s="2">
        <v>24.995999999999999</v>
      </c>
      <c r="EB164" s="2">
        <v>2506.15</v>
      </c>
      <c r="EC164" s="2">
        <f t="shared" si="32"/>
        <v>554212</v>
      </c>
      <c r="ED164" s="2"/>
      <c r="EE164" s="2">
        <v>1517.96</v>
      </c>
      <c r="EF164" s="2">
        <v>13.1394</v>
      </c>
      <c r="EG164" s="2">
        <v>115.52800000000001</v>
      </c>
      <c r="EH164" s="2">
        <v>157.614</v>
      </c>
      <c r="EI164" s="2">
        <v>24.978999999999999</v>
      </c>
      <c r="EJ164" s="2">
        <v>1782.84</v>
      </c>
      <c r="EK164" s="2">
        <f t="shared" si="33"/>
        <v>115528</v>
      </c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>
        <v>1611.8</v>
      </c>
      <c r="EZ164">
        <v>43.781599999999997</v>
      </c>
      <c r="FA164">
        <v>36.814599999999999</v>
      </c>
      <c r="FB164">
        <v>157.614</v>
      </c>
      <c r="FC164">
        <v>25.007999999999999</v>
      </c>
      <c r="FD164">
        <v>1560.56</v>
      </c>
      <c r="FE164">
        <v>20254.5</v>
      </c>
      <c r="FF164">
        <v>2.18912</v>
      </c>
      <c r="FG164" s="2"/>
      <c r="FH164">
        <v>3707.37</v>
      </c>
      <c r="FI164">
        <v>320.03399999999999</v>
      </c>
      <c r="FJ164">
        <v>11.584300000000001</v>
      </c>
      <c r="FK164">
        <v>157.614</v>
      </c>
      <c r="FL164">
        <v>25.010999999999999</v>
      </c>
      <c r="FM164">
        <v>4433.12</v>
      </c>
      <c r="FN164">
        <v>46588.2</v>
      </c>
      <c r="FO164">
        <v>16.0015</v>
      </c>
      <c r="FP164" s="2"/>
      <c r="FQ164">
        <v>1715.61</v>
      </c>
      <c r="FR164">
        <v>2.6005199999999998E-3</v>
      </c>
      <c r="FS164">
        <v>659717</v>
      </c>
      <c r="FT164">
        <v>187.56399999999999</v>
      </c>
      <c r="FU164">
        <v>24.988</v>
      </c>
      <c r="FV164">
        <v>24378.400000000001</v>
      </c>
      <c r="FW164">
        <v>21558.9</v>
      </c>
      <c r="FX164" s="2"/>
      <c r="FY164" s="2">
        <v>872.61400000000003</v>
      </c>
      <c r="FZ164" s="2">
        <v>9.9429800000000006E-3</v>
      </c>
      <c r="GA164" s="2">
        <v>87761.9</v>
      </c>
      <c r="GB164" s="2">
        <v>160.62899999999999</v>
      </c>
      <c r="GC164" s="2">
        <v>24.995000000000001</v>
      </c>
      <c r="GD164" s="2">
        <v>6754.41</v>
      </c>
      <c r="GE164" s="2"/>
      <c r="GF164" s="2"/>
      <c r="GG164">
        <v>1996.81</v>
      </c>
      <c r="GH164">
        <v>53.959000000000003</v>
      </c>
      <c r="GI164">
        <v>37.006100000000004</v>
      </c>
      <c r="GJ164">
        <v>178.65100000000001</v>
      </c>
      <c r="GK164">
        <v>21.998000000000001</v>
      </c>
      <c r="GL164">
        <v>1148.19</v>
      </c>
      <c r="GM164">
        <v>4.3167900000000001</v>
      </c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</row>
    <row r="165" spans="118:208">
      <c r="DN165" s="2">
        <v>1321.9</v>
      </c>
      <c r="DO165" s="2">
        <v>44.089399999999998</v>
      </c>
      <c r="DP165" s="2">
        <v>29.982299999999999</v>
      </c>
      <c r="DQ165" s="2">
        <v>158.59700000000001</v>
      </c>
      <c r="DR165" s="2">
        <v>24.986999999999998</v>
      </c>
      <c r="DS165" s="2">
        <v>1124.1300000000001</v>
      </c>
      <c r="DT165" s="2">
        <v>4055.55</v>
      </c>
      <c r="DU165" s="2">
        <f t="shared" si="31"/>
        <v>29982.3</v>
      </c>
      <c r="DV165" s="2"/>
      <c r="DW165" s="2">
        <v>2428.1799999999998</v>
      </c>
      <c r="DX165" s="2">
        <v>4.4053199999999997</v>
      </c>
      <c r="DY165" s="2">
        <v>551.19200000000001</v>
      </c>
      <c r="DZ165" s="2">
        <v>158.59700000000001</v>
      </c>
      <c r="EA165" s="2">
        <v>24.992999999999999</v>
      </c>
      <c r="EB165" s="2">
        <v>2595.2399999999998</v>
      </c>
      <c r="EC165" s="2">
        <f t="shared" si="32"/>
        <v>551192</v>
      </c>
      <c r="ED165" s="2"/>
      <c r="EE165" s="2">
        <v>1443.54</v>
      </c>
      <c r="EF165" s="2">
        <v>13.2195</v>
      </c>
      <c r="EG165" s="2">
        <v>109.197</v>
      </c>
      <c r="EH165" s="2">
        <v>158.59700000000001</v>
      </c>
      <c r="EI165" s="2">
        <v>24.995999999999999</v>
      </c>
      <c r="EJ165" s="2">
        <v>1803.06</v>
      </c>
      <c r="EK165" s="2">
        <f t="shared" si="33"/>
        <v>109197</v>
      </c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>
        <v>1567.95</v>
      </c>
      <c r="EZ165">
        <v>44.054699999999997</v>
      </c>
      <c r="FA165">
        <v>35.591000000000001</v>
      </c>
      <c r="FB165">
        <v>158.59700000000001</v>
      </c>
      <c r="FC165">
        <v>25.038</v>
      </c>
      <c r="FD165">
        <v>1613.88</v>
      </c>
      <c r="FE165">
        <v>19703.5</v>
      </c>
      <c r="FF165">
        <v>2.20275</v>
      </c>
      <c r="FG165" s="2"/>
      <c r="FH165">
        <v>3727.68</v>
      </c>
      <c r="FI165">
        <v>617.98199999999997</v>
      </c>
      <c r="FJ165">
        <v>6.0320299999999998</v>
      </c>
      <c r="FK165">
        <v>158.59700000000001</v>
      </c>
      <c r="FL165">
        <v>25.004000000000001</v>
      </c>
      <c r="FM165">
        <v>4408.3</v>
      </c>
      <c r="FN165">
        <v>46843.5</v>
      </c>
      <c r="FO165">
        <v>30.898700000000002</v>
      </c>
      <c r="FP165" s="2"/>
      <c r="FQ165">
        <v>1724.9</v>
      </c>
      <c r="FR165">
        <v>2.64672E-3</v>
      </c>
      <c r="FS165">
        <v>651713</v>
      </c>
      <c r="FT165">
        <v>188.65600000000001</v>
      </c>
      <c r="FU165">
        <v>24.991</v>
      </c>
      <c r="FV165">
        <v>24327.9</v>
      </c>
      <c r="FW165">
        <v>21675.8</v>
      </c>
      <c r="FX165" s="2"/>
      <c r="FY165" s="2">
        <v>877.95500000000004</v>
      </c>
      <c r="FZ165" s="2">
        <v>1.1760100000000001E-2</v>
      </c>
      <c r="GA165" s="2">
        <v>74655.399999999994</v>
      </c>
      <c r="GB165" s="2">
        <v>161.61199999999999</v>
      </c>
      <c r="GC165" s="2">
        <v>24.994</v>
      </c>
      <c r="GD165" s="2">
        <v>7122.42</v>
      </c>
      <c r="GE165" s="2"/>
      <c r="GF165" s="2"/>
      <c r="GG165">
        <v>2006.18</v>
      </c>
      <c r="GH165">
        <v>49.805</v>
      </c>
      <c r="GI165">
        <v>40.2806</v>
      </c>
      <c r="GJ165">
        <v>179.63399999999999</v>
      </c>
      <c r="GK165">
        <v>22</v>
      </c>
      <c r="GL165">
        <v>1413.2</v>
      </c>
      <c r="GM165">
        <v>3.98447</v>
      </c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</row>
    <row r="166" spans="118:208">
      <c r="DN166" s="2">
        <v>1285.8499999999999</v>
      </c>
      <c r="DO166" s="2">
        <v>44.322099999999999</v>
      </c>
      <c r="DP166" s="2">
        <v>29.011600000000001</v>
      </c>
      <c r="DQ166" s="2">
        <v>159.64599999999999</v>
      </c>
      <c r="DR166" s="2">
        <v>24.998000000000001</v>
      </c>
      <c r="DS166" s="2">
        <v>1332.53</v>
      </c>
      <c r="DT166" s="2">
        <v>3944.95</v>
      </c>
      <c r="DU166" s="2">
        <f t="shared" si="31"/>
        <v>29011.600000000002</v>
      </c>
      <c r="DV166" s="2"/>
      <c r="DW166" s="2">
        <v>2434.92</v>
      </c>
      <c r="DX166" s="2">
        <v>4.4341699999999999</v>
      </c>
      <c r="DY166" s="2">
        <v>549.12699999999995</v>
      </c>
      <c r="DZ166" s="2">
        <v>159.64599999999999</v>
      </c>
      <c r="EA166" s="2">
        <v>25.004000000000001</v>
      </c>
      <c r="EB166" s="2">
        <v>2711.65</v>
      </c>
      <c r="EC166" s="2">
        <f t="shared" si="32"/>
        <v>549127</v>
      </c>
      <c r="ED166" s="2"/>
      <c r="EE166" s="2">
        <v>1389.28</v>
      </c>
      <c r="EF166" s="2">
        <v>13.302300000000001</v>
      </c>
      <c r="EG166" s="2">
        <v>104.43899999999999</v>
      </c>
      <c r="EH166" s="2">
        <v>159.64599999999999</v>
      </c>
      <c r="EI166" s="2">
        <v>24.991</v>
      </c>
      <c r="EJ166" s="2">
        <v>1699.84</v>
      </c>
      <c r="EK166" s="2">
        <f t="shared" si="33"/>
        <v>104439</v>
      </c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>
        <v>1575.29</v>
      </c>
      <c r="EZ166">
        <v>44.345500000000001</v>
      </c>
      <c r="FA166">
        <v>35.523099999999999</v>
      </c>
      <c r="FB166">
        <v>159.64599999999999</v>
      </c>
      <c r="FC166">
        <v>24.992999999999999</v>
      </c>
      <c r="FD166">
        <v>1429.29</v>
      </c>
      <c r="FE166">
        <v>19795.7</v>
      </c>
      <c r="FF166">
        <v>2.21733</v>
      </c>
      <c r="FG166" s="2"/>
      <c r="FH166">
        <v>3749.06</v>
      </c>
      <c r="FI166">
        <v>1203.25</v>
      </c>
      <c r="FJ166">
        <v>3.11578</v>
      </c>
      <c r="FK166">
        <v>159.64599999999999</v>
      </c>
      <c r="FL166">
        <v>24.995000000000001</v>
      </c>
      <c r="FM166">
        <v>3358.11</v>
      </c>
      <c r="FN166">
        <v>47112</v>
      </c>
      <c r="FO166">
        <v>60.163699999999999</v>
      </c>
      <c r="FP166" s="2"/>
      <c r="FQ166">
        <v>1733.83</v>
      </c>
      <c r="FR166">
        <v>2.62182E-3</v>
      </c>
      <c r="FS166">
        <v>661305</v>
      </c>
      <c r="FT166">
        <v>189.70500000000001</v>
      </c>
      <c r="FU166">
        <v>24.994</v>
      </c>
      <c r="FV166">
        <v>24306.2</v>
      </c>
      <c r="FW166">
        <v>21787.9</v>
      </c>
      <c r="FX166" s="2"/>
      <c r="FY166" s="2">
        <v>883.65099999999995</v>
      </c>
      <c r="FZ166" s="2">
        <v>9.1606599999999993E-3</v>
      </c>
      <c r="GA166" s="2">
        <v>96461.4</v>
      </c>
      <c r="GB166" s="2">
        <v>162.66</v>
      </c>
      <c r="GC166" s="2">
        <v>25.004000000000001</v>
      </c>
      <c r="GD166" s="2">
        <v>6842.73</v>
      </c>
      <c r="GE166" s="2"/>
      <c r="GF166" s="2"/>
      <c r="GG166">
        <v>2015.45</v>
      </c>
      <c r="GH166">
        <v>59.974499999999999</v>
      </c>
      <c r="GI166">
        <v>33.6051</v>
      </c>
      <c r="GJ166">
        <v>180.61699999999999</v>
      </c>
      <c r="GK166">
        <v>22.007000000000001</v>
      </c>
      <c r="GL166">
        <v>1397.92</v>
      </c>
      <c r="GM166">
        <v>4.7980200000000002</v>
      </c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</row>
    <row r="167" spans="118:208">
      <c r="DN167" s="2">
        <v>1199.6300000000001</v>
      </c>
      <c r="DO167" s="2">
        <v>44.626800000000003</v>
      </c>
      <c r="DP167" s="2">
        <v>26.881399999999999</v>
      </c>
      <c r="DQ167" s="2">
        <v>160.62899999999999</v>
      </c>
      <c r="DR167" s="2">
        <v>24.992999999999999</v>
      </c>
      <c r="DS167" s="2">
        <v>1185.54</v>
      </c>
      <c r="DT167" s="2">
        <v>3680.42</v>
      </c>
      <c r="DU167" s="2">
        <f t="shared" si="31"/>
        <v>26881.399999999998</v>
      </c>
      <c r="DV167" s="2"/>
      <c r="DW167" s="2">
        <v>2438.83</v>
      </c>
      <c r="DX167" s="2">
        <v>4.46218</v>
      </c>
      <c r="DY167" s="2">
        <v>546.55600000000004</v>
      </c>
      <c r="DZ167" s="2">
        <v>160.62899999999999</v>
      </c>
      <c r="EA167" s="2">
        <v>25.016999999999999</v>
      </c>
      <c r="EB167" s="2">
        <v>2865</v>
      </c>
      <c r="EC167" s="2">
        <f t="shared" si="32"/>
        <v>546556</v>
      </c>
      <c r="ED167" s="2"/>
      <c r="EE167" s="2">
        <v>1370.74</v>
      </c>
      <c r="EF167" s="2">
        <v>13.3843</v>
      </c>
      <c r="EG167" s="2">
        <v>102.41500000000001</v>
      </c>
      <c r="EH167" s="2">
        <v>160.62899999999999</v>
      </c>
      <c r="EI167" s="2">
        <v>25.004000000000001</v>
      </c>
      <c r="EJ167" s="2">
        <v>1694.63</v>
      </c>
      <c r="EK167" s="2">
        <f t="shared" si="33"/>
        <v>102415</v>
      </c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>
        <v>1578.54</v>
      </c>
      <c r="EZ167">
        <v>44.613399999999999</v>
      </c>
      <c r="FA167">
        <v>35.382599999999996</v>
      </c>
      <c r="FB167">
        <v>160.62899999999999</v>
      </c>
      <c r="FC167">
        <v>25.021999999999998</v>
      </c>
      <c r="FD167">
        <v>1185.3699999999999</v>
      </c>
      <c r="FE167">
        <v>19836.5</v>
      </c>
      <c r="FF167">
        <v>2.2307299999999999</v>
      </c>
      <c r="FG167" s="2"/>
      <c r="FH167">
        <v>3767.7</v>
      </c>
      <c r="FI167">
        <v>3012.98</v>
      </c>
      <c r="FJ167">
        <v>1.2504900000000001</v>
      </c>
      <c r="FK167">
        <v>160.62899999999999</v>
      </c>
      <c r="FL167">
        <v>24.995000000000001</v>
      </c>
      <c r="FM167">
        <v>2260.9699999999998</v>
      </c>
      <c r="FN167">
        <v>47346.3</v>
      </c>
      <c r="FO167">
        <v>150.65299999999999</v>
      </c>
      <c r="FP167" s="2"/>
      <c r="FQ167">
        <v>1741.82</v>
      </c>
      <c r="FR167">
        <v>2.6836500000000001E-3</v>
      </c>
      <c r="FS167">
        <v>649048</v>
      </c>
      <c r="FT167">
        <v>190.64400000000001</v>
      </c>
      <c r="FU167">
        <v>25.004999999999999</v>
      </c>
      <c r="FV167">
        <v>24240.1</v>
      </c>
      <c r="FW167">
        <v>21888.400000000001</v>
      </c>
      <c r="FX167" s="2"/>
      <c r="FY167" s="2">
        <v>888.99099999999999</v>
      </c>
      <c r="FZ167" s="2">
        <v>9.8873299999999997E-3</v>
      </c>
      <c r="GA167" s="2">
        <v>89912.2</v>
      </c>
      <c r="GB167" s="2">
        <v>163.643</v>
      </c>
      <c r="GC167" s="2">
        <v>25.032</v>
      </c>
      <c r="GD167" s="2">
        <v>7664.96</v>
      </c>
      <c r="GE167" s="2"/>
      <c r="GF167" s="2"/>
      <c r="GG167">
        <v>2025.43</v>
      </c>
      <c r="GH167">
        <v>56.536700000000003</v>
      </c>
      <c r="GI167">
        <v>35.825099999999999</v>
      </c>
      <c r="GJ167">
        <v>181.666</v>
      </c>
      <c r="GK167">
        <v>22.001000000000001</v>
      </c>
      <c r="GL167">
        <v>1649.54</v>
      </c>
      <c r="GM167">
        <v>4.5230100000000002</v>
      </c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</row>
    <row r="168" spans="118:208">
      <c r="DN168" s="2">
        <v>1165.81</v>
      </c>
      <c r="DO168" s="2">
        <v>44.905099999999997</v>
      </c>
      <c r="DP168" s="2">
        <v>25.961600000000001</v>
      </c>
      <c r="DQ168" s="2">
        <v>161.61199999999999</v>
      </c>
      <c r="DR168" s="2">
        <v>25.013999999999999</v>
      </c>
      <c r="DS168" s="2">
        <v>1070.24</v>
      </c>
      <c r="DT168" s="2">
        <v>3576.65</v>
      </c>
      <c r="DU168" s="2">
        <f t="shared" si="31"/>
        <v>25961.600000000002</v>
      </c>
      <c r="DV168" s="2"/>
      <c r="DW168" s="2">
        <v>2441.64</v>
      </c>
      <c r="DX168" s="2">
        <v>4.4888399999999997</v>
      </c>
      <c r="DY168" s="2">
        <v>543.93499999999995</v>
      </c>
      <c r="DZ168" s="2">
        <v>161.61199999999999</v>
      </c>
      <c r="EA168" s="2">
        <v>25.004999999999999</v>
      </c>
      <c r="EB168" s="2">
        <v>2928.86</v>
      </c>
      <c r="EC168" s="2">
        <f t="shared" si="32"/>
        <v>543935</v>
      </c>
      <c r="ED168" s="2"/>
      <c r="EE168" s="2">
        <v>1378.69</v>
      </c>
      <c r="EF168" s="2">
        <v>13.4649</v>
      </c>
      <c r="EG168" s="2">
        <v>102.39100000000001</v>
      </c>
      <c r="EH168" s="2">
        <v>161.61199999999999</v>
      </c>
      <c r="EI168" s="2">
        <v>24.998999999999999</v>
      </c>
      <c r="EJ168" s="2">
        <v>1741.29</v>
      </c>
      <c r="EK168" s="2">
        <f t="shared" si="33"/>
        <v>102391</v>
      </c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>
        <v>1522.73</v>
      </c>
      <c r="EZ168">
        <v>44.896999999999998</v>
      </c>
      <c r="FA168">
        <v>33.9161</v>
      </c>
      <c r="FB168">
        <v>161.61199999999999</v>
      </c>
      <c r="FC168">
        <v>25.01</v>
      </c>
      <c r="FD168">
        <v>1072.6199999999999</v>
      </c>
      <c r="FE168">
        <v>19135.2</v>
      </c>
      <c r="FF168">
        <v>2.2449499999999998</v>
      </c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>
        <v>1750.27</v>
      </c>
      <c r="FR168">
        <v>2.6872900000000002E-3</v>
      </c>
      <c r="FS168">
        <v>651312</v>
      </c>
      <c r="FT168">
        <v>191.637</v>
      </c>
      <c r="FU168">
        <v>25.007999999999999</v>
      </c>
      <c r="FV168">
        <v>24206.2</v>
      </c>
      <c r="FW168">
        <v>21994.5</v>
      </c>
      <c r="FX168" s="2"/>
      <c r="FY168" s="2">
        <v>894.33199999999999</v>
      </c>
      <c r="FZ168" s="2">
        <v>1.32017E-2</v>
      </c>
      <c r="GA168" s="2">
        <v>67743.600000000006</v>
      </c>
      <c r="GB168" s="2">
        <v>164.626</v>
      </c>
      <c r="GC168" s="2">
        <v>25.007999999999999</v>
      </c>
      <c r="GD168" s="2">
        <v>6961.96</v>
      </c>
      <c r="GE168" s="2"/>
      <c r="GF168" s="2"/>
      <c r="GG168">
        <v>2034.7</v>
      </c>
      <c r="GH168">
        <v>67.224100000000007</v>
      </c>
      <c r="GI168">
        <v>30.267299999999999</v>
      </c>
      <c r="GJ168">
        <v>182.649</v>
      </c>
      <c r="GK168">
        <v>22.003</v>
      </c>
      <c r="GL168">
        <v>1243.1400000000001</v>
      </c>
      <c r="GM168">
        <v>5.3779599999999999</v>
      </c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</row>
    <row r="169" spans="118:208">
      <c r="DN169" s="2">
        <v>1057.07</v>
      </c>
      <c r="DO169" s="2">
        <v>45.174900000000001</v>
      </c>
      <c r="DP169" s="2">
        <v>23.3995</v>
      </c>
      <c r="DQ169" s="2">
        <v>162.66</v>
      </c>
      <c r="DR169" s="2">
        <v>25.007999999999999</v>
      </c>
      <c r="DS169" s="2">
        <v>1065.77</v>
      </c>
      <c r="DT169" s="2">
        <v>3243.06</v>
      </c>
      <c r="DU169" s="2">
        <f t="shared" si="31"/>
        <v>23399.5</v>
      </c>
      <c r="DV169" s="2"/>
      <c r="DW169" s="2">
        <v>2450.1799999999998</v>
      </c>
      <c r="DX169" s="2">
        <v>4.5175099999999997</v>
      </c>
      <c r="DY169" s="2">
        <v>542.37400000000002</v>
      </c>
      <c r="DZ169" s="2">
        <v>162.66</v>
      </c>
      <c r="EA169" s="2">
        <v>24.992000000000001</v>
      </c>
      <c r="EB169" s="2">
        <v>2992.47</v>
      </c>
      <c r="EC169" s="2">
        <f t="shared" si="32"/>
        <v>542374</v>
      </c>
      <c r="ED169" s="2"/>
      <c r="EE169" s="2">
        <v>1401.62</v>
      </c>
      <c r="EF169" s="2">
        <v>13.555099999999999</v>
      </c>
      <c r="EG169" s="2">
        <v>103.402</v>
      </c>
      <c r="EH169" s="2">
        <v>162.66</v>
      </c>
      <c r="EI169" s="2">
        <v>25.007999999999999</v>
      </c>
      <c r="EJ169" s="2">
        <v>1598.63</v>
      </c>
      <c r="EK169" s="2">
        <f t="shared" si="33"/>
        <v>103402</v>
      </c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>
        <v>1551.04</v>
      </c>
      <c r="EZ169">
        <v>45.154899999999998</v>
      </c>
      <c r="FA169">
        <v>34.349299999999999</v>
      </c>
      <c r="FB169">
        <v>162.66</v>
      </c>
      <c r="FC169">
        <v>24.988</v>
      </c>
      <c r="FD169">
        <v>1273.3</v>
      </c>
      <c r="FE169">
        <v>19490.900000000001</v>
      </c>
      <c r="FF169">
        <v>2.2578100000000001</v>
      </c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>
        <v>1759.22</v>
      </c>
      <c r="FR169">
        <v>2.6921699999999998E-3</v>
      </c>
      <c r="FS169">
        <v>653459</v>
      </c>
      <c r="FT169">
        <v>192.68899999999999</v>
      </c>
      <c r="FU169">
        <v>25.003</v>
      </c>
      <c r="FV169">
        <v>24156.6</v>
      </c>
      <c r="FW169">
        <v>22107</v>
      </c>
      <c r="FX169" s="2"/>
      <c r="FY169" s="2">
        <v>899.67200000000003</v>
      </c>
      <c r="FZ169" s="2">
        <v>1.4206099999999999E-2</v>
      </c>
      <c r="GA169" s="2">
        <v>63330.1</v>
      </c>
      <c r="GB169" s="2">
        <v>165.60900000000001</v>
      </c>
      <c r="GC169" s="2">
        <v>24.995999999999999</v>
      </c>
      <c r="GD169" s="2">
        <v>7276.3</v>
      </c>
      <c r="GE169" s="2"/>
      <c r="GF169" s="2"/>
      <c r="GG169">
        <v>2044.06</v>
      </c>
      <c r="GH169">
        <v>63.766500000000001</v>
      </c>
      <c r="GI169">
        <v>32.055399999999999</v>
      </c>
      <c r="GJ169">
        <v>183.63200000000001</v>
      </c>
      <c r="GK169">
        <v>21.998999999999999</v>
      </c>
      <c r="GL169">
        <v>1257.81</v>
      </c>
      <c r="GM169">
        <v>5.1013999999999999</v>
      </c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</row>
    <row r="170" spans="118:208">
      <c r="DN170" s="2">
        <v>1010.3</v>
      </c>
      <c r="DO170" s="2">
        <v>45.464399999999998</v>
      </c>
      <c r="DP170" s="2">
        <v>22.221699999999998</v>
      </c>
      <c r="DQ170" s="2">
        <v>163.643</v>
      </c>
      <c r="DR170" s="2">
        <v>25.009</v>
      </c>
      <c r="DS170" s="2">
        <v>936.78300000000002</v>
      </c>
      <c r="DT170" s="2">
        <v>3099.55</v>
      </c>
      <c r="DU170" s="2">
        <f t="shared" si="31"/>
        <v>22221.699999999997</v>
      </c>
      <c r="DV170" s="2"/>
      <c r="DW170" s="2">
        <v>2460.87</v>
      </c>
      <c r="DX170" s="2">
        <v>4.5455399999999999</v>
      </c>
      <c r="DY170" s="2">
        <v>541.38199999999995</v>
      </c>
      <c r="DZ170" s="2">
        <v>163.643</v>
      </c>
      <c r="EA170" s="2">
        <v>24.989000000000001</v>
      </c>
      <c r="EB170" s="2">
        <v>2991.29</v>
      </c>
      <c r="EC170" s="2">
        <f t="shared" si="32"/>
        <v>541382</v>
      </c>
      <c r="ED170" s="2"/>
      <c r="EE170" s="2">
        <v>1393.85</v>
      </c>
      <c r="EF170" s="2">
        <v>13.638500000000001</v>
      </c>
      <c r="EG170" s="2">
        <v>102.199</v>
      </c>
      <c r="EH170" s="2">
        <v>163.643</v>
      </c>
      <c r="EI170" s="2">
        <v>25.003</v>
      </c>
      <c r="EJ170" s="2">
        <v>1634.73</v>
      </c>
      <c r="EK170" s="2">
        <f t="shared" si="33"/>
        <v>102199</v>
      </c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>
        <v>1642.44</v>
      </c>
      <c r="EZ170">
        <v>45.460900000000002</v>
      </c>
      <c r="FA170">
        <v>36.128599999999999</v>
      </c>
      <c r="FB170">
        <v>163.643</v>
      </c>
      <c r="FC170">
        <v>24.998999999999999</v>
      </c>
      <c r="FD170">
        <v>1535.98</v>
      </c>
      <c r="FE170">
        <v>20639.5</v>
      </c>
      <c r="FF170">
        <v>2.2730800000000002</v>
      </c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>
        <v>1766.92</v>
      </c>
      <c r="FR170">
        <v>2.696E-3</v>
      </c>
      <c r="FS170">
        <v>655384</v>
      </c>
      <c r="FT170">
        <v>193.59299999999999</v>
      </c>
      <c r="FU170">
        <v>24.991</v>
      </c>
      <c r="FV170">
        <v>24152.1</v>
      </c>
      <c r="FW170">
        <v>22203.7</v>
      </c>
      <c r="FX170" s="2"/>
      <c r="FY170" s="2">
        <v>905.01199999999994</v>
      </c>
      <c r="FZ170" s="2">
        <v>1.5854099999999999E-2</v>
      </c>
      <c r="GA170" s="2">
        <v>57083.9</v>
      </c>
      <c r="GB170" s="2">
        <v>166.59299999999999</v>
      </c>
      <c r="GC170" s="2">
        <v>25.004999999999999</v>
      </c>
      <c r="GD170" s="2">
        <v>7480.31</v>
      </c>
      <c r="GE170" s="2"/>
      <c r="GF170" s="2"/>
      <c r="GG170">
        <v>2053.27</v>
      </c>
      <c r="GH170">
        <v>81.556299999999993</v>
      </c>
      <c r="GI170">
        <v>25.176100000000002</v>
      </c>
      <c r="GJ170">
        <v>184.61500000000001</v>
      </c>
      <c r="GK170">
        <v>22.001000000000001</v>
      </c>
      <c r="GL170">
        <v>1258.1099999999999</v>
      </c>
      <c r="GM170">
        <v>6.5247400000000004</v>
      </c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</row>
    <row r="171" spans="118:208">
      <c r="DN171" s="2">
        <v>962.995</v>
      </c>
      <c r="DO171" s="2">
        <v>45.716799999999999</v>
      </c>
      <c r="DP171" s="2">
        <v>21.064299999999999</v>
      </c>
      <c r="DQ171" s="2">
        <v>164.626</v>
      </c>
      <c r="DR171" s="2">
        <v>25.007999999999999</v>
      </c>
      <c r="DS171" s="2">
        <v>937.827</v>
      </c>
      <c r="DT171" s="2">
        <v>2954.43</v>
      </c>
      <c r="DU171" s="2">
        <f t="shared" si="31"/>
        <v>21064.3</v>
      </c>
      <c r="DV171" s="2"/>
      <c r="DW171" s="2">
        <v>2465.65</v>
      </c>
      <c r="DX171" s="2">
        <v>4.5731299999999999</v>
      </c>
      <c r="DY171" s="2">
        <v>539.16</v>
      </c>
      <c r="DZ171" s="2">
        <v>164.626</v>
      </c>
      <c r="EA171" s="2">
        <v>25.015000000000001</v>
      </c>
      <c r="EB171" s="2">
        <v>2892.63</v>
      </c>
      <c r="EC171" s="2">
        <f t="shared" si="32"/>
        <v>539160</v>
      </c>
      <c r="ED171" s="2"/>
      <c r="EE171" s="2">
        <v>1378.5</v>
      </c>
      <c r="EF171" s="2">
        <v>13.718400000000001</v>
      </c>
      <c r="EG171" s="2">
        <v>100.486</v>
      </c>
      <c r="EH171" s="2">
        <v>164.626</v>
      </c>
      <c r="EI171" s="2">
        <v>25.006</v>
      </c>
      <c r="EJ171" s="2">
        <v>1767.93</v>
      </c>
      <c r="EK171" s="2">
        <f t="shared" si="33"/>
        <v>100486</v>
      </c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>
        <v>1670.52</v>
      </c>
      <c r="EZ171">
        <v>45.725499999999997</v>
      </c>
      <c r="FA171">
        <v>36.5336</v>
      </c>
      <c r="FB171">
        <v>164.626</v>
      </c>
      <c r="FC171">
        <v>24.992999999999999</v>
      </c>
      <c r="FD171">
        <v>1583.04</v>
      </c>
      <c r="FE171">
        <v>20992.3</v>
      </c>
      <c r="FF171">
        <v>2.28634</v>
      </c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>
        <v>1775.47</v>
      </c>
      <c r="FR171">
        <v>2.6932499999999999E-3</v>
      </c>
      <c r="FS171">
        <v>659229</v>
      </c>
      <c r="FT171">
        <v>194.59800000000001</v>
      </c>
      <c r="FU171">
        <v>25.01</v>
      </c>
      <c r="FV171">
        <v>24079.7</v>
      </c>
      <c r="FW171">
        <v>22311.200000000001</v>
      </c>
      <c r="FX171" s="2"/>
      <c r="FY171" s="2">
        <v>910.70899999999995</v>
      </c>
      <c r="FZ171" s="2">
        <v>1.7544400000000002E-2</v>
      </c>
      <c r="GA171" s="2">
        <v>51908.800000000003</v>
      </c>
      <c r="GB171" s="2">
        <v>167.64099999999999</v>
      </c>
      <c r="GC171" s="2">
        <v>25.003</v>
      </c>
      <c r="GD171" s="2">
        <v>6899.39</v>
      </c>
      <c r="GE171" s="2"/>
      <c r="GF171" s="2"/>
      <c r="GG171">
        <v>2062.4699999999998</v>
      </c>
      <c r="GH171">
        <v>101.81699999999999</v>
      </c>
      <c r="GI171">
        <v>20.256699999999999</v>
      </c>
      <c r="GJ171">
        <v>185.59800000000001</v>
      </c>
      <c r="GK171">
        <v>21.995000000000001</v>
      </c>
      <c r="GL171">
        <v>1272.19</v>
      </c>
      <c r="GM171">
        <v>8.1453500000000005</v>
      </c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</row>
    <row r="172" spans="118:208">
      <c r="DN172" s="2">
        <v>943.73</v>
      </c>
      <c r="DO172" s="2">
        <v>46.0077</v>
      </c>
      <c r="DP172" s="2">
        <v>20.5124</v>
      </c>
      <c r="DQ172" s="2">
        <v>165.60900000000001</v>
      </c>
      <c r="DR172" s="2">
        <v>25.006</v>
      </c>
      <c r="DS172" s="2">
        <v>885.322</v>
      </c>
      <c r="DT172" s="2">
        <v>2895.33</v>
      </c>
      <c r="DU172" s="2">
        <f t="shared" si="31"/>
        <v>20512.399999999998</v>
      </c>
      <c r="DV172" s="2"/>
      <c r="DW172" s="2">
        <v>2461.7800000000002</v>
      </c>
      <c r="DX172" s="2">
        <v>4.6006299999999998</v>
      </c>
      <c r="DY172" s="2">
        <v>535.09500000000003</v>
      </c>
      <c r="DZ172" s="2">
        <v>165.60900000000001</v>
      </c>
      <c r="EA172" s="2">
        <v>25.024999999999999</v>
      </c>
      <c r="EB172" s="2">
        <v>2790.47</v>
      </c>
      <c r="EC172" s="2">
        <f t="shared" si="32"/>
        <v>535095</v>
      </c>
      <c r="ED172" s="2"/>
      <c r="EE172" s="2">
        <v>1379.71</v>
      </c>
      <c r="EF172" s="2">
        <v>13.8017</v>
      </c>
      <c r="EG172" s="2">
        <v>99.966899999999995</v>
      </c>
      <c r="EH172" s="2">
        <v>165.60900000000001</v>
      </c>
      <c r="EI172" s="2">
        <v>25.004000000000001</v>
      </c>
      <c r="EJ172" s="2">
        <v>1749.92</v>
      </c>
      <c r="EK172" s="2">
        <f t="shared" si="33"/>
        <v>99966.9</v>
      </c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>
        <v>1660.02</v>
      </c>
      <c r="EZ172">
        <v>46.014099999999999</v>
      </c>
      <c r="FA172">
        <v>36.0762</v>
      </c>
      <c r="FB172">
        <v>165.60900000000001</v>
      </c>
      <c r="FC172">
        <v>24.986999999999998</v>
      </c>
      <c r="FD172">
        <v>1065.94</v>
      </c>
      <c r="FE172">
        <v>20860.400000000001</v>
      </c>
      <c r="FF172">
        <v>2.3007399999999998</v>
      </c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>
        <v>1784.39</v>
      </c>
      <c r="FR172">
        <v>2.7507600000000001E-3</v>
      </c>
      <c r="FS172">
        <v>648692</v>
      </c>
      <c r="FT172">
        <v>195.64699999999999</v>
      </c>
      <c r="FU172">
        <v>25.004999999999999</v>
      </c>
      <c r="FV172">
        <v>24059.8</v>
      </c>
      <c r="FW172">
        <v>22423.3</v>
      </c>
      <c r="FX172" s="2"/>
      <c r="FY172" s="2">
        <v>916.04899999999998</v>
      </c>
      <c r="FZ172" s="2">
        <v>1.5828200000000001E-2</v>
      </c>
      <c r="GA172" s="2">
        <v>57874.7</v>
      </c>
      <c r="GB172" s="2">
        <v>168.624</v>
      </c>
      <c r="GC172" s="2">
        <v>24.99</v>
      </c>
      <c r="GD172" s="2">
        <v>6783.54</v>
      </c>
      <c r="GE172" s="2"/>
      <c r="GF172" s="2"/>
      <c r="GG172">
        <v>2072.27</v>
      </c>
      <c r="GH172">
        <v>125.02200000000001</v>
      </c>
      <c r="GI172">
        <v>16.575199999999999</v>
      </c>
      <c r="GJ172">
        <v>186.64699999999999</v>
      </c>
      <c r="GK172">
        <v>21.998000000000001</v>
      </c>
      <c r="GL172">
        <v>1262.68</v>
      </c>
      <c r="GM172">
        <v>10.0022</v>
      </c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</row>
    <row r="173" spans="118:208">
      <c r="DN173" s="2">
        <v>932.00400000000002</v>
      </c>
      <c r="DO173" s="2">
        <v>46.273299999999999</v>
      </c>
      <c r="DP173" s="2">
        <v>20.141300000000001</v>
      </c>
      <c r="DQ173" s="2">
        <v>166.59299999999999</v>
      </c>
      <c r="DR173" s="2">
        <v>24.992000000000001</v>
      </c>
      <c r="DS173" s="2">
        <v>830.94399999999996</v>
      </c>
      <c r="DT173" s="2">
        <v>2859.35</v>
      </c>
      <c r="DU173" s="2">
        <f t="shared" si="31"/>
        <v>20141.300000000003</v>
      </c>
      <c r="DV173" s="2"/>
      <c r="DW173" s="2">
        <v>2458.9499999999998</v>
      </c>
      <c r="DX173" s="2">
        <v>4.6278100000000002</v>
      </c>
      <c r="DY173" s="2">
        <v>531.34199999999998</v>
      </c>
      <c r="DZ173" s="2">
        <v>166.59299999999999</v>
      </c>
      <c r="EA173" s="2">
        <v>25</v>
      </c>
      <c r="EB173" s="2">
        <v>2663.12</v>
      </c>
      <c r="EC173" s="2">
        <f t="shared" si="32"/>
        <v>531342</v>
      </c>
      <c r="ED173" s="2"/>
      <c r="EE173" s="2">
        <v>1361.41</v>
      </c>
      <c r="EF173" s="2">
        <v>13.882099999999999</v>
      </c>
      <c r="EG173" s="2">
        <v>98.069800000000001</v>
      </c>
      <c r="EH173" s="2">
        <v>166.59299999999999</v>
      </c>
      <c r="EI173" s="2">
        <v>25.004000000000001</v>
      </c>
      <c r="EJ173" s="2">
        <v>1663.19</v>
      </c>
      <c r="EK173" s="2">
        <f t="shared" si="33"/>
        <v>98069.8</v>
      </c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>
        <v>1625.07</v>
      </c>
      <c r="EZ173">
        <v>46.268700000000003</v>
      </c>
      <c r="FA173">
        <v>35.122300000000003</v>
      </c>
      <c r="FB173">
        <v>166.59299999999999</v>
      </c>
      <c r="FC173">
        <v>24.986999999999998</v>
      </c>
      <c r="FD173">
        <v>642.77700000000004</v>
      </c>
      <c r="FE173">
        <v>20421.2</v>
      </c>
      <c r="FF173">
        <v>2.3134700000000001</v>
      </c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>
        <v>1792.57</v>
      </c>
      <c r="FR173">
        <v>2.74909E-3</v>
      </c>
      <c r="FS173">
        <v>652062</v>
      </c>
      <c r="FT173">
        <v>196.608</v>
      </c>
      <c r="FU173">
        <v>25</v>
      </c>
      <c r="FV173">
        <v>24041.3</v>
      </c>
      <c r="FW173">
        <v>22526.1</v>
      </c>
      <c r="FX173" s="2"/>
      <c r="FY173" s="2">
        <v>921.38900000000001</v>
      </c>
      <c r="FZ173" s="2">
        <v>1.8338900000000002E-2</v>
      </c>
      <c r="GA173" s="2">
        <v>50242.400000000001</v>
      </c>
      <c r="GB173" s="2">
        <v>169.607</v>
      </c>
      <c r="GC173" s="2">
        <v>25.004999999999999</v>
      </c>
      <c r="GD173" s="2">
        <v>7397.93</v>
      </c>
      <c r="GE173" s="2"/>
      <c r="GF173" s="2"/>
      <c r="GG173">
        <v>2081.62</v>
      </c>
      <c r="GH173">
        <v>124.345</v>
      </c>
      <c r="GI173">
        <v>16.740600000000001</v>
      </c>
      <c r="GJ173">
        <v>187.63</v>
      </c>
      <c r="GK173">
        <v>22.001000000000001</v>
      </c>
      <c r="GL173">
        <v>1665.96</v>
      </c>
      <c r="GM173">
        <v>9.9479000000000006</v>
      </c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</row>
    <row r="174" spans="118:208">
      <c r="DN174" s="2">
        <v>930.13199999999995</v>
      </c>
      <c r="DO174" s="2">
        <v>46.576799999999999</v>
      </c>
      <c r="DP174" s="2">
        <v>19.969899999999999</v>
      </c>
      <c r="DQ174" s="2">
        <v>167.64099999999999</v>
      </c>
      <c r="DR174" s="2">
        <v>25.003</v>
      </c>
      <c r="DS174" s="2">
        <v>894.601</v>
      </c>
      <c r="DT174" s="2">
        <v>2853.61</v>
      </c>
      <c r="DU174" s="2">
        <f t="shared" si="31"/>
        <v>19969.899999999998</v>
      </c>
      <c r="DV174" s="2"/>
      <c r="DW174" s="2">
        <v>2455.4</v>
      </c>
      <c r="DX174" s="2">
        <v>4.6573099999999998</v>
      </c>
      <c r="DY174" s="2">
        <v>527.21500000000003</v>
      </c>
      <c r="DZ174" s="2">
        <v>167.64099999999999</v>
      </c>
      <c r="EA174" s="2">
        <v>25</v>
      </c>
      <c r="EB174" s="2">
        <v>2684.08</v>
      </c>
      <c r="EC174" s="2">
        <f t="shared" si="32"/>
        <v>527215</v>
      </c>
      <c r="ED174" s="2"/>
      <c r="EE174" s="2">
        <v>1387.42</v>
      </c>
      <c r="EF174" s="2">
        <v>13.966699999999999</v>
      </c>
      <c r="EG174" s="2">
        <v>99.337900000000005</v>
      </c>
      <c r="EH174" s="2">
        <v>167.64099999999999</v>
      </c>
      <c r="EI174" s="2">
        <v>25.007000000000001</v>
      </c>
      <c r="EJ174" s="2">
        <v>1884.43</v>
      </c>
      <c r="EK174" s="2">
        <f t="shared" si="33"/>
        <v>99337.900000000009</v>
      </c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>
        <v>1625.9</v>
      </c>
      <c r="EZ174">
        <v>46.563600000000001</v>
      </c>
      <c r="FA174">
        <v>34.917700000000004</v>
      </c>
      <c r="FB174">
        <v>167.64099999999999</v>
      </c>
      <c r="FC174">
        <v>24.992000000000001</v>
      </c>
      <c r="FD174">
        <v>836.08</v>
      </c>
      <c r="FE174">
        <v>20431.599999999999</v>
      </c>
      <c r="FF174">
        <v>2.32822</v>
      </c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>
        <v>1801.5</v>
      </c>
      <c r="FR174">
        <v>2.7599E-3</v>
      </c>
      <c r="FS174">
        <v>652741</v>
      </c>
      <c r="FT174">
        <v>197.65700000000001</v>
      </c>
      <c r="FU174">
        <v>25.004999999999999</v>
      </c>
      <c r="FV174">
        <v>24045.7</v>
      </c>
      <c r="FW174">
        <v>22638.3</v>
      </c>
      <c r="FX174" s="2"/>
      <c r="FY174" s="2">
        <v>927.08600000000001</v>
      </c>
      <c r="FZ174" s="2">
        <v>1.5191E-2</v>
      </c>
      <c r="GA174" s="2">
        <v>61028.4</v>
      </c>
      <c r="GB174" s="2">
        <v>170.65600000000001</v>
      </c>
      <c r="GC174" s="2">
        <v>25.013999999999999</v>
      </c>
      <c r="GD174" s="2">
        <v>6907.67</v>
      </c>
      <c r="GE174" s="2"/>
      <c r="GF174" s="2"/>
      <c r="GG174">
        <v>2090.7399999999998</v>
      </c>
      <c r="GH174">
        <v>154.57900000000001</v>
      </c>
      <c r="GI174">
        <v>13.525399999999999</v>
      </c>
      <c r="GJ174">
        <v>188.613</v>
      </c>
      <c r="GK174">
        <v>22.004000000000001</v>
      </c>
      <c r="GL174">
        <v>1621.28</v>
      </c>
      <c r="GM174">
        <v>12.3668</v>
      </c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</row>
    <row r="175" spans="118:208">
      <c r="DN175" s="2">
        <v>873.40599999999995</v>
      </c>
      <c r="DO175" s="2">
        <v>46.819400000000002</v>
      </c>
      <c r="DP175" s="2">
        <v>18.654800000000002</v>
      </c>
      <c r="DQ175" s="2">
        <v>168.624</v>
      </c>
      <c r="DR175" s="2">
        <v>25.001999999999999</v>
      </c>
      <c r="DS175" s="2">
        <v>980.25400000000002</v>
      </c>
      <c r="DT175" s="2">
        <v>2679.57</v>
      </c>
      <c r="DU175" s="2">
        <f t="shared" si="31"/>
        <v>18654.800000000003</v>
      </c>
      <c r="DV175" s="2"/>
      <c r="DW175" s="2">
        <v>2445.37</v>
      </c>
      <c r="DX175" s="2">
        <v>4.6844200000000003</v>
      </c>
      <c r="DY175" s="2">
        <v>522.02099999999996</v>
      </c>
      <c r="DZ175" s="2">
        <v>168.624</v>
      </c>
      <c r="EA175" s="2">
        <v>24.988</v>
      </c>
      <c r="EB175" s="2">
        <v>2672.03</v>
      </c>
      <c r="EC175" s="2">
        <f t="shared" si="32"/>
        <v>522020.99999999994</v>
      </c>
      <c r="ED175" s="2"/>
      <c r="EE175" s="2">
        <v>1390.63</v>
      </c>
      <c r="EF175" s="2">
        <v>14.0562</v>
      </c>
      <c r="EG175" s="2">
        <v>98.933700000000002</v>
      </c>
      <c r="EH175" s="2">
        <v>168.624</v>
      </c>
      <c r="EI175" s="2">
        <v>25</v>
      </c>
      <c r="EJ175" s="2">
        <v>1876.27</v>
      </c>
      <c r="EK175" s="2">
        <f t="shared" si="33"/>
        <v>98933.7</v>
      </c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>
        <v>1626.37</v>
      </c>
      <c r="EZ175">
        <v>46.841700000000003</v>
      </c>
      <c r="FA175">
        <v>34.720599999999997</v>
      </c>
      <c r="FB175">
        <v>168.624</v>
      </c>
      <c r="FC175">
        <v>25</v>
      </c>
      <c r="FD175">
        <v>1252.53</v>
      </c>
      <c r="FE175">
        <v>20437.599999999999</v>
      </c>
      <c r="FF175">
        <v>2.34212</v>
      </c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>
        <v>1809.64</v>
      </c>
      <c r="FR175">
        <v>2.7767099999999999E-3</v>
      </c>
      <c r="FS175">
        <v>651721</v>
      </c>
      <c r="FT175">
        <v>198.613</v>
      </c>
      <c r="FU175">
        <v>25.006</v>
      </c>
      <c r="FV175">
        <v>24007.7</v>
      </c>
      <c r="FW175">
        <v>22740.6</v>
      </c>
      <c r="FX175" s="2"/>
      <c r="FY175" s="2">
        <v>932.42600000000004</v>
      </c>
      <c r="FZ175" s="2">
        <v>1.40892E-2</v>
      </c>
      <c r="GA175" s="2">
        <v>66180.100000000006</v>
      </c>
      <c r="GB175" s="2">
        <v>171.63900000000001</v>
      </c>
      <c r="GC175" s="2">
        <v>25.018000000000001</v>
      </c>
      <c r="GD175" s="2">
        <v>6591.86</v>
      </c>
      <c r="GE175" s="2"/>
      <c r="GF175" s="2"/>
      <c r="GG175">
        <v>2099.0300000000002</v>
      </c>
      <c r="GH175">
        <v>394.38499999999999</v>
      </c>
      <c r="GI175">
        <v>5.3222899999999997</v>
      </c>
      <c r="GJ175">
        <v>189.661</v>
      </c>
      <c r="GK175">
        <v>22.003</v>
      </c>
      <c r="GL175">
        <v>1985.75</v>
      </c>
      <c r="GM175">
        <v>31.551300000000001</v>
      </c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</row>
    <row r="176" spans="118:208">
      <c r="DN176" s="2">
        <v>815.31500000000005</v>
      </c>
      <c r="DO176" s="2">
        <v>47.128500000000003</v>
      </c>
      <c r="DP176" s="2">
        <v>17.299800000000001</v>
      </c>
      <c r="DQ176" s="2">
        <v>169.607</v>
      </c>
      <c r="DR176" s="2">
        <v>24.988</v>
      </c>
      <c r="DS176" s="2">
        <v>950.21600000000001</v>
      </c>
      <c r="DT176" s="2">
        <v>2501.36</v>
      </c>
      <c r="DU176" s="2">
        <f t="shared" si="31"/>
        <v>17299.800000000003</v>
      </c>
      <c r="DV176" s="2"/>
      <c r="DW176" s="2">
        <v>2437.52</v>
      </c>
      <c r="DX176" s="2">
        <v>4.7120199999999999</v>
      </c>
      <c r="DY176" s="2">
        <v>517.29899999999998</v>
      </c>
      <c r="DZ176" s="2">
        <v>169.607</v>
      </c>
      <c r="EA176" s="2">
        <v>24.998999999999999</v>
      </c>
      <c r="EB176" s="2">
        <v>2680.97</v>
      </c>
      <c r="EC176" s="2">
        <f t="shared" si="32"/>
        <v>517299</v>
      </c>
      <c r="ED176" s="2"/>
      <c r="EE176" s="2">
        <v>1328.77</v>
      </c>
      <c r="EF176" s="2">
        <v>14.1381</v>
      </c>
      <c r="EG176" s="2">
        <v>93.985200000000006</v>
      </c>
      <c r="EH176" s="2">
        <v>169.607</v>
      </c>
      <c r="EI176" s="2">
        <v>25</v>
      </c>
      <c r="EJ176" s="2">
        <v>1728.54</v>
      </c>
      <c r="EK176" s="2">
        <f t="shared" si="33"/>
        <v>93985.200000000012</v>
      </c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>
        <v>1578.38</v>
      </c>
      <c r="EZ176">
        <v>47.11</v>
      </c>
      <c r="FA176">
        <v>33.504199999999997</v>
      </c>
      <c r="FB176">
        <v>169.607</v>
      </c>
      <c r="FC176">
        <v>24.997</v>
      </c>
      <c r="FD176">
        <v>1406.07</v>
      </c>
      <c r="FE176">
        <v>19834.5</v>
      </c>
      <c r="FF176">
        <v>2.3555799999999998</v>
      </c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>
        <v>1818.23</v>
      </c>
      <c r="FR176">
        <v>2.8120699999999998E-3</v>
      </c>
      <c r="FS176">
        <v>646581</v>
      </c>
      <c r="FT176">
        <v>199.62299999999999</v>
      </c>
      <c r="FU176">
        <v>24.997</v>
      </c>
      <c r="FV176">
        <v>23987.1</v>
      </c>
      <c r="FW176">
        <v>22848.5</v>
      </c>
      <c r="FX176" s="2"/>
      <c r="FY176" s="2">
        <v>937.76700000000005</v>
      </c>
      <c r="FZ176" s="2">
        <v>1.7040900000000001E-2</v>
      </c>
      <c r="GA176" s="2">
        <v>55030.2</v>
      </c>
      <c r="GB176" s="2">
        <v>172.62200000000001</v>
      </c>
      <c r="GC176" s="2">
        <v>24.997</v>
      </c>
      <c r="GD176" s="2">
        <v>6616.72</v>
      </c>
      <c r="GE176" s="2"/>
      <c r="GF176" s="2"/>
      <c r="GG176">
        <v>2103.35</v>
      </c>
      <c r="GH176">
        <v>1115.44</v>
      </c>
      <c r="GI176">
        <v>1.88567</v>
      </c>
      <c r="GJ176">
        <v>190.64400000000001</v>
      </c>
      <c r="GK176">
        <v>22.004000000000001</v>
      </c>
      <c r="GL176">
        <v>1924.84</v>
      </c>
      <c r="GM176">
        <v>89.238200000000006</v>
      </c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</row>
    <row r="177" spans="118:208">
      <c r="DN177" s="2">
        <v>810.96600000000001</v>
      </c>
      <c r="DO177" s="2">
        <v>47.3994</v>
      </c>
      <c r="DP177" s="2">
        <v>17.109200000000001</v>
      </c>
      <c r="DQ177" s="2">
        <v>170.65600000000001</v>
      </c>
      <c r="DR177" s="2">
        <v>24.995000000000001</v>
      </c>
      <c r="DS177" s="2">
        <v>962.81299999999999</v>
      </c>
      <c r="DT177" s="2">
        <v>2488.0100000000002</v>
      </c>
      <c r="DU177" s="2">
        <f t="shared" si="31"/>
        <v>17109.2</v>
      </c>
      <c r="DV177" s="2"/>
      <c r="DW177" s="2">
        <v>2432</v>
      </c>
      <c r="DX177" s="2">
        <v>4.7408799999999998</v>
      </c>
      <c r="DY177" s="2">
        <v>512.98500000000001</v>
      </c>
      <c r="DZ177" s="2">
        <v>170.65600000000001</v>
      </c>
      <c r="EA177" s="2">
        <v>24.984000000000002</v>
      </c>
      <c r="EB177" s="2">
        <v>2638.17</v>
      </c>
      <c r="EC177" s="2">
        <f t="shared" si="32"/>
        <v>512985</v>
      </c>
      <c r="ED177" s="2"/>
      <c r="EE177" s="2">
        <v>1267.57</v>
      </c>
      <c r="EF177" s="2">
        <v>14.2233</v>
      </c>
      <c r="EG177" s="2">
        <v>89.119100000000003</v>
      </c>
      <c r="EH177" s="2">
        <v>170.65600000000001</v>
      </c>
      <c r="EI177" s="2">
        <v>25.01</v>
      </c>
      <c r="EJ177" s="2">
        <v>1661.21</v>
      </c>
      <c r="EK177" s="2">
        <f t="shared" si="33"/>
        <v>89119.1</v>
      </c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>
        <v>1556.38</v>
      </c>
      <c r="EZ177">
        <v>47.406999999999996</v>
      </c>
      <c r="FA177">
        <v>32.830199999999998</v>
      </c>
      <c r="FB177">
        <v>170.65600000000001</v>
      </c>
      <c r="FC177">
        <v>25.004000000000001</v>
      </c>
      <c r="FD177">
        <v>1198.6099999999999</v>
      </c>
      <c r="FE177">
        <v>19558.099999999999</v>
      </c>
      <c r="FF177">
        <v>2.3704000000000001</v>
      </c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>
        <v>1826.91</v>
      </c>
      <c r="FR177">
        <v>2.7426099999999999E-3</v>
      </c>
      <c r="FS177">
        <v>666122</v>
      </c>
      <c r="FT177">
        <v>200.643</v>
      </c>
      <c r="FU177">
        <v>24.998000000000001</v>
      </c>
      <c r="FV177">
        <v>23964.1</v>
      </c>
      <c r="FW177">
        <v>22957.7</v>
      </c>
      <c r="FX177" s="2"/>
      <c r="FY177" s="2">
        <v>943.46299999999997</v>
      </c>
      <c r="FZ177" s="2">
        <v>1.76568E-2</v>
      </c>
      <c r="GA177" s="2">
        <v>53433.3</v>
      </c>
      <c r="GB177" s="2">
        <v>173.67</v>
      </c>
      <c r="GC177" s="2">
        <v>24.995999999999999</v>
      </c>
      <c r="GD177" s="2">
        <v>6363.31</v>
      </c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</row>
    <row r="178" spans="118:208">
      <c r="DN178" s="2">
        <v>736.53399999999999</v>
      </c>
      <c r="DO178" s="2">
        <v>47.678699999999999</v>
      </c>
      <c r="DP178" s="2">
        <v>15.447900000000001</v>
      </c>
      <c r="DQ178" s="2">
        <v>171.63900000000001</v>
      </c>
      <c r="DR178" s="2">
        <v>24.992999999999999</v>
      </c>
      <c r="DS178" s="2">
        <v>938.95600000000002</v>
      </c>
      <c r="DT178" s="2">
        <v>2259.66</v>
      </c>
      <c r="DU178" s="2">
        <f t="shared" si="31"/>
        <v>15447.900000000001</v>
      </c>
      <c r="DV178" s="2"/>
      <c r="DW178" s="2">
        <v>2426.9499999999998</v>
      </c>
      <c r="DX178" s="2">
        <v>4.76797</v>
      </c>
      <c r="DY178" s="2">
        <v>509.01</v>
      </c>
      <c r="DZ178" s="2">
        <v>171.63900000000001</v>
      </c>
      <c r="EA178" s="2">
        <v>24.986999999999998</v>
      </c>
      <c r="EB178" s="2">
        <v>2654.23</v>
      </c>
      <c r="EC178" s="2">
        <f t="shared" si="32"/>
        <v>509010</v>
      </c>
      <c r="ED178" s="2"/>
      <c r="EE178" s="2">
        <v>1213.1199999999999</v>
      </c>
      <c r="EF178" s="2">
        <v>14.303900000000001</v>
      </c>
      <c r="EG178" s="2">
        <v>84.810299999999998</v>
      </c>
      <c r="EH178" s="2">
        <v>171.63900000000001</v>
      </c>
      <c r="EI178" s="2">
        <v>25.001000000000001</v>
      </c>
      <c r="EJ178" s="2">
        <v>1567.85</v>
      </c>
      <c r="EK178" s="2">
        <f t="shared" si="33"/>
        <v>84810.3</v>
      </c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>
        <v>1487.22</v>
      </c>
      <c r="EZ178">
        <v>47.687100000000001</v>
      </c>
      <c r="FA178">
        <v>31.187000000000001</v>
      </c>
      <c r="FB178">
        <v>171.63900000000001</v>
      </c>
      <c r="FC178">
        <v>25.001000000000001</v>
      </c>
      <c r="FD178">
        <v>1240.8699999999999</v>
      </c>
      <c r="FE178">
        <v>18688.900000000001</v>
      </c>
      <c r="FF178">
        <v>2.38442</v>
      </c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>
        <v>1835.74</v>
      </c>
      <c r="FR178">
        <v>2.8335299999999999E-3</v>
      </c>
      <c r="FS178">
        <v>647864</v>
      </c>
      <c r="FT178">
        <v>201.68100000000001</v>
      </c>
      <c r="FU178">
        <v>25.006</v>
      </c>
      <c r="FV178">
        <v>23939.7</v>
      </c>
      <c r="FW178">
        <v>23068.6</v>
      </c>
      <c r="FX178" s="2"/>
      <c r="FY178" s="2">
        <v>948.803</v>
      </c>
      <c r="FZ178" s="2">
        <v>1.9502800000000001E-2</v>
      </c>
      <c r="GA178" s="2">
        <v>48649.599999999999</v>
      </c>
      <c r="GB178" s="2">
        <v>174.65299999999999</v>
      </c>
      <c r="GC178" s="2">
        <v>25.004000000000001</v>
      </c>
      <c r="GD178" s="2">
        <v>7141.04</v>
      </c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</row>
    <row r="179" spans="118:208">
      <c r="DN179" s="2">
        <v>727.77200000000005</v>
      </c>
      <c r="DO179" s="2">
        <v>47.942</v>
      </c>
      <c r="DP179" s="2">
        <v>15.180300000000001</v>
      </c>
      <c r="DQ179" s="2">
        <v>172.62200000000001</v>
      </c>
      <c r="DR179" s="2">
        <v>24.984000000000002</v>
      </c>
      <c r="DS179" s="2">
        <v>891.99599999999998</v>
      </c>
      <c r="DT179" s="2">
        <v>2232.7800000000002</v>
      </c>
      <c r="DU179" s="2">
        <f t="shared" si="31"/>
        <v>15180.300000000001</v>
      </c>
      <c r="DV179" s="2"/>
      <c r="DW179" s="2">
        <v>2423.3000000000002</v>
      </c>
      <c r="DX179" s="2">
        <v>4.7952300000000001</v>
      </c>
      <c r="DY179" s="2">
        <v>505.35500000000002</v>
      </c>
      <c r="DZ179" s="2">
        <v>172.62200000000001</v>
      </c>
      <c r="EA179" s="2">
        <v>25.003</v>
      </c>
      <c r="EB179" s="2">
        <v>2686.9</v>
      </c>
      <c r="EC179" s="2">
        <f t="shared" si="32"/>
        <v>505355</v>
      </c>
      <c r="ED179" s="2"/>
      <c r="EE179" s="2">
        <v>1203.46</v>
      </c>
      <c r="EF179" s="2">
        <v>14.3826</v>
      </c>
      <c r="EG179" s="2">
        <v>83.6751</v>
      </c>
      <c r="EH179" s="2">
        <v>172.62200000000001</v>
      </c>
      <c r="EI179" s="2">
        <v>24.997</v>
      </c>
      <c r="EJ179" s="2">
        <v>1463.89</v>
      </c>
      <c r="EK179" s="2">
        <f t="shared" si="33"/>
        <v>83675.100000000006</v>
      </c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>
        <v>1449.62</v>
      </c>
      <c r="EZ179">
        <v>47.943100000000001</v>
      </c>
      <c r="FA179">
        <v>30.2363</v>
      </c>
      <c r="FB179">
        <v>172.62200000000001</v>
      </c>
      <c r="FC179">
        <v>25.001000000000001</v>
      </c>
      <c r="FD179">
        <v>1455.26</v>
      </c>
      <c r="FE179">
        <v>18216.5</v>
      </c>
      <c r="FF179">
        <v>2.3972500000000001</v>
      </c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>
        <v>1843.89</v>
      </c>
      <c r="FR179">
        <v>2.8344500000000001E-3</v>
      </c>
      <c r="FS179">
        <v>650528</v>
      </c>
      <c r="FT179">
        <v>202.637</v>
      </c>
      <c r="FU179">
        <v>25.004999999999999</v>
      </c>
      <c r="FV179">
        <v>23884.799999999999</v>
      </c>
      <c r="FW179">
        <v>23170.9</v>
      </c>
      <c r="FX179" s="2"/>
      <c r="FY179" s="2">
        <v>954.14400000000001</v>
      </c>
      <c r="FZ179" s="2">
        <v>2.3134200000000001E-2</v>
      </c>
      <c r="GA179" s="2">
        <v>41243.9</v>
      </c>
      <c r="GB179" s="2">
        <v>175.637</v>
      </c>
      <c r="GC179" s="2">
        <v>24.975000000000001</v>
      </c>
      <c r="GD179" s="2">
        <v>7173.4</v>
      </c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</row>
    <row r="180" spans="118:208">
      <c r="DN180" s="2">
        <v>773.84299999999996</v>
      </c>
      <c r="DO180" s="2">
        <v>48.215200000000003</v>
      </c>
      <c r="DP180" s="2">
        <v>16.049800000000001</v>
      </c>
      <c r="DQ180" s="2">
        <v>173.67</v>
      </c>
      <c r="DR180" s="2">
        <v>24.989000000000001</v>
      </c>
      <c r="DS180" s="2">
        <v>875.01</v>
      </c>
      <c r="DT180" s="2">
        <v>2374.12</v>
      </c>
      <c r="DU180" s="2">
        <f t="shared" si="31"/>
        <v>16049.800000000001</v>
      </c>
      <c r="DV180" s="2"/>
      <c r="DW180" s="2">
        <v>2422.86</v>
      </c>
      <c r="DX180" s="2">
        <v>4.8249300000000002</v>
      </c>
      <c r="DY180" s="2">
        <v>502.15600000000001</v>
      </c>
      <c r="DZ180" s="2">
        <v>173.67</v>
      </c>
      <c r="EA180" s="2">
        <v>24.991</v>
      </c>
      <c r="EB180" s="2">
        <v>2679.13</v>
      </c>
      <c r="EC180" s="2">
        <f t="shared" si="32"/>
        <v>502156</v>
      </c>
      <c r="ED180" s="2"/>
      <c r="EE180" s="2">
        <v>1214.83</v>
      </c>
      <c r="EF180" s="2">
        <v>14.4724</v>
      </c>
      <c r="EG180" s="2">
        <v>83.941199999999995</v>
      </c>
      <c r="EH180" s="2">
        <v>173.67</v>
      </c>
      <c r="EI180" s="2">
        <v>24.995000000000001</v>
      </c>
      <c r="EJ180" s="2">
        <v>1451.64</v>
      </c>
      <c r="EK180" s="2">
        <f t="shared" si="33"/>
        <v>83941.2</v>
      </c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>
        <v>1440.69</v>
      </c>
      <c r="EZ180">
        <v>48.230699999999999</v>
      </c>
      <c r="FA180">
        <v>29.870799999999999</v>
      </c>
      <c r="FB180">
        <v>173.67</v>
      </c>
      <c r="FC180">
        <v>25.007999999999999</v>
      </c>
      <c r="FD180">
        <v>1329.17</v>
      </c>
      <c r="FE180">
        <v>18104.2</v>
      </c>
      <c r="FF180">
        <v>2.4116</v>
      </c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>
        <v>1852.07</v>
      </c>
      <c r="FR180">
        <v>2.8294399999999999E-3</v>
      </c>
      <c r="FS180">
        <v>654570</v>
      </c>
      <c r="FT180">
        <v>203.59899999999999</v>
      </c>
      <c r="FU180">
        <v>25</v>
      </c>
      <c r="FV180">
        <v>23863.9</v>
      </c>
      <c r="FW180">
        <v>23273.7</v>
      </c>
      <c r="FX180" s="2"/>
      <c r="FY180" s="2">
        <v>959.48400000000004</v>
      </c>
      <c r="FZ180" s="2">
        <v>2.4581499999999999E-2</v>
      </c>
      <c r="GA180" s="2">
        <v>39032.800000000003</v>
      </c>
      <c r="GB180" s="2">
        <v>176.62</v>
      </c>
      <c r="GC180" s="2">
        <v>25.003</v>
      </c>
      <c r="GD180" s="2">
        <v>6221.09</v>
      </c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</row>
    <row r="181" spans="118:208">
      <c r="DN181" s="2">
        <v>774.66200000000003</v>
      </c>
      <c r="DO181" s="2">
        <v>48.545900000000003</v>
      </c>
      <c r="DP181" s="2">
        <v>15.9573</v>
      </c>
      <c r="DQ181" s="2">
        <v>174.65299999999999</v>
      </c>
      <c r="DR181" s="2">
        <v>24.995000000000001</v>
      </c>
      <c r="DS181" s="2">
        <v>815.85500000000002</v>
      </c>
      <c r="DT181" s="2">
        <v>2376.63</v>
      </c>
      <c r="DU181" s="2">
        <f t="shared" si="31"/>
        <v>15957.3</v>
      </c>
      <c r="DV181" s="2"/>
      <c r="DW181" s="2">
        <v>2415.56</v>
      </c>
      <c r="DX181" s="2">
        <v>4.85168</v>
      </c>
      <c r="DY181" s="2">
        <v>497.88099999999997</v>
      </c>
      <c r="DZ181" s="2">
        <v>174.65299999999999</v>
      </c>
      <c r="EA181" s="2">
        <v>24.998000000000001</v>
      </c>
      <c r="EB181" s="2">
        <v>2630.38</v>
      </c>
      <c r="EC181" s="2">
        <f t="shared" si="32"/>
        <v>497881</v>
      </c>
      <c r="ED181" s="2"/>
      <c r="EE181" s="2">
        <v>1225.8900000000001</v>
      </c>
      <c r="EF181" s="2">
        <v>14.55</v>
      </c>
      <c r="EG181" s="2">
        <v>84.253699999999995</v>
      </c>
      <c r="EH181" s="2">
        <v>174.65299999999999</v>
      </c>
      <c r="EI181" s="2">
        <v>24.99</v>
      </c>
      <c r="EJ181" s="2">
        <v>1485.76</v>
      </c>
      <c r="EK181" s="2">
        <f t="shared" si="33"/>
        <v>84253.7</v>
      </c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>
        <v>1429.82</v>
      </c>
      <c r="EZ181">
        <v>48.531199999999998</v>
      </c>
      <c r="FA181">
        <v>29.4619</v>
      </c>
      <c r="FB181">
        <v>174.65299999999999</v>
      </c>
      <c r="FC181">
        <v>25.004000000000001</v>
      </c>
      <c r="FD181">
        <v>1252.69</v>
      </c>
      <c r="FE181">
        <v>17967.7</v>
      </c>
      <c r="FF181">
        <v>2.42659</v>
      </c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>
        <v>1860.62</v>
      </c>
      <c r="FR181">
        <v>2.79919E-3</v>
      </c>
      <c r="FS181">
        <v>664700</v>
      </c>
      <c r="FT181">
        <v>204.60300000000001</v>
      </c>
      <c r="FU181">
        <v>24.994</v>
      </c>
      <c r="FV181">
        <v>23833.5</v>
      </c>
      <c r="FW181">
        <v>23381.200000000001</v>
      </c>
      <c r="FX181" s="2"/>
      <c r="FY181" s="2">
        <v>964.82399999999996</v>
      </c>
      <c r="FZ181" s="2">
        <v>1.9091E-2</v>
      </c>
      <c r="GA181" s="2">
        <v>50538.1</v>
      </c>
      <c r="GB181" s="2">
        <v>177.60300000000001</v>
      </c>
      <c r="GC181" s="2">
        <v>25.003</v>
      </c>
      <c r="GD181" s="2">
        <v>6807.89</v>
      </c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</row>
    <row r="182" spans="118:208">
      <c r="DN182" s="2">
        <v>729.46100000000001</v>
      </c>
      <c r="DO182" s="2">
        <v>48.793100000000003</v>
      </c>
      <c r="DP182" s="2">
        <v>14.950100000000001</v>
      </c>
      <c r="DQ182" s="2">
        <v>175.637</v>
      </c>
      <c r="DR182" s="2">
        <v>25.012</v>
      </c>
      <c r="DS182" s="2">
        <v>744.09500000000003</v>
      </c>
      <c r="DT182" s="2">
        <v>2237.96</v>
      </c>
      <c r="DU182" s="2">
        <f t="shared" si="31"/>
        <v>14950.1</v>
      </c>
      <c r="DV182" s="2"/>
      <c r="DW182" s="2">
        <v>2405.81</v>
      </c>
      <c r="DX182" s="2">
        <v>4.8800600000000003</v>
      </c>
      <c r="DY182" s="2">
        <v>492.98700000000002</v>
      </c>
      <c r="DZ182" s="2">
        <v>175.637</v>
      </c>
      <c r="EA182" s="2">
        <v>25.001000000000001</v>
      </c>
      <c r="EB182" s="2">
        <v>2624.09</v>
      </c>
      <c r="EC182" s="2">
        <f t="shared" si="32"/>
        <v>492987</v>
      </c>
      <c r="ED182" s="2"/>
      <c r="EE182" s="2">
        <v>1282.98</v>
      </c>
      <c r="EF182" s="2">
        <v>14.6325</v>
      </c>
      <c r="EG182" s="2">
        <v>87.680300000000003</v>
      </c>
      <c r="EH182" s="2">
        <v>175.637</v>
      </c>
      <c r="EI182" s="2">
        <v>25.001000000000001</v>
      </c>
      <c r="EJ182" s="2">
        <v>1590.21</v>
      </c>
      <c r="EK182" s="2">
        <f t="shared" si="33"/>
        <v>87680.3</v>
      </c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>
        <v>1431.83</v>
      </c>
      <c r="EZ182">
        <v>48.750900000000001</v>
      </c>
      <c r="FA182">
        <v>29.3704</v>
      </c>
      <c r="FB182">
        <v>175.637</v>
      </c>
      <c r="FC182">
        <v>25.007999999999999</v>
      </c>
      <c r="FD182">
        <v>1372.99</v>
      </c>
      <c r="FE182">
        <v>17992.900000000001</v>
      </c>
      <c r="FF182">
        <v>2.4375900000000001</v>
      </c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>
        <v>1869.78</v>
      </c>
      <c r="FR182">
        <v>2.8096499999999999E-3</v>
      </c>
      <c r="FS182">
        <v>665486</v>
      </c>
      <c r="FT182">
        <v>205.68</v>
      </c>
      <c r="FU182">
        <v>24.991</v>
      </c>
      <c r="FV182">
        <v>23801.7</v>
      </c>
      <c r="FW182">
        <v>23496.400000000001</v>
      </c>
      <c r="FX182" s="2"/>
      <c r="FY182" s="2">
        <v>970.52099999999996</v>
      </c>
      <c r="FZ182" s="2">
        <v>3.4151399999999998E-2</v>
      </c>
      <c r="GA182" s="2">
        <v>28418.2</v>
      </c>
      <c r="GB182" s="2">
        <v>178.65100000000001</v>
      </c>
      <c r="GC182" s="2">
        <v>24.997</v>
      </c>
      <c r="GD182" s="2">
        <v>6506.51</v>
      </c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</row>
    <row r="183" spans="118:208">
      <c r="DN183" s="2">
        <v>712.45899999999995</v>
      </c>
      <c r="DO183" s="2">
        <v>49.0428</v>
      </c>
      <c r="DP183" s="2">
        <v>14.5273</v>
      </c>
      <c r="DQ183" s="2">
        <v>176.62</v>
      </c>
      <c r="DR183" s="2">
        <v>25.021000000000001</v>
      </c>
      <c r="DS183" s="2">
        <v>677.71500000000003</v>
      </c>
      <c r="DT183" s="2">
        <v>2185.8000000000002</v>
      </c>
      <c r="DU183" s="2">
        <f t="shared" si="31"/>
        <v>14527.300000000001</v>
      </c>
      <c r="DV183" s="2"/>
      <c r="DW183" s="2">
        <v>2389.91</v>
      </c>
      <c r="DX183" s="2">
        <v>4.9067600000000002</v>
      </c>
      <c r="DY183" s="2">
        <v>487.06400000000002</v>
      </c>
      <c r="DZ183" s="2">
        <v>176.62</v>
      </c>
      <c r="EA183" s="2">
        <v>24.989000000000001</v>
      </c>
      <c r="EB183" s="2">
        <v>2563.92</v>
      </c>
      <c r="EC183" s="2">
        <f t="shared" si="32"/>
        <v>487064</v>
      </c>
      <c r="ED183" s="2"/>
      <c r="EE183" s="2">
        <v>1351.93</v>
      </c>
      <c r="EF183" s="2">
        <v>14.7149</v>
      </c>
      <c r="EG183" s="2">
        <v>91.874499999999998</v>
      </c>
      <c r="EH183" s="2">
        <v>176.62</v>
      </c>
      <c r="EI183" s="2">
        <v>25</v>
      </c>
      <c r="EJ183" s="2">
        <v>1687.58</v>
      </c>
      <c r="EK183" s="2">
        <f t="shared" si="33"/>
        <v>91874.5</v>
      </c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>
        <v>1664.7</v>
      </c>
      <c r="EZ183">
        <v>49.031500000000001</v>
      </c>
      <c r="FA183">
        <v>33.951799999999999</v>
      </c>
      <c r="FB183">
        <v>176.62</v>
      </c>
      <c r="FC183">
        <v>24.998000000000001</v>
      </c>
      <c r="FD183">
        <v>1514.35</v>
      </c>
      <c r="FE183">
        <v>20919.3</v>
      </c>
      <c r="FF183">
        <v>2.45167</v>
      </c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>
        <v>1877.91</v>
      </c>
      <c r="FR183">
        <v>2.8865100000000001E-3</v>
      </c>
      <c r="FS183">
        <v>650581</v>
      </c>
      <c r="FT183">
        <v>206.63499999999999</v>
      </c>
      <c r="FU183">
        <v>24.998000000000001</v>
      </c>
      <c r="FV183">
        <v>23750.6</v>
      </c>
      <c r="FW183">
        <v>23598.5</v>
      </c>
      <c r="FX183" s="2"/>
      <c r="FY183" s="2">
        <v>975.86099999999999</v>
      </c>
      <c r="FZ183" s="2">
        <v>4.6593200000000001E-2</v>
      </c>
      <c r="GA183" s="2">
        <v>20944.3</v>
      </c>
      <c r="GB183" s="2">
        <v>179.63399999999999</v>
      </c>
      <c r="GC183" s="2">
        <v>24.992000000000001</v>
      </c>
      <c r="GD183" s="2">
        <v>6285.47</v>
      </c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</row>
    <row r="184" spans="118:208">
      <c r="DN184" s="2">
        <v>829.84299999999996</v>
      </c>
      <c r="DO184" s="2">
        <v>49.302</v>
      </c>
      <c r="DP184" s="2">
        <v>16.831800000000001</v>
      </c>
      <c r="DQ184" s="2">
        <v>177.60300000000001</v>
      </c>
      <c r="DR184" s="2">
        <v>25.003</v>
      </c>
      <c r="DS184" s="2">
        <v>649.46600000000001</v>
      </c>
      <c r="DT184" s="2">
        <v>2545.9299999999998</v>
      </c>
      <c r="DU184" s="2">
        <f t="shared" si="31"/>
        <v>16831.800000000003</v>
      </c>
      <c r="DV184" s="2"/>
      <c r="DW184" s="2">
        <v>2383.2399999999998</v>
      </c>
      <c r="DX184" s="2">
        <v>4.9347000000000003</v>
      </c>
      <c r="DY184" s="2">
        <v>482.95600000000002</v>
      </c>
      <c r="DZ184" s="2">
        <v>177.60300000000001</v>
      </c>
      <c r="EA184" s="2">
        <v>24.992999999999999</v>
      </c>
      <c r="EB184" s="2">
        <v>2635.33</v>
      </c>
      <c r="EC184" s="2">
        <f t="shared" si="32"/>
        <v>482956</v>
      </c>
      <c r="ED184" s="2"/>
      <c r="EE184" s="2">
        <v>1393.85</v>
      </c>
      <c r="EF184" s="2">
        <v>14.801500000000001</v>
      </c>
      <c r="EG184" s="2">
        <v>94.1691</v>
      </c>
      <c r="EH184" s="2">
        <v>177.60300000000001</v>
      </c>
      <c r="EI184" s="2">
        <v>25</v>
      </c>
      <c r="EJ184" s="2">
        <v>1663.34</v>
      </c>
      <c r="EK184" s="2">
        <f t="shared" si="33"/>
        <v>94169.1</v>
      </c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>
        <v>1768.73</v>
      </c>
      <c r="EZ184">
        <v>49.343800000000002</v>
      </c>
      <c r="FA184">
        <v>35.844900000000003</v>
      </c>
      <c r="FB184">
        <v>177.60300000000001</v>
      </c>
      <c r="FC184">
        <v>25.009</v>
      </c>
      <c r="FD184">
        <v>1264.94</v>
      </c>
      <c r="FE184">
        <v>22226.5</v>
      </c>
      <c r="FF184">
        <v>2.4672299999999998</v>
      </c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>
        <v>1886.16</v>
      </c>
      <c r="FR184">
        <v>2.8483800000000002E-3</v>
      </c>
      <c r="FS184">
        <v>662186</v>
      </c>
      <c r="FT184">
        <v>207.60499999999999</v>
      </c>
      <c r="FU184">
        <v>24.995000000000001</v>
      </c>
      <c r="FV184">
        <v>23720.6</v>
      </c>
      <c r="FW184">
        <v>23702.2</v>
      </c>
      <c r="FX184" s="2"/>
      <c r="FY184" s="2">
        <v>981.20100000000002</v>
      </c>
      <c r="FZ184" s="2">
        <v>4.4799400000000003E-2</v>
      </c>
      <c r="GA184" s="2">
        <v>21902.1</v>
      </c>
      <c r="GB184" s="2">
        <v>180.61699999999999</v>
      </c>
      <c r="GC184" s="2">
        <v>24.994</v>
      </c>
      <c r="GD184" s="2">
        <v>6732.06</v>
      </c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</row>
    <row r="185" spans="118:208">
      <c r="DN185" s="2">
        <v>849.15200000000004</v>
      </c>
      <c r="DO185" s="2">
        <v>49.651299999999999</v>
      </c>
      <c r="DP185" s="2">
        <v>17.1023</v>
      </c>
      <c r="DQ185" s="2">
        <v>178.65100000000001</v>
      </c>
      <c r="DR185" s="2">
        <v>24.998999999999999</v>
      </c>
      <c r="DS185" s="2">
        <v>775.43799999999999</v>
      </c>
      <c r="DT185" s="2">
        <v>2605.16</v>
      </c>
      <c r="DU185" s="2">
        <f t="shared" si="31"/>
        <v>17102.3</v>
      </c>
      <c r="DV185" s="2"/>
      <c r="DW185" s="2">
        <v>2366.91</v>
      </c>
      <c r="DX185" s="2">
        <v>4.96305</v>
      </c>
      <c r="DY185" s="2">
        <v>476.90699999999998</v>
      </c>
      <c r="DZ185" s="2">
        <v>178.65100000000001</v>
      </c>
      <c r="EA185" s="2">
        <v>24.984000000000002</v>
      </c>
      <c r="EB185" s="2">
        <v>2560.36</v>
      </c>
      <c r="EC185" s="2">
        <f t="shared" si="32"/>
        <v>476907</v>
      </c>
      <c r="ED185" s="2"/>
      <c r="EE185" s="2">
        <v>1407.53</v>
      </c>
      <c r="EF185" s="2">
        <v>14.8886</v>
      </c>
      <c r="EG185" s="2">
        <v>94.537800000000004</v>
      </c>
      <c r="EH185" s="2">
        <v>178.65100000000001</v>
      </c>
      <c r="EI185" s="2">
        <v>24.995000000000001</v>
      </c>
      <c r="EJ185" s="2">
        <v>1778.21</v>
      </c>
      <c r="EK185" s="2">
        <f t="shared" si="33"/>
        <v>94537.8</v>
      </c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>
        <v>1848.69</v>
      </c>
      <c r="EZ185">
        <v>49.624600000000001</v>
      </c>
      <c r="FA185">
        <v>37.253399999999999</v>
      </c>
      <c r="FB185">
        <v>178.65100000000001</v>
      </c>
      <c r="FC185">
        <v>24.998999999999999</v>
      </c>
      <c r="FD185">
        <v>1636.99</v>
      </c>
      <c r="FE185">
        <v>23231.3</v>
      </c>
      <c r="FF185">
        <v>2.4812699999999999</v>
      </c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>
        <v>1895.6</v>
      </c>
      <c r="FR185">
        <v>2.8680099999999998E-3</v>
      </c>
      <c r="FS185">
        <v>660945</v>
      </c>
      <c r="FT185">
        <v>208.71299999999999</v>
      </c>
      <c r="FU185">
        <v>24.992999999999999</v>
      </c>
      <c r="FV185">
        <v>23744.3</v>
      </c>
      <c r="FW185">
        <v>23820.799999999999</v>
      </c>
      <c r="FX185" s="2"/>
      <c r="FY185" s="2">
        <v>986.89800000000002</v>
      </c>
      <c r="FZ185" s="2">
        <v>4.1376999999999997E-2</v>
      </c>
      <c r="GA185" s="2">
        <v>23851.4</v>
      </c>
      <c r="GB185" s="2">
        <v>181.666</v>
      </c>
      <c r="GC185" s="2">
        <v>25.001999999999999</v>
      </c>
      <c r="GD185" s="2">
        <v>6848.23</v>
      </c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</row>
    <row r="186" spans="118:208">
      <c r="DN186" s="2">
        <v>828.27300000000002</v>
      </c>
      <c r="DO186" s="2">
        <v>49.893500000000003</v>
      </c>
      <c r="DP186" s="2">
        <v>16.6008</v>
      </c>
      <c r="DQ186" s="2">
        <v>179.63399999999999</v>
      </c>
      <c r="DR186" s="2">
        <v>25.012</v>
      </c>
      <c r="DS186" s="2">
        <v>841.51400000000001</v>
      </c>
      <c r="DT186" s="2">
        <v>2541.11</v>
      </c>
      <c r="DU186" s="2">
        <f t="shared" si="31"/>
        <v>16600.8</v>
      </c>
      <c r="DV186" s="2"/>
      <c r="DW186" s="2">
        <v>2366.8200000000002</v>
      </c>
      <c r="DX186" s="2">
        <v>4.99078</v>
      </c>
      <c r="DY186" s="2">
        <v>474.24</v>
      </c>
      <c r="DZ186" s="2">
        <v>179.63399999999999</v>
      </c>
      <c r="EA186" s="2">
        <v>24.995999999999999</v>
      </c>
      <c r="EB186" s="2">
        <v>2720.26</v>
      </c>
      <c r="EC186" s="2">
        <f t="shared" si="32"/>
        <v>474240</v>
      </c>
      <c r="ED186" s="2"/>
      <c r="EE186" s="2">
        <v>1403.52</v>
      </c>
      <c r="EF186" s="2">
        <v>14.971</v>
      </c>
      <c r="EG186" s="2">
        <v>93.749200000000002</v>
      </c>
      <c r="EH186" s="2">
        <v>179.63399999999999</v>
      </c>
      <c r="EI186" s="2">
        <v>25.027000000000001</v>
      </c>
      <c r="EJ186" s="2">
        <v>1744.56</v>
      </c>
      <c r="EK186" s="2">
        <f t="shared" si="33"/>
        <v>93749.2</v>
      </c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>
        <v>1775.57</v>
      </c>
      <c r="EZ186">
        <v>49.911499999999997</v>
      </c>
      <c r="FA186">
        <v>35.574300000000001</v>
      </c>
      <c r="FB186">
        <v>179.63399999999999</v>
      </c>
      <c r="FC186">
        <v>25.01</v>
      </c>
      <c r="FD186">
        <v>1716.04</v>
      </c>
      <c r="FE186">
        <v>22312.400000000001</v>
      </c>
      <c r="FF186">
        <v>2.4956700000000001</v>
      </c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>
        <v>1903.56</v>
      </c>
      <c r="FR186">
        <v>2.8957000000000002E-3</v>
      </c>
      <c r="FS186">
        <v>657376</v>
      </c>
      <c r="FT186">
        <v>209.65</v>
      </c>
      <c r="FU186">
        <v>25.001999999999999</v>
      </c>
      <c r="FV186">
        <v>23705.9</v>
      </c>
      <c r="FW186">
        <v>23920.9</v>
      </c>
      <c r="FX186" s="2"/>
      <c r="FY186" s="2">
        <v>992.23800000000006</v>
      </c>
      <c r="FZ186" s="2">
        <v>4.3391800000000001E-2</v>
      </c>
      <c r="GA186" s="2">
        <v>22867</v>
      </c>
      <c r="GB186" s="2">
        <v>182.649</v>
      </c>
      <c r="GC186" s="2">
        <v>24.995999999999999</v>
      </c>
      <c r="GD186" s="2">
        <v>4303.8100000000004</v>
      </c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</row>
    <row r="187" spans="118:208">
      <c r="DN187" s="2">
        <v>747.94299999999998</v>
      </c>
      <c r="DO187" s="2">
        <v>50.1952</v>
      </c>
      <c r="DP187" s="2">
        <v>14.900700000000001</v>
      </c>
      <c r="DQ187" s="2">
        <v>180.61699999999999</v>
      </c>
      <c r="DR187" s="2">
        <v>25.012</v>
      </c>
      <c r="DS187" s="2">
        <v>674.65099999999995</v>
      </c>
      <c r="DT187" s="2">
        <v>2294.66</v>
      </c>
      <c r="DU187" s="2">
        <f t="shared" si="31"/>
        <v>14900.7</v>
      </c>
      <c r="DV187" s="2"/>
      <c r="DW187" s="2">
        <v>2353.77</v>
      </c>
      <c r="DX187" s="2">
        <v>5.0174000000000003</v>
      </c>
      <c r="DY187" s="2">
        <v>469.12099999999998</v>
      </c>
      <c r="DZ187" s="2">
        <v>180.61699999999999</v>
      </c>
      <c r="EA187" s="2">
        <v>24.984000000000002</v>
      </c>
      <c r="EB187" s="2">
        <v>2644.56</v>
      </c>
      <c r="EC187" s="2">
        <f t="shared" si="32"/>
        <v>469121</v>
      </c>
      <c r="ED187" s="2"/>
      <c r="EE187" s="2">
        <v>1398.39</v>
      </c>
      <c r="EF187" s="2">
        <v>15.0533</v>
      </c>
      <c r="EG187" s="2">
        <v>92.896299999999997</v>
      </c>
      <c r="EH187" s="2">
        <v>180.61699999999999</v>
      </c>
      <c r="EI187" s="2">
        <v>24.995000000000001</v>
      </c>
      <c r="EJ187" s="2">
        <v>1898.76</v>
      </c>
      <c r="EK187" s="2">
        <f t="shared" si="33"/>
        <v>92896.3</v>
      </c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>
        <v>1781.85</v>
      </c>
      <c r="EZ187">
        <v>50.155900000000003</v>
      </c>
      <c r="FA187">
        <v>35.526299999999999</v>
      </c>
      <c r="FB187">
        <v>180.61699999999999</v>
      </c>
      <c r="FC187">
        <v>25.010999999999999</v>
      </c>
      <c r="FD187">
        <v>1829.11</v>
      </c>
      <c r="FE187">
        <v>22391.4</v>
      </c>
      <c r="FF187">
        <v>2.5078800000000001</v>
      </c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>
        <v>1911.93</v>
      </c>
      <c r="FR187">
        <v>2.9139299999999999E-3</v>
      </c>
      <c r="FS187">
        <v>656134</v>
      </c>
      <c r="FT187">
        <v>210.63300000000001</v>
      </c>
      <c r="FU187">
        <v>24.995999999999999</v>
      </c>
      <c r="FV187">
        <v>23687.3</v>
      </c>
      <c r="FW187">
        <v>24026</v>
      </c>
      <c r="FX187" s="2"/>
      <c r="FY187" s="2">
        <v>997.57799999999997</v>
      </c>
      <c r="FZ187" s="2">
        <v>2.19869E-2</v>
      </c>
      <c r="GA187" s="2">
        <v>45371.4</v>
      </c>
      <c r="GB187" s="2">
        <v>183.63200000000001</v>
      </c>
      <c r="GC187" s="2">
        <v>25.001999999999999</v>
      </c>
      <c r="GD187" s="2">
        <v>4615.57</v>
      </c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</row>
    <row r="188" spans="118:208">
      <c r="DN188" s="2">
        <v>631.89800000000002</v>
      </c>
      <c r="DO188" s="2">
        <v>50.480899999999998</v>
      </c>
      <c r="DP188" s="2">
        <v>12.5176</v>
      </c>
      <c r="DQ188" s="2">
        <v>181.666</v>
      </c>
      <c r="DR188" s="2">
        <v>24.992000000000001</v>
      </c>
      <c r="DS188" s="2">
        <v>698.20299999999997</v>
      </c>
      <c r="DT188" s="2">
        <v>1938.64</v>
      </c>
      <c r="DU188" s="2">
        <f t="shared" si="31"/>
        <v>12517.6</v>
      </c>
      <c r="DV188" s="2"/>
      <c r="DW188" s="2">
        <v>2349.31</v>
      </c>
      <c r="DX188" s="2">
        <v>5.0466800000000003</v>
      </c>
      <c r="DY188" s="2">
        <v>465.51499999999999</v>
      </c>
      <c r="DZ188" s="2">
        <v>181.666</v>
      </c>
      <c r="EA188" s="2">
        <v>24.986000000000001</v>
      </c>
      <c r="EB188" s="2">
        <v>2620.7399999999998</v>
      </c>
      <c r="EC188" s="2">
        <f t="shared" si="32"/>
        <v>465515</v>
      </c>
      <c r="ED188" s="2"/>
      <c r="EE188" s="2">
        <v>1332.17</v>
      </c>
      <c r="EF188" s="2">
        <v>15.144299999999999</v>
      </c>
      <c r="EG188" s="2">
        <v>87.965400000000002</v>
      </c>
      <c r="EH188" s="2">
        <v>181.666</v>
      </c>
      <c r="EI188" s="2">
        <v>24.991</v>
      </c>
      <c r="EJ188" s="2">
        <v>1704.81</v>
      </c>
      <c r="EK188" s="2">
        <f t="shared" si="33"/>
        <v>87965.400000000009</v>
      </c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>
        <v>1779.13</v>
      </c>
      <c r="EZ188">
        <v>50.485199999999999</v>
      </c>
      <c r="FA188">
        <v>35.240499999999997</v>
      </c>
      <c r="FB188">
        <v>181.666</v>
      </c>
      <c r="FC188">
        <v>25.001000000000001</v>
      </c>
      <c r="FD188">
        <v>1611.75</v>
      </c>
      <c r="FE188">
        <v>22357.200000000001</v>
      </c>
      <c r="FF188">
        <v>2.5243500000000001</v>
      </c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>
        <v>1920.52</v>
      </c>
      <c r="FR188">
        <v>2.9403599999999999E-3</v>
      </c>
      <c r="FS188">
        <v>653157</v>
      </c>
      <c r="FT188">
        <v>211.642</v>
      </c>
      <c r="FU188">
        <v>24.998999999999999</v>
      </c>
      <c r="FV188">
        <v>23658.799999999999</v>
      </c>
      <c r="FW188">
        <v>24133.9</v>
      </c>
      <c r="FX188" s="2"/>
      <c r="FY188" s="2">
        <v>1002.92</v>
      </c>
      <c r="FZ188" s="2">
        <v>1.92319E-2</v>
      </c>
      <c r="GA188" s="2">
        <v>52148.800000000003</v>
      </c>
      <c r="GB188" s="2">
        <v>184.61500000000001</v>
      </c>
      <c r="GC188" s="2">
        <v>24.989000000000001</v>
      </c>
      <c r="GD188" s="2">
        <v>5597.24</v>
      </c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</row>
    <row r="189" spans="118:208">
      <c r="DN189" s="2">
        <v>541.94100000000003</v>
      </c>
      <c r="DO189" s="2">
        <v>50.723500000000001</v>
      </c>
      <c r="DP189" s="2">
        <v>10.684200000000001</v>
      </c>
      <c r="DQ189" s="2">
        <v>182.649</v>
      </c>
      <c r="DR189" s="2">
        <v>24.986000000000001</v>
      </c>
      <c r="DS189" s="2">
        <v>696.28899999999999</v>
      </c>
      <c r="DT189" s="2">
        <v>1662.65</v>
      </c>
      <c r="DU189" s="2">
        <f t="shared" si="31"/>
        <v>10684.2</v>
      </c>
      <c r="DV189" s="2"/>
      <c r="DW189" s="2">
        <v>2341.89</v>
      </c>
      <c r="DX189" s="2">
        <v>5.0742399999999996</v>
      </c>
      <c r="DY189" s="2">
        <v>461.52499999999998</v>
      </c>
      <c r="DZ189" s="2">
        <v>182.649</v>
      </c>
      <c r="EA189" s="2">
        <v>24.99</v>
      </c>
      <c r="EB189" s="2">
        <v>2614.9499999999998</v>
      </c>
      <c r="EC189" s="2">
        <f t="shared" si="32"/>
        <v>461525</v>
      </c>
      <c r="ED189" s="2"/>
      <c r="EE189" s="2">
        <v>1288.25</v>
      </c>
      <c r="EF189" s="2">
        <v>15.216200000000001</v>
      </c>
      <c r="EG189" s="2">
        <v>84.662899999999993</v>
      </c>
      <c r="EH189" s="2">
        <v>182.649</v>
      </c>
      <c r="EI189" s="2">
        <v>25.007999999999999</v>
      </c>
      <c r="EJ189" s="2">
        <v>1810.35</v>
      </c>
      <c r="EK189" s="2">
        <f t="shared" si="33"/>
        <v>84662.9</v>
      </c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>
        <v>1690.1</v>
      </c>
      <c r="EZ189">
        <v>50.718499999999999</v>
      </c>
      <c r="FA189">
        <v>33.323099999999997</v>
      </c>
      <c r="FB189">
        <v>182.649</v>
      </c>
      <c r="FC189">
        <v>24.998000000000001</v>
      </c>
      <c r="FD189">
        <v>1708.09</v>
      </c>
      <c r="FE189">
        <v>21238.400000000001</v>
      </c>
      <c r="FF189">
        <v>2.536</v>
      </c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>
        <v>1928.66</v>
      </c>
      <c r="FR189">
        <v>2.94801E-3</v>
      </c>
      <c r="FS189">
        <v>654225</v>
      </c>
      <c r="FT189">
        <v>212.59899999999999</v>
      </c>
      <c r="FU189">
        <v>25.004999999999999</v>
      </c>
      <c r="FV189">
        <v>23644.1</v>
      </c>
      <c r="FW189">
        <v>24236.3</v>
      </c>
      <c r="FX189" s="2"/>
      <c r="FY189" s="2">
        <v>1008.26</v>
      </c>
      <c r="FZ189" s="2">
        <v>3.09795E-2</v>
      </c>
      <c r="GA189" s="2">
        <v>32546</v>
      </c>
      <c r="GB189" s="2">
        <v>185.59800000000001</v>
      </c>
      <c r="GC189" s="2">
        <v>25</v>
      </c>
      <c r="GD189" s="2">
        <v>5147.0200000000004</v>
      </c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</row>
    <row r="190" spans="118:208">
      <c r="DN190" s="2">
        <v>573.27</v>
      </c>
      <c r="DO190" s="2">
        <v>50.969900000000003</v>
      </c>
      <c r="DP190" s="2">
        <v>11.247199999999999</v>
      </c>
      <c r="DQ190" s="2">
        <v>183.63200000000001</v>
      </c>
      <c r="DR190" s="2">
        <v>25.004999999999999</v>
      </c>
      <c r="DS190" s="2">
        <v>688.49699999999996</v>
      </c>
      <c r="DT190" s="2">
        <v>1758.77</v>
      </c>
      <c r="DU190" s="2">
        <f t="shared" si="31"/>
        <v>11247.199999999999</v>
      </c>
      <c r="DV190" s="2"/>
      <c r="DW190" s="2">
        <v>2335.31</v>
      </c>
      <c r="DX190" s="2">
        <v>5.1010600000000004</v>
      </c>
      <c r="DY190" s="2">
        <v>457.80900000000003</v>
      </c>
      <c r="DZ190" s="2">
        <v>183.63200000000001</v>
      </c>
      <c r="EA190" s="2">
        <v>25.012</v>
      </c>
      <c r="EB190" s="2">
        <v>2601.59</v>
      </c>
      <c r="EC190" s="2">
        <f t="shared" si="32"/>
        <v>457809</v>
      </c>
      <c r="ED190" s="2"/>
      <c r="EE190" s="2">
        <v>1309.8399999999999</v>
      </c>
      <c r="EF190" s="2">
        <v>15.3002</v>
      </c>
      <c r="EG190" s="2">
        <v>85.609399999999994</v>
      </c>
      <c r="EH190" s="2">
        <v>183.63200000000001</v>
      </c>
      <c r="EI190" s="2">
        <v>25.004999999999999</v>
      </c>
      <c r="EJ190" s="2">
        <v>1956.91</v>
      </c>
      <c r="EK190" s="2">
        <f t="shared" si="33"/>
        <v>85609.4</v>
      </c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>
        <v>1690.58</v>
      </c>
      <c r="EZ190">
        <v>51.009</v>
      </c>
      <c r="FA190">
        <v>33.142800000000001</v>
      </c>
      <c r="FB190">
        <v>183.63200000000001</v>
      </c>
      <c r="FC190">
        <v>24.998999999999999</v>
      </c>
      <c r="FD190">
        <v>1625.44</v>
      </c>
      <c r="FE190">
        <v>21244.400000000001</v>
      </c>
      <c r="FF190">
        <v>2.5505499999999999</v>
      </c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>
        <v>1936.84</v>
      </c>
      <c r="FR190">
        <v>2.9244000000000002E-3</v>
      </c>
      <c r="FS190">
        <v>662304</v>
      </c>
      <c r="FT190">
        <v>213.56</v>
      </c>
      <c r="FU190">
        <v>25</v>
      </c>
      <c r="FV190">
        <v>23618.400000000001</v>
      </c>
      <c r="FW190">
        <v>24339.1</v>
      </c>
      <c r="FX190" s="2"/>
      <c r="FY190" s="2">
        <v>1013.96</v>
      </c>
      <c r="FZ190" s="2">
        <v>2.9460400000000001E-2</v>
      </c>
      <c r="GA190" s="2">
        <v>34417.599999999999</v>
      </c>
      <c r="GB190" s="2">
        <v>186.64699999999999</v>
      </c>
      <c r="GC190" s="2">
        <v>24.998000000000001</v>
      </c>
      <c r="GD190" s="2">
        <v>4868.41</v>
      </c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</row>
    <row r="191" spans="118:208">
      <c r="DN191" s="2">
        <v>630.47799999999995</v>
      </c>
      <c r="DO191" s="2">
        <v>51.281100000000002</v>
      </c>
      <c r="DP191" s="2">
        <v>12.294499999999999</v>
      </c>
      <c r="DQ191" s="2">
        <v>184.61500000000001</v>
      </c>
      <c r="DR191" s="2">
        <v>25.015000000000001</v>
      </c>
      <c r="DS191" s="2">
        <v>820.65599999999995</v>
      </c>
      <c r="DT191" s="2">
        <v>1934.28</v>
      </c>
      <c r="DU191" s="2">
        <f t="shared" si="31"/>
        <v>12294.5</v>
      </c>
      <c r="DV191" s="2"/>
      <c r="DW191" s="2">
        <v>2333.88</v>
      </c>
      <c r="DX191" s="2">
        <v>5.1289899999999999</v>
      </c>
      <c r="DY191" s="2">
        <v>455.03699999999998</v>
      </c>
      <c r="DZ191" s="2">
        <v>184.61500000000001</v>
      </c>
      <c r="EA191" s="2">
        <v>25</v>
      </c>
      <c r="EB191" s="2">
        <v>2555.08</v>
      </c>
      <c r="EC191" s="2">
        <f t="shared" si="32"/>
        <v>455037</v>
      </c>
      <c r="ED191" s="2"/>
      <c r="EE191" s="2">
        <v>1326.53</v>
      </c>
      <c r="EF191" s="2">
        <v>15.383599999999999</v>
      </c>
      <c r="EG191" s="2">
        <v>86.230500000000006</v>
      </c>
      <c r="EH191" s="2">
        <v>184.61500000000001</v>
      </c>
      <c r="EI191" s="2">
        <v>25.001000000000001</v>
      </c>
      <c r="EJ191" s="2">
        <v>2065.89</v>
      </c>
      <c r="EK191" s="2">
        <f t="shared" si="33"/>
        <v>86230.5</v>
      </c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>
        <v>1660.56</v>
      </c>
      <c r="EZ191">
        <v>51.282499999999999</v>
      </c>
      <c r="FA191">
        <v>32.380600000000001</v>
      </c>
      <c r="FB191">
        <v>184.61500000000001</v>
      </c>
      <c r="FC191">
        <v>25.001999999999999</v>
      </c>
      <c r="FD191">
        <v>1592.3</v>
      </c>
      <c r="FE191">
        <v>20867.2</v>
      </c>
      <c r="FF191">
        <v>2.5642299999999998</v>
      </c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>
        <v>1945.95</v>
      </c>
      <c r="FR191">
        <v>3.0062499999999998E-3</v>
      </c>
      <c r="FS191">
        <v>647302</v>
      </c>
      <c r="FT191">
        <v>214.63</v>
      </c>
      <c r="FU191">
        <v>25.05</v>
      </c>
      <c r="FV191">
        <v>23586.7</v>
      </c>
      <c r="FW191">
        <v>24453.5</v>
      </c>
      <c r="FX191" s="2"/>
      <c r="FY191" s="2">
        <v>1019.3</v>
      </c>
      <c r="FZ191" s="2">
        <v>3.8008300000000002E-2</v>
      </c>
      <c r="GA191" s="2">
        <v>26817.7</v>
      </c>
      <c r="GB191" s="2">
        <v>187.63</v>
      </c>
      <c r="GC191" s="2">
        <v>25.007999999999999</v>
      </c>
      <c r="GD191" s="2">
        <v>4959.33</v>
      </c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</row>
    <row r="192" spans="118:208">
      <c r="DN192" s="2">
        <v>602.89400000000001</v>
      </c>
      <c r="DO192" s="2">
        <v>51.558100000000003</v>
      </c>
      <c r="DP192" s="2">
        <v>11.6935</v>
      </c>
      <c r="DQ192" s="2">
        <v>185.59800000000001</v>
      </c>
      <c r="DR192" s="2">
        <v>25.013000000000002</v>
      </c>
      <c r="DS192" s="2">
        <v>851.45799999999997</v>
      </c>
      <c r="DT192" s="2">
        <v>1849.66</v>
      </c>
      <c r="DU192" s="2">
        <f t="shared" si="31"/>
        <v>11693.5</v>
      </c>
      <c r="DV192" s="2"/>
      <c r="DW192" s="2">
        <v>2328.15</v>
      </c>
      <c r="DX192" s="2">
        <v>5.1558900000000003</v>
      </c>
      <c r="DY192" s="2">
        <v>451.55200000000002</v>
      </c>
      <c r="DZ192" s="2">
        <v>185.59800000000001</v>
      </c>
      <c r="EA192" s="2">
        <v>25.003</v>
      </c>
      <c r="EB192" s="2">
        <v>2612.63</v>
      </c>
      <c r="EC192" s="2">
        <f t="shared" si="32"/>
        <v>451552</v>
      </c>
      <c r="ED192" s="2"/>
      <c r="EE192" s="2">
        <v>1352.82</v>
      </c>
      <c r="EF192" s="2">
        <v>15.465</v>
      </c>
      <c r="EG192" s="2">
        <v>87.476299999999995</v>
      </c>
      <c r="EH192" s="2">
        <v>185.59800000000001</v>
      </c>
      <c r="EI192" s="2">
        <v>24.992000000000001</v>
      </c>
      <c r="EJ192" s="2">
        <v>1969.48</v>
      </c>
      <c r="EK192" s="2">
        <f t="shared" si="33"/>
        <v>87476.299999999988</v>
      </c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>
        <v>1565.83</v>
      </c>
      <c r="EZ192">
        <v>51.572499999999998</v>
      </c>
      <c r="FA192">
        <v>30.361799999999999</v>
      </c>
      <c r="FB192">
        <v>185.59800000000001</v>
      </c>
      <c r="FC192">
        <v>25.007999999999999</v>
      </c>
      <c r="FD192">
        <v>1327.87</v>
      </c>
      <c r="FE192">
        <v>19676.8</v>
      </c>
      <c r="FF192">
        <v>2.5787200000000001</v>
      </c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>
        <v>1954.32</v>
      </c>
      <c r="FR192">
        <v>3.0016600000000002E-3</v>
      </c>
      <c r="FS192">
        <v>651078</v>
      </c>
      <c r="FT192">
        <v>215.613</v>
      </c>
      <c r="FU192">
        <v>24.994</v>
      </c>
      <c r="FV192">
        <v>23500.6</v>
      </c>
      <c r="FW192">
        <v>24558.7</v>
      </c>
      <c r="FX192" s="2"/>
      <c r="FY192" s="2">
        <v>1024.6400000000001</v>
      </c>
      <c r="FZ192" s="2">
        <v>5.8173299999999997E-2</v>
      </c>
      <c r="GA192" s="2">
        <v>17613.5</v>
      </c>
      <c r="GB192" s="2">
        <v>188.613</v>
      </c>
      <c r="GC192" s="2">
        <v>24.998000000000001</v>
      </c>
      <c r="GD192" s="2">
        <v>5032.3900000000003</v>
      </c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</row>
    <row r="193" spans="118:208">
      <c r="DN193" s="2">
        <v>632.42200000000003</v>
      </c>
      <c r="DO193" s="2">
        <v>51.8461</v>
      </c>
      <c r="DP193" s="2">
        <v>12.1981</v>
      </c>
      <c r="DQ193" s="2">
        <v>186.64699999999999</v>
      </c>
      <c r="DR193" s="2">
        <v>25.018999999999998</v>
      </c>
      <c r="DS193" s="2">
        <v>886.92700000000002</v>
      </c>
      <c r="DT193" s="2">
        <v>1940.25</v>
      </c>
      <c r="DU193" s="2">
        <f t="shared" si="31"/>
        <v>12198.1</v>
      </c>
      <c r="DV193" s="2"/>
      <c r="DW193" s="2">
        <v>2327.9</v>
      </c>
      <c r="DX193" s="2">
        <v>5.1846899999999998</v>
      </c>
      <c r="DY193" s="2">
        <v>448.99599999999998</v>
      </c>
      <c r="DZ193" s="2">
        <v>186.64699999999999</v>
      </c>
      <c r="EA193" s="2">
        <v>25.01</v>
      </c>
      <c r="EB193" s="2">
        <v>2684.5</v>
      </c>
      <c r="EC193" s="2">
        <f t="shared" si="32"/>
        <v>448996</v>
      </c>
      <c r="ED193" s="2"/>
      <c r="EE193" s="2">
        <v>1351.12</v>
      </c>
      <c r="EF193" s="2">
        <v>15.556900000000001</v>
      </c>
      <c r="EG193" s="2">
        <v>86.85</v>
      </c>
      <c r="EH193" s="2">
        <v>186.64699999999999</v>
      </c>
      <c r="EI193" s="2">
        <v>24.978000000000002</v>
      </c>
      <c r="EJ193" s="2">
        <v>1950.04</v>
      </c>
      <c r="EK193" s="2">
        <f t="shared" si="33"/>
        <v>86850</v>
      </c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>
        <v>1485.25</v>
      </c>
      <c r="EZ193">
        <v>51.84</v>
      </c>
      <c r="FA193">
        <v>28.650700000000001</v>
      </c>
      <c r="FB193">
        <v>186.64699999999999</v>
      </c>
      <c r="FC193">
        <v>25.007000000000001</v>
      </c>
      <c r="FD193">
        <v>1234.03</v>
      </c>
      <c r="FE193">
        <v>18664.2</v>
      </c>
      <c r="FF193">
        <v>2.59212</v>
      </c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>
        <v>1963.32</v>
      </c>
      <c r="FR193">
        <v>3.0301999999999998E-3</v>
      </c>
      <c r="FS193">
        <v>647919</v>
      </c>
      <c r="FT193">
        <v>216.67099999999999</v>
      </c>
      <c r="FU193">
        <v>25.004000000000001</v>
      </c>
      <c r="FV193">
        <v>23486.1</v>
      </c>
      <c r="FW193">
        <v>24671.8</v>
      </c>
      <c r="FX193" s="2"/>
      <c r="FY193" s="2">
        <v>1030.33</v>
      </c>
      <c r="FZ193" s="2">
        <v>5.7176499999999998E-2</v>
      </c>
      <c r="GA193" s="2">
        <v>18020.2</v>
      </c>
      <c r="GB193" s="2">
        <v>189.661</v>
      </c>
      <c r="GC193" s="2">
        <v>24.998000000000001</v>
      </c>
      <c r="GD193" s="2">
        <v>5075.03</v>
      </c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</row>
    <row r="194" spans="118:208">
      <c r="DN194" s="2">
        <v>612.36500000000001</v>
      </c>
      <c r="DO194" s="2">
        <v>52.119599999999998</v>
      </c>
      <c r="DP194" s="2">
        <v>11.7492</v>
      </c>
      <c r="DQ194" s="2">
        <v>187.63</v>
      </c>
      <c r="DR194" s="2">
        <v>25.018999999999998</v>
      </c>
      <c r="DS194" s="2">
        <v>856.23</v>
      </c>
      <c r="DT194" s="2">
        <v>1878.71</v>
      </c>
      <c r="DU194" s="2">
        <f t="shared" si="31"/>
        <v>11749.2</v>
      </c>
      <c r="DV194" s="2"/>
      <c r="DW194" s="2">
        <v>2324.79</v>
      </c>
      <c r="DX194" s="2">
        <v>5.2120800000000003</v>
      </c>
      <c r="DY194" s="2">
        <v>446.03899999999999</v>
      </c>
      <c r="DZ194" s="2">
        <v>187.63</v>
      </c>
      <c r="EA194" s="2">
        <v>25.018999999999998</v>
      </c>
      <c r="EB194" s="2">
        <v>2733.22</v>
      </c>
      <c r="EC194" s="2">
        <f t="shared" si="32"/>
        <v>446039</v>
      </c>
      <c r="ED194" s="2"/>
      <c r="EE194" s="2">
        <v>1325.05</v>
      </c>
      <c r="EF194" s="2">
        <v>15.6349</v>
      </c>
      <c r="EG194" s="2">
        <v>84.75</v>
      </c>
      <c r="EH194" s="2">
        <v>187.63</v>
      </c>
      <c r="EI194" s="2">
        <v>24.992000000000001</v>
      </c>
      <c r="EJ194" s="2">
        <v>2112.02</v>
      </c>
      <c r="EK194" s="2">
        <f t="shared" si="33"/>
        <v>84750</v>
      </c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>
        <v>1407.31</v>
      </c>
      <c r="EZ194">
        <v>52.106400000000001</v>
      </c>
      <c r="FA194">
        <v>27.008500000000002</v>
      </c>
      <c r="FB194">
        <v>187.63</v>
      </c>
      <c r="FC194">
        <v>25.007999999999999</v>
      </c>
      <c r="FD194">
        <v>1072.56</v>
      </c>
      <c r="FE194">
        <v>17684.8</v>
      </c>
      <c r="FF194">
        <v>2.6053899999999999</v>
      </c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>
        <v>1971.61</v>
      </c>
      <c r="FR194">
        <v>3.06471E-3</v>
      </c>
      <c r="FS194">
        <v>643327</v>
      </c>
      <c r="FT194">
        <v>217.64500000000001</v>
      </c>
      <c r="FU194">
        <v>25.001999999999999</v>
      </c>
      <c r="FV194">
        <v>23434.400000000001</v>
      </c>
      <c r="FW194">
        <v>24775.9</v>
      </c>
      <c r="FX194" s="2"/>
      <c r="FY194" s="2">
        <v>1035.67</v>
      </c>
      <c r="FZ194" s="2">
        <v>4.6905299999999997E-2</v>
      </c>
      <c r="GA194" s="2">
        <v>22080.1</v>
      </c>
      <c r="GB194" s="2">
        <v>190.64400000000001</v>
      </c>
      <c r="GC194" s="2">
        <v>25.004000000000001</v>
      </c>
      <c r="GD194" s="2">
        <v>5166.7700000000004</v>
      </c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</row>
    <row r="195" spans="118:208">
      <c r="DN195" s="2">
        <v>587.86599999999999</v>
      </c>
      <c r="DO195" s="2">
        <v>52.394399999999997</v>
      </c>
      <c r="DP195" s="2">
        <v>11.22</v>
      </c>
      <c r="DQ195" s="2">
        <v>188.613</v>
      </c>
      <c r="DR195" s="2">
        <v>24.991</v>
      </c>
      <c r="DS195" s="2">
        <v>813.75800000000004</v>
      </c>
      <c r="DT195" s="2">
        <v>1803.55</v>
      </c>
      <c r="DU195" s="2">
        <f t="shared" si="31"/>
        <v>11220</v>
      </c>
      <c r="DV195" s="2"/>
      <c r="DW195" s="2">
        <v>2328.59</v>
      </c>
      <c r="DX195" s="2">
        <v>5.2388199999999996</v>
      </c>
      <c r="DY195" s="2">
        <v>444.488</v>
      </c>
      <c r="DZ195" s="2">
        <v>188.613</v>
      </c>
      <c r="EA195" s="2">
        <v>25.032</v>
      </c>
      <c r="EB195" s="2">
        <v>2792.26</v>
      </c>
      <c r="EC195" s="2">
        <f t="shared" si="32"/>
        <v>444488</v>
      </c>
      <c r="ED195" s="2"/>
      <c r="EE195" s="2">
        <v>1341.33</v>
      </c>
      <c r="EF195" s="2">
        <v>15.7148</v>
      </c>
      <c r="EG195" s="2">
        <v>85.354399999999998</v>
      </c>
      <c r="EH195" s="2">
        <v>188.613</v>
      </c>
      <c r="EI195" s="2">
        <v>24.978999999999999</v>
      </c>
      <c r="EJ195" s="2">
        <v>2147.13</v>
      </c>
      <c r="EK195" s="2">
        <f t="shared" si="33"/>
        <v>85354.4</v>
      </c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>
        <v>1581.07</v>
      </c>
      <c r="EZ195">
        <v>52.353999999999999</v>
      </c>
      <c r="FA195">
        <v>30.1996</v>
      </c>
      <c r="FB195">
        <v>188.613</v>
      </c>
      <c r="FC195">
        <v>25.001000000000001</v>
      </c>
      <c r="FD195">
        <v>969.024</v>
      </c>
      <c r="FE195">
        <v>19868.3</v>
      </c>
      <c r="FF195">
        <v>2.61774</v>
      </c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>
        <v>1979.97</v>
      </c>
      <c r="FR195">
        <v>3.0663600000000002E-3</v>
      </c>
      <c r="FS195">
        <v>645707</v>
      </c>
      <c r="FT195">
        <v>218.62799999999999</v>
      </c>
      <c r="FU195">
        <v>25.016999999999999</v>
      </c>
      <c r="FV195">
        <v>23425.7</v>
      </c>
      <c r="FW195">
        <v>24881.1</v>
      </c>
      <c r="FX195" s="2"/>
      <c r="FY195" s="2">
        <v>1041.01</v>
      </c>
      <c r="FZ195" s="2">
        <v>4.5394299999999999E-2</v>
      </c>
      <c r="GA195" s="2">
        <v>22932.7</v>
      </c>
      <c r="GB195" s="2">
        <v>191.62700000000001</v>
      </c>
      <c r="GC195" s="2">
        <v>25.004999999999999</v>
      </c>
      <c r="GD195" s="2">
        <v>5804.55</v>
      </c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</row>
    <row r="196" spans="118:208">
      <c r="DN196" s="2">
        <v>552.851</v>
      </c>
      <c r="DO196" s="2">
        <v>52.689700000000002</v>
      </c>
      <c r="DP196" s="2">
        <v>10.492599999999999</v>
      </c>
      <c r="DQ196" s="2">
        <v>189.661</v>
      </c>
      <c r="DR196" s="2">
        <v>24.998000000000001</v>
      </c>
      <c r="DS196" s="2">
        <v>796.697</v>
      </c>
      <c r="DT196" s="2">
        <v>1696.13</v>
      </c>
      <c r="DU196" s="2">
        <f t="shared" si="31"/>
        <v>10492.6</v>
      </c>
      <c r="DV196" s="2"/>
      <c r="DW196" s="2">
        <v>2335.34</v>
      </c>
      <c r="DX196" s="2">
        <v>5.2679</v>
      </c>
      <c r="DY196" s="2">
        <v>443.315</v>
      </c>
      <c r="DZ196" s="2">
        <v>189.661</v>
      </c>
      <c r="EA196" s="2">
        <v>25.01</v>
      </c>
      <c r="EB196" s="2">
        <v>2880.59</v>
      </c>
      <c r="EC196" s="2">
        <f t="shared" si="32"/>
        <v>443315</v>
      </c>
      <c r="ED196" s="2"/>
      <c r="EE196" s="2">
        <v>1383.12</v>
      </c>
      <c r="EF196" s="2">
        <v>15.804600000000001</v>
      </c>
      <c r="EG196" s="2">
        <v>87.513900000000007</v>
      </c>
      <c r="EH196" s="2">
        <v>189.661</v>
      </c>
      <c r="EI196" s="2">
        <v>24.991</v>
      </c>
      <c r="EJ196" s="2">
        <v>2095.1</v>
      </c>
      <c r="EK196" s="2">
        <f t="shared" si="33"/>
        <v>87513.900000000009</v>
      </c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>
        <v>1682.93</v>
      </c>
      <c r="EZ196">
        <v>52.672800000000002</v>
      </c>
      <c r="FA196">
        <v>31.950600000000001</v>
      </c>
      <c r="FB196">
        <v>189.661</v>
      </c>
      <c r="FC196">
        <v>25.004000000000001</v>
      </c>
      <c r="FD196">
        <v>1023.67</v>
      </c>
      <c r="FE196">
        <v>21148.3</v>
      </c>
      <c r="FF196">
        <v>2.6336599999999999</v>
      </c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>
        <v>1988.52</v>
      </c>
      <c r="FR196">
        <v>3.1036499999999999E-3</v>
      </c>
      <c r="FS196">
        <v>640705</v>
      </c>
      <c r="FT196">
        <v>219.63300000000001</v>
      </c>
      <c r="FU196">
        <v>25.004999999999999</v>
      </c>
      <c r="FV196">
        <v>23397.9</v>
      </c>
      <c r="FW196">
        <v>24988.5</v>
      </c>
      <c r="FX196" s="2"/>
      <c r="FY196" s="2">
        <v>1046.3499999999999</v>
      </c>
      <c r="FZ196" s="2">
        <v>4.4027200000000002E-2</v>
      </c>
      <c r="GA196" s="2">
        <v>23766.1</v>
      </c>
      <c r="GB196" s="2">
        <v>192.61</v>
      </c>
      <c r="GC196" s="2">
        <v>25.004999999999999</v>
      </c>
      <c r="GD196" s="2">
        <v>5512.7</v>
      </c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</row>
    <row r="197" spans="118:208">
      <c r="DN197" s="2">
        <v>549.202</v>
      </c>
      <c r="DO197" s="2">
        <v>52.948399999999999</v>
      </c>
      <c r="DP197" s="2">
        <v>10.372400000000001</v>
      </c>
      <c r="DQ197" s="2">
        <v>190.64400000000001</v>
      </c>
      <c r="DR197" s="2">
        <v>24.992000000000001</v>
      </c>
      <c r="DS197" s="2">
        <v>800.75699999999995</v>
      </c>
      <c r="DT197" s="2">
        <v>1684.93</v>
      </c>
      <c r="DU197" s="2">
        <f t="shared" si="31"/>
        <v>10372.400000000001</v>
      </c>
      <c r="DV197" s="2"/>
      <c r="DW197" s="2">
        <v>2346.2399999999998</v>
      </c>
      <c r="DX197" s="2">
        <v>5.2951100000000002</v>
      </c>
      <c r="DY197" s="2">
        <v>443.09500000000003</v>
      </c>
      <c r="DZ197" s="2">
        <v>190.64400000000001</v>
      </c>
      <c r="EA197" s="2">
        <v>25.001000000000001</v>
      </c>
      <c r="EB197" s="2">
        <v>2894.29</v>
      </c>
      <c r="EC197" s="2">
        <f t="shared" si="32"/>
        <v>443095</v>
      </c>
      <c r="ED197" s="2"/>
      <c r="EE197" s="2">
        <v>1372.41</v>
      </c>
      <c r="EF197" s="2">
        <v>15.892200000000001</v>
      </c>
      <c r="EG197" s="2">
        <v>86.357699999999994</v>
      </c>
      <c r="EH197" s="2">
        <v>190.64400000000001</v>
      </c>
      <c r="EI197" s="2">
        <v>24.998999999999999</v>
      </c>
      <c r="EJ197" s="2">
        <v>1773.03</v>
      </c>
      <c r="EK197" s="2">
        <f t="shared" si="33"/>
        <v>86357.7</v>
      </c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>
        <v>1842.63</v>
      </c>
      <c r="EZ197">
        <v>52.939100000000003</v>
      </c>
      <c r="FA197">
        <v>34.8065</v>
      </c>
      <c r="FB197">
        <v>190.64400000000001</v>
      </c>
      <c r="FC197">
        <v>25.02</v>
      </c>
      <c r="FD197">
        <v>1434.47</v>
      </c>
      <c r="FE197">
        <v>23155.1</v>
      </c>
      <c r="FF197">
        <v>2.6470099999999999</v>
      </c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>
        <v>1996.7</v>
      </c>
      <c r="FR197">
        <v>3.0946599999999999E-3</v>
      </c>
      <c r="FS197">
        <v>645210</v>
      </c>
      <c r="FT197">
        <v>220.59399999999999</v>
      </c>
      <c r="FU197">
        <v>25.004000000000001</v>
      </c>
      <c r="FV197">
        <v>23360</v>
      </c>
      <c r="FW197">
        <v>25091.3</v>
      </c>
      <c r="FX197" s="2"/>
      <c r="FY197" s="2">
        <v>1051.69</v>
      </c>
      <c r="FZ197" s="2">
        <v>3.7115500000000003E-2</v>
      </c>
      <c r="GA197" s="2">
        <v>28335.7</v>
      </c>
      <c r="GB197" s="2">
        <v>193.59299999999999</v>
      </c>
      <c r="GC197" s="2">
        <v>25.015999999999998</v>
      </c>
      <c r="GD197" s="2">
        <v>5113.29</v>
      </c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</row>
    <row r="198" spans="118:208">
      <c r="DN198" s="2">
        <v>526.86900000000003</v>
      </c>
      <c r="DO198" s="2">
        <v>53.230600000000003</v>
      </c>
      <c r="DP198" s="2">
        <v>9.89785</v>
      </c>
      <c r="DQ198" s="2">
        <v>191.62700000000001</v>
      </c>
      <c r="DR198" s="2">
        <v>24.992999999999999</v>
      </c>
      <c r="DS198" s="2">
        <v>798.80399999999997</v>
      </c>
      <c r="DT198" s="2">
        <v>1616.41</v>
      </c>
      <c r="DU198" s="2">
        <f t="shared" si="31"/>
        <v>9897.85</v>
      </c>
      <c r="DV198" s="2"/>
      <c r="DW198" s="2">
        <v>2352.86</v>
      </c>
      <c r="DX198" s="2">
        <v>5.3230199999999996</v>
      </c>
      <c r="DY198" s="2">
        <v>442.017</v>
      </c>
      <c r="DZ198" s="2">
        <v>191.62700000000001</v>
      </c>
      <c r="EA198" s="2">
        <v>25.010999999999999</v>
      </c>
      <c r="EB198" s="2">
        <v>2902.63</v>
      </c>
      <c r="EC198" s="2">
        <f t="shared" si="32"/>
        <v>442017</v>
      </c>
      <c r="ED198" s="2"/>
      <c r="EE198" s="2">
        <v>1324.85</v>
      </c>
      <c r="EF198" s="2">
        <v>15.966699999999999</v>
      </c>
      <c r="EG198" s="2">
        <v>82.975899999999996</v>
      </c>
      <c r="EH198" s="2">
        <v>191.62700000000001</v>
      </c>
      <c r="EI198" s="2">
        <v>25.004999999999999</v>
      </c>
      <c r="EJ198" s="2">
        <v>1690.79</v>
      </c>
      <c r="EK198" s="2">
        <f t="shared" si="33"/>
        <v>82975.899999999994</v>
      </c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>
        <v>1858.47</v>
      </c>
      <c r="EZ198">
        <v>53.2639</v>
      </c>
      <c r="FA198">
        <v>34.8917</v>
      </c>
      <c r="FB198">
        <v>191.62700000000001</v>
      </c>
      <c r="FC198">
        <v>25.001999999999999</v>
      </c>
      <c r="FD198">
        <v>1636.46</v>
      </c>
      <c r="FE198">
        <v>23354.2</v>
      </c>
      <c r="FF198">
        <v>2.6632500000000001</v>
      </c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>
        <v>2005.63</v>
      </c>
      <c r="FR198">
        <v>3.1034299999999999E-3</v>
      </c>
      <c r="FS198">
        <v>646261</v>
      </c>
      <c r="FT198">
        <v>221.643</v>
      </c>
      <c r="FU198">
        <v>25.001999999999999</v>
      </c>
      <c r="FV198">
        <v>23322.799999999999</v>
      </c>
      <c r="FW198">
        <v>25203.5</v>
      </c>
      <c r="FX198" s="2"/>
      <c r="FY198" s="2">
        <v>1057.3900000000001</v>
      </c>
      <c r="FZ198" s="2">
        <v>5.7414199999999999E-2</v>
      </c>
      <c r="GA198" s="2">
        <v>18416.900000000001</v>
      </c>
      <c r="GB198" s="2">
        <v>194.642</v>
      </c>
      <c r="GC198" s="2">
        <v>25.015000000000001</v>
      </c>
      <c r="GD198" s="2">
        <v>5305.32</v>
      </c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</row>
    <row r="199" spans="118:208">
      <c r="DN199" s="2">
        <v>527.15800000000002</v>
      </c>
      <c r="DO199" s="2">
        <v>53.4998</v>
      </c>
      <c r="DP199" s="2">
        <v>9.8534600000000001</v>
      </c>
      <c r="DQ199" s="2">
        <v>192.61</v>
      </c>
      <c r="DR199" s="2">
        <v>24.988</v>
      </c>
      <c r="DS199" s="2">
        <v>812.54100000000005</v>
      </c>
      <c r="DT199" s="2">
        <v>1617.3</v>
      </c>
      <c r="DU199" s="2">
        <f t="shared" si="31"/>
        <v>9853.4600000000009</v>
      </c>
      <c r="DV199" s="2"/>
      <c r="DW199" s="2">
        <v>2357.44</v>
      </c>
      <c r="DX199" s="2">
        <v>5.3501799999999999</v>
      </c>
      <c r="DY199" s="2">
        <v>440.62700000000001</v>
      </c>
      <c r="DZ199" s="2">
        <v>192.61</v>
      </c>
      <c r="EA199" s="2">
        <v>25.006</v>
      </c>
      <c r="EB199" s="2">
        <v>2884.97</v>
      </c>
      <c r="EC199" s="2">
        <f t="shared" si="32"/>
        <v>440627</v>
      </c>
      <c r="ED199" s="2"/>
      <c r="EE199" s="2">
        <v>1377.82</v>
      </c>
      <c r="EF199" s="2">
        <v>16.044799999999999</v>
      </c>
      <c r="EG199" s="2">
        <v>85.873500000000007</v>
      </c>
      <c r="EH199" s="2">
        <v>192.61</v>
      </c>
      <c r="EI199" s="2">
        <v>24.998000000000001</v>
      </c>
      <c r="EJ199" s="2">
        <v>2106.85</v>
      </c>
      <c r="EK199" s="2">
        <f t="shared" si="33"/>
        <v>85873.5</v>
      </c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>
        <v>1832.37</v>
      </c>
      <c r="EZ199">
        <v>53.492199999999997</v>
      </c>
      <c r="FA199">
        <v>34.254800000000003</v>
      </c>
      <c r="FB199">
        <v>192.61</v>
      </c>
      <c r="FC199">
        <v>24.992000000000001</v>
      </c>
      <c r="FD199">
        <v>1912.42</v>
      </c>
      <c r="FE199">
        <v>23026.2</v>
      </c>
      <c r="FF199">
        <v>2.6746500000000002</v>
      </c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>
        <v>2013.44</v>
      </c>
      <c r="FR199">
        <v>3.1268799999999999E-3</v>
      </c>
      <c r="FS199">
        <v>643913</v>
      </c>
      <c r="FT199">
        <v>222.56</v>
      </c>
      <c r="FU199">
        <v>24.989000000000001</v>
      </c>
      <c r="FV199">
        <v>23321.7</v>
      </c>
      <c r="FW199">
        <v>25301.599999999999</v>
      </c>
      <c r="FX199" s="2"/>
      <c r="FY199" s="2">
        <v>1062.73</v>
      </c>
      <c r="FZ199" s="2">
        <v>6.6884200000000005E-2</v>
      </c>
      <c r="GA199" s="2">
        <v>15889.1</v>
      </c>
      <c r="GB199" s="2">
        <v>195.625</v>
      </c>
      <c r="GC199" s="2">
        <v>25.004000000000001</v>
      </c>
      <c r="GD199" s="2">
        <v>4466.8500000000004</v>
      </c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</row>
    <row r="200" spans="118:208">
      <c r="DN200" s="2">
        <v>503.17</v>
      </c>
      <c r="DO200" s="2">
        <v>53.776299999999999</v>
      </c>
      <c r="DP200" s="2">
        <v>9.3567199999999993</v>
      </c>
      <c r="DQ200" s="2">
        <v>193.59299999999999</v>
      </c>
      <c r="DR200" s="2">
        <v>25.004000000000001</v>
      </c>
      <c r="DS200" s="2">
        <v>813.17100000000005</v>
      </c>
      <c r="DT200" s="2">
        <v>1543.71</v>
      </c>
      <c r="DU200" s="2">
        <f t="shared" ref="DU200:DU263" si="34">DP200*1000</f>
        <v>9356.7199999999993</v>
      </c>
      <c r="DV200" s="2"/>
      <c r="DW200" s="2">
        <v>2357.6999999999998</v>
      </c>
      <c r="DX200" s="2">
        <v>5.3772500000000001</v>
      </c>
      <c r="DY200" s="2">
        <v>438.45699999999999</v>
      </c>
      <c r="DZ200" s="2">
        <v>193.59299999999999</v>
      </c>
      <c r="EA200" s="2">
        <v>24.992000000000001</v>
      </c>
      <c r="EB200" s="2">
        <v>2873.38</v>
      </c>
      <c r="EC200" s="2">
        <f t="shared" ref="EC200:EC263" si="35">DY200*1000</f>
        <v>438457</v>
      </c>
      <c r="ED200" s="2"/>
      <c r="EE200" s="2">
        <v>1407.41</v>
      </c>
      <c r="EF200" s="2">
        <v>16.135999999999999</v>
      </c>
      <c r="EG200" s="2">
        <v>87.221999999999994</v>
      </c>
      <c r="EH200" s="2">
        <v>193.59299999999999</v>
      </c>
      <c r="EI200" s="2">
        <v>24.994</v>
      </c>
      <c r="EJ200" s="2">
        <v>2210.2199999999998</v>
      </c>
      <c r="EK200" s="2">
        <f t="shared" ref="EK200:EK263" si="36">EG200*1000</f>
        <v>87222</v>
      </c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>
        <v>1810.55</v>
      </c>
      <c r="EZ200">
        <v>53.791899999999998</v>
      </c>
      <c r="FA200">
        <v>33.6584</v>
      </c>
      <c r="FB200">
        <v>193.59299999999999</v>
      </c>
      <c r="FC200">
        <v>24.997</v>
      </c>
      <c r="FD200">
        <v>1598.75</v>
      </c>
      <c r="FE200">
        <v>22752</v>
      </c>
      <c r="FF200">
        <v>2.6897000000000002</v>
      </c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>
        <v>2022.36</v>
      </c>
      <c r="FR200">
        <v>3.17797E-3</v>
      </c>
      <c r="FS200">
        <v>636369</v>
      </c>
      <c r="FT200">
        <v>223.60900000000001</v>
      </c>
      <c r="FU200">
        <v>24.995999999999999</v>
      </c>
      <c r="FV200">
        <v>23278.3</v>
      </c>
      <c r="FW200">
        <v>25413.7</v>
      </c>
      <c r="FX200" s="2"/>
      <c r="FY200" s="2">
        <v>1068.07</v>
      </c>
      <c r="FZ200" s="2">
        <v>5.7973999999999998E-2</v>
      </c>
      <c r="GA200" s="2">
        <v>18423.3</v>
      </c>
      <c r="GB200" s="2">
        <v>196.608</v>
      </c>
      <c r="GC200" s="2">
        <v>25.007000000000001</v>
      </c>
      <c r="GD200" s="2">
        <v>4720.97</v>
      </c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</row>
    <row r="201" spans="118:208">
      <c r="DN201" s="2">
        <v>518.70500000000004</v>
      </c>
      <c r="DO201" s="2">
        <v>54.066499999999998</v>
      </c>
      <c r="DP201" s="2">
        <v>9.5938300000000005</v>
      </c>
      <c r="DQ201" s="2">
        <v>194.642</v>
      </c>
      <c r="DR201" s="2">
        <v>24.998999999999999</v>
      </c>
      <c r="DS201" s="2">
        <v>855.59299999999996</v>
      </c>
      <c r="DT201" s="2">
        <v>1591.37</v>
      </c>
      <c r="DU201" s="2">
        <f t="shared" si="34"/>
        <v>9593.83</v>
      </c>
      <c r="DV201" s="2"/>
      <c r="DW201" s="2">
        <v>2361.2600000000002</v>
      </c>
      <c r="DX201" s="2">
        <v>5.40672</v>
      </c>
      <c r="DY201" s="2">
        <v>436.72699999999998</v>
      </c>
      <c r="DZ201" s="2">
        <v>194.642</v>
      </c>
      <c r="EA201" s="2">
        <v>24.998999999999999</v>
      </c>
      <c r="EB201" s="2">
        <v>2832.83</v>
      </c>
      <c r="EC201" s="2">
        <f t="shared" si="35"/>
        <v>436727</v>
      </c>
      <c r="ED201" s="2"/>
      <c r="EE201" s="2">
        <v>1399.55</v>
      </c>
      <c r="EF201" s="2">
        <v>16.216100000000001</v>
      </c>
      <c r="EG201" s="2">
        <v>86.306399999999996</v>
      </c>
      <c r="EH201" s="2">
        <v>194.642</v>
      </c>
      <c r="EI201" s="2">
        <v>25.003</v>
      </c>
      <c r="EJ201" s="2">
        <v>2018.33</v>
      </c>
      <c r="EK201" s="2">
        <f t="shared" si="36"/>
        <v>86306.4</v>
      </c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>
        <v>1717.47</v>
      </c>
      <c r="EZ201">
        <v>54.043700000000001</v>
      </c>
      <c r="FA201">
        <v>31.779199999999999</v>
      </c>
      <c r="FB201">
        <v>194.642</v>
      </c>
      <c r="FC201">
        <v>24.994</v>
      </c>
      <c r="FD201">
        <v>1924.62</v>
      </c>
      <c r="FE201">
        <v>21582.3</v>
      </c>
      <c r="FF201">
        <v>2.7022900000000001</v>
      </c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>
        <v>2031.28</v>
      </c>
      <c r="FR201">
        <v>3.13299E-3</v>
      </c>
      <c r="FS201">
        <v>648352</v>
      </c>
      <c r="FT201">
        <v>224.65700000000001</v>
      </c>
      <c r="FU201">
        <v>24.994</v>
      </c>
      <c r="FV201">
        <v>23281.599999999999</v>
      </c>
      <c r="FW201">
        <v>25525.9</v>
      </c>
      <c r="FX201" s="2"/>
      <c r="FY201" s="2">
        <v>1073.77</v>
      </c>
      <c r="FZ201" s="2">
        <v>4.0301200000000002E-2</v>
      </c>
      <c r="GA201" s="2">
        <v>26643.599999999999</v>
      </c>
      <c r="GB201" s="2">
        <v>197.65700000000001</v>
      </c>
      <c r="GC201" s="2">
        <v>25.001999999999999</v>
      </c>
      <c r="GD201" s="2">
        <v>5062.7700000000004</v>
      </c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</row>
    <row r="202" spans="118:208">
      <c r="DN202" s="2">
        <v>485.05900000000003</v>
      </c>
      <c r="DO202" s="2">
        <v>54.333100000000002</v>
      </c>
      <c r="DP202" s="2">
        <v>8.9275000000000002</v>
      </c>
      <c r="DQ202" s="2">
        <v>195.625</v>
      </c>
      <c r="DR202" s="2">
        <v>25</v>
      </c>
      <c r="DS202" s="2">
        <v>855.12900000000002</v>
      </c>
      <c r="DT202" s="2">
        <v>1488.14</v>
      </c>
      <c r="DU202" s="2">
        <f t="shared" si="34"/>
        <v>8927.5</v>
      </c>
      <c r="DV202" s="2"/>
      <c r="DW202" s="2">
        <v>2355.83</v>
      </c>
      <c r="DX202" s="2">
        <v>5.43466</v>
      </c>
      <c r="DY202" s="2">
        <v>433.483</v>
      </c>
      <c r="DZ202" s="2">
        <v>195.625</v>
      </c>
      <c r="EA202" s="2">
        <v>24.992000000000001</v>
      </c>
      <c r="EB202" s="2">
        <v>2751.77</v>
      </c>
      <c r="EC202" s="2">
        <f t="shared" si="35"/>
        <v>433483</v>
      </c>
      <c r="ED202" s="2"/>
      <c r="EE202" s="2">
        <v>1435.03</v>
      </c>
      <c r="EF202" s="2">
        <v>16.305199999999999</v>
      </c>
      <c r="EG202" s="2">
        <v>88.0107</v>
      </c>
      <c r="EH202" s="2">
        <v>195.625</v>
      </c>
      <c r="EI202" s="2">
        <v>24.991</v>
      </c>
      <c r="EJ202" s="2">
        <v>2010.29</v>
      </c>
      <c r="EK202" s="2">
        <f t="shared" si="36"/>
        <v>88010.7</v>
      </c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>
        <v>1730.53</v>
      </c>
      <c r="EZ202">
        <v>54.363199999999999</v>
      </c>
      <c r="FA202">
        <v>31.832799999999999</v>
      </c>
      <c r="FB202">
        <v>195.625</v>
      </c>
      <c r="FC202">
        <v>25.001999999999999</v>
      </c>
      <c r="FD202">
        <v>1551.78</v>
      </c>
      <c r="FE202">
        <v>21746.5</v>
      </c>
      <c r="FF202">
        <v>2.7182300000000001</v>
      </c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>
        <v>2039.65</v>
      </c>
      <c r="FR202">
        <v>3.2080400000000001E-3</v>
      </c>
      <c r="FS202">
        <v>635793</v>
      </c>
      <c r="FT202">
        <v>225.64</v>
      </c>
      <c r="FU202">
        <v>25.01</v>
      </c>
      <c r="FV202">
        <v>23207.4</v>
      </c>
      <c r="FW202">
        <v>25631</v>
      </c>
      <c r="FX202" s="2"/>
      <c r="FY202" s="2">
        <v>1079.1099999999999</v>
      </c>
      <c r="FZ202" s="2">
        <v>5.9888200000000003E-2</v>
      </c>
      <c r="GA202" s="2">
        <v>18018.7</v>
      </c>
      <c r="GB202" s="2">
        <v>198.64</v>
      </c>
      <c r="GC202" s="2">
        <v>24.995999999999999</v>
      </c>
      <c r="GD202" s="2">
        <v>3933.03</v>
      </c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</row>
    <row r="203" spans="118:208">
      <c r="DN203" s="2">
        <v>489.75700000000001</v>
      </c>
      <c r="DO203" s="2">
        <v>54.617899999999999</v>
      </c>
      <c r="DP203" s="2">
        <v>8.9669799999999995</v>
      </c>
      <c r="DQ203" s="2">
        <v>196.608</v>
      </c>
      <c r="DR203" s="2">
        <v>25.007000000000001</v>
      </c>
      <c r="DS203" s="2">
        <v>851.33399999999995</v>
      </c>
      <c r="DT203" s="2">
        <v>1502.56</v>
      </c>
      <c r="DU203" s="2">
        <f t="shared" si="34"/>
        <v>8966.98</v>
      </c>
      <c r="DV203" s="2"/>
      <c r="DW203" s="2">
        <v>2344.71</v>
      </c>
      <c r="DX203" s="2">
        <v>5.4623999999999997</v>
      </c>
      <c r="DY203" s="2">
        <v>429.24599999999998</v>
      </c>
      <c r="DZ203" s="2">
        <v>196.608</v>
      </c>
      <c r="EA203" s="2">
        <v>24.99</v>
      </c>
      <c r="EB203" s="2">
        <v>2630.22</v>
      </c>
      <c r="EC203" s="2">
        <f t="shared" si="35"/>
        <v>429246</v>
      </c>
      <c r="ED203" s="2"/>
      <c r="EE203" s="2">
        <v>1428.33</v>
      </c>
      <c r="EF203" s="2">
        <v>16.383500000000002</v>
      </c>
      <c r="EG203" s="2">
        <v>87.181100000000001</v>
      </c>
      <c r="EH203" s="2">
        <v>196.608</v>
      </c>
      <c r="EI203" s="2">
        <v>25.009</v>
      </c>
      <c r="EJ203" s="2">
        <v>1885.42</v>
      </c>
      <c r="EK203" s="2">
        <f t="shared" si="36"/>
        <v>87181.1</v>
      </c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>
        <v>1684.81</v>
      </c>
      <c r="EZ203">
        <v>54.595399999999998</v>
      </c>
      <c r="FA203">
        <v>30.86</v>
      </c>
      <c r="FB203">
        <v>196.608</v>
      </c>
      <c r="FC203">
        <v>25.004000000000001</v>
      </c>
      <c r="FD203">
        <v>1984.76</v>
      </c>
      <c r="FE203">
        <v>21172</v>
      </c>
      <c r="FF203">
        <v>2.72987</v>
      </c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>
        <v>2048.02</v>
      </c>
      <c r="FR203">
        <v>3.1324899999999999E-3</v>
      </c>
      <c r="FS203">
        <v>653799</v>
      </c>
      <c r="FT203">
        <v>226.624</v>
      </c>
      <c r="FU203">
        <v>24.988</v>
      </c>
      <c r="FV203">
        <v>23195.5</v>
      </c>
      <c r="FW203">
        <v>25736.1</v>
      </c>
      <c r="FX203" s="2"/>
      <c r="FY203" s="2">
        <v>1084.45</v>
      </c>
      <c r="FZ203" s="2">
        <v>0.150787</v>
      </c>
      <c r="GA203" s="2">
        <v>7191.92</v>
      </c>
      <c r="GB203" s="2">
        <v>199.62299999999999</v>
      </c>
      <c r="GC203" s="2">
        <v>24.99</v>
      </c>
      <c r="GD203" s="2">
        <v>3708.93</v>
      </c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</row>
    <row r="204" spans="118:208">
      <c r="DN204" s="2">
        <v>474.02199999999999</v>
      </c>
      <c r="DO204" s="2">
        <v>54.9026</v>
      </c>
      <c r="DP204" s="2">
        <v>8.6338699999999999</v>
      </c>
      <c r="DQ204" s="2">
        <v>197.65700000000001</v>
      </c>
      <c r="DR204" s="2">
        <v>25.004999999999999</v>
      </c>
      <c r="DS204" s="2">
        <v>864.37300000000005</v>
      </c>
      <c r="DT204" s="2">
        <v>1454.28</v>
      </c>
      <c r="DU204" s="2">
        <f t="shared" si="34"/>
        <v>8633.8700000000008</v>
      </c>
      <c r="DV204" s="2"/>
      <c r="DW204" s="2">
        <v>2332.5100000000002</v>
      </c>
      <c r="DX204" s="2">
        <v>5.4912599999999996</v>
      </c>
      <c r="DY204" s="2">
        <v>424.76799999999997</v>
      </c>
      <c r="DZ204" s="2">
        <v>197.65700000000001</v>
      </c>
      <c r="EA204" s="2">
        <v>25.004999999999999</v>
      </c>
      <c r="EB204" s="2">
        <v>2609.0100000000002</v>
      </c>
      <c r="EC204" s="2">
        <f t="shared" si="35"/>
        <v>424768</v>
      </c>
      <c r="ED204" s="2"/>
      <c r="EE204" s="2">
        <v>1414.62</v>
      </c>
      <c r="EF204" s="2">
        <v>16.472999999999999</v>
      </c>
      <c r="EG204" s="2">
        <v>85.875200000000007</v>
      </c>
      <c r="EH204" s="2">
        <v>197.65700000000001</v>
      </c>
      <c r="EI204" s="2">
        <v>25.024999999999999</v>
      </c>
      <c r="EJ204" s="2">
        <v>1727.08</v>
      </c>
      <c r="EK204" s="2">
        <f t="shared" si="36"/>
        <v>85875.200000000012</v>
      </c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>
        <v>1651.08</v>
      </c>
      <c r="EZ204">
        <v>54.9283</v>
      </c>
      <c r="FA204">
        <v>30.058800000000002</v>
      </c>
      <c r="FB204">
        <v>197.65700000000001</v>
      </c>
      <c r="FC204">
        <v>25.026</v>
      </c>
      <c r="FD204">
        <v>1531.88</v>
      </c>
      <c r="FE204">
        <v>20748.099999999999</v>
      </c>
      <c r="FF204">
        <v>2.74648</v>
      </c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>
        <v>2056.94</v>
      </c>
      <c r="FR204">
        <v>3.1667000000000002E-3</v>
      </c>
      <c r="FS204">
        <v>649553</v>
      </c>
      <c r="FT204">
        <v>227.672</v>
      </c>
      <c r="FU204">
        <v>24.992000000000001</v>
      </c>
      <c r="FV204">
        <v>23171.9</v>
      </c>
      <c r="FW204">
        <v>25848.3</v>
      </c>
      <c r="FX204" s="2"/>
      <c r="FY204" s="2">
        <v>1090.1400000000001</v>
      </c>
      <c r="FZ204" s="2">
        <v>0.152146</v>
      </c>
      <c r="GA204" s="2">
        <v>7165.1</v>
      </c>
      <c r="GB204" s="2">
        <v>200.67099999999999</v>
      </c>
      <c r="GC204" s="2">
        <v>24.989000000000001</v>
      </c>
      <c r="GD204" s="2">
        <v>4133.57</v>
      </c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</row>
    <row r="205" spans="118:208">
      <c r="DN205" s="2">
        <v>463.80099999999999</v>
      </c>
      <c r="DO205" s="2">
        <v>55.169400000000003</v>
      </c>
      <c r="DP205" s="2">
        <v>8.4068500000000004</v>
      </c>
      <c r="DQ205" s="2">
        <v>198.64</v>
      </c>
      <c r="DR205" s="2">
        <v>25.015999999999998</v>
      </c>
      <c r="DS205" s="2">
        <v>802.47799999999995</v>
      </c>
      <c r="DT205" s="2">
        <v>1422.93</v>
      </c>
      <c r="DU205" s="2">
        <f t="shared" si="34"/>
        <v>8406.85</v>
      </c>
      <c r="DV205" s="2"/>
      <c r="DW205" s="2">
        <v>2325.13</v>
      </c>
      <c r="DX205" s="2">
        <v>5.5184899999999999</v>
      </c>
      <c r="DY205" s="2">
        <v>421.334</v>
      </c>
      <c r="DZ205" s="2">
        <v>198.64</v>
      </c>
      <c r="EA205" s="2">
        <v>25.001999999999999</v>
      </c>
      <c r="EB205" s="2">
        <v>2652.63</v>
      </c>
      <c r="EC205" s="2">
        <f t="shared" si="35"/>
        <v>421334</v>
      </c>
      <c r="ED205" s="2"/>
      <c r="EE205" s="2">
        <v>1419.16</v>
      </c>
      <c r="EF205" s="2">
        <v>16.550699999999999</v>
      </c>
      <c r="EG205" s="2">
        <v>85.746300000000005</v>
      </c>
      <c r="EH205" s="2">
        <v>198.64</v>
      </c>
      <c r="EI205" s="2">
        <v>25.006</v>
      </c>
      <c r="EJ205" s="2">
        <v>1827.22</v>
      </c>
      <c r="EK205" s="2">
        <f t="shared" si="36"/>
        <v>85746.3</v>
      </c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>
        <v>1598.33</v>
      </c>
      <c r="EZ205">
        <v>55.150100000000002</v>
      </c>
      <c r="FA205">
        <v>28.981400000000001</v>
      </c>
      <c r="FB205">
        <v>198.64</v>
      </c>
      <c r="FC205">
        <v>24.972999999999999</v>
      </c>
      <c r="FD205">
        <v>1838.17</v>
      </c>
      <c r="FE205">
        <v>20085.2</v>
      </c>
      <c r="FF205">
        <v>2.75766</v>
      </c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>
        <v>2065.12</v>
      </c>
      <c r="FR205">
        <v>3.2153300000000002E-3</v>
      </c>
      <c r="FS205">
        <v>642274</v>
      </c>
      <c r="FT205">
        <v>228.63300000000001</v>
      </c>
      <c r="FU205">
        <v>24.998999999999999</v>
      </c>
      <c r="FV205">
        <v>23078.799999999999</v>
      </c>
      <c r="FW205">
        <v>25951.1</v>
      </c>
      <c r="FX205" s="2"/>
      <c r="FY205" s="2">
        <v>1095.48</v>
      </c>
      <c r="FZ205" s="2">
        <v>0.138853</v>
      </c>
      <c r="GA205" s="2">
        <v>7889.53</v>
      </c>
      <c r="GB205" s="2">
        <v>201.654</v>
      </c>
      <c r="GC205" s="2">
        <v>25.023</v>
      </c>
      <c r="GD205" s="2">
        <v>4052.81</v>
      </c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</row>
    <row r="206" spans="118:208">
      <c r="DN206" s="2">
        <v>469.553</v>
      </c>
      <c r="DO206" s="2">
        <v>55.444899999999997</v>
      </c>
      <c r="DP206" s="2">
        <v>8.4688199999999991</v>
      </c>
      <c r="DQ206" s="2">
        <v>199.62299999999999</v>
      </c>
      <c r="DR206" s="2">
        <v>24.995999999999999</v>
      </c>
      <c r="DS206" s="2">
        <v>770.21</v>
      </c>
      <c r="DT206" s="2">
        <v>1440.57</v>
      </c>
      <c r="DU206" s="2">
        <f t="shared" si="34"/>
        <v>8468.82</v>
      </c>
      <c r="DV206" s="2"/>
      <c r="DW206" s="2">
        <v>2319.83</v>
      </c>
      <c r="DX206" s="2">
        <v>5.5456799999999999</v>
      </c>
      <c r="DY206" s="2">
        <v>418.31299999999999</v>
      </c>
      <c r="DZ206" s="2">
        <v>199.62299999999999</v>
      </c>
      <c r="EA206" s="2">
        <v>25.001000000000001</v>
      </c>
      <c r="EB206" s="2">
        <v>2711.61</v>
      </c>
      <c r="EC206" s="2">
        <f t="shared" si="35"/>
        <v>418313</v>
      </c>
      <c r="ED206" s="2"/>
      <c r="EE206" s="2">
        <v>1411.21</v>
      </c>
      <c r="EF206" s="2">
        <v>16.639900000000001</v>
      </c>
      <c r="EG206" s="2">
        <v>84.808800000000005</v>
      </c>
      <c r="EH206" s="2">
        <v>199.62299999999999</v>
      </c>
      <c r="EI206" s="2">
        <v>24.998999999999999</v>
      </c>
      <c r="EJ206" s="2">
        <v>1670.24</v>
      </c>
      <c r="EK206" s="2">
        <f t="shared" si="36"/>
        <v>84808.8</v>
      </c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>
        <v>1588.53</v>
      </c>
      <c r="EZ206">
        <v>55.4649</v>
      </c>
      <c r="FA206">
        <v>28.6403</v>
      </c>
      <c r="FB206">
        <v>199.62299999999999</v>
      </c>
      <c r="FC206">
        <v>24.977</v>
      </c>
      <c r="FD206">
        <v>1620.65</v>
      </c>
      <c r="FE206">
        <v>19962.099999999999</v>
      </c>
      <c r="FF206">
        <v>2.7732899999999998</v>
      </c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>
        <v>2073.67</v>
      </c>
      <c r="FR206">
        <v>3.25268E-3</v>
      </c>
      <c r="FS206">
        <v>637526</v>
      </c>
      <c r="FT206">
        <v>229.63800000000001</v>
      </c>
      <c r="FU206">
        <v>25.004999999999999</v>
      </c>
      <c r="FV206">
        <v>23060</v>
      </c>
      <c r="FW206">
        <v>26058.5</v>
      </c>
      <c r="FX206" s="2"/>
      <c r="FY206" s="2">
        <v>1100.82</v>
      </c>
      <c r="FZ206" s="2">
        <v>0.13991200000000001</v>
      </c>
      <c r="GA206" s="2">
        <v>7867.96</v>
      </c>
      <c r="GB206" s="2">
        <v>202.637</v>
      </c>
      <c r="GC206" s="2">
        <v>24.998000000000001</v>
      </c>
      <c r="GD206" s="2">
        <v>5075.25</v>
      </c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</row>
    <row r="207" spans="118:208">
      <c r="DN207" s="2">
        <v>450.16899999999998</v>
      </c>
      <c r="DO207" s="2">
        <v>55.741599999999998</v>
      </c>
      <c r="DP207" s="2">
        <v>8.0759899999999991</v>
      </c>
      <c r="DQ207" s="2">
        <v>200.67099999999999</v>
      </c>
      <c r="DR207" s="2">
        <v>24.997</v>
      </c>
      <c r="DS207" s="2">
        <v>738.78599999999994</v>
      </c>
      <c r="DT207" s="2">
        <v>1381.1</v>
      </c>
      <c r="DU207" s="2">
        <f t="shared" si="34"/>
        <v>8075.9899999999989</v>
      </c>
      <c r="DV207" s="2"/>
      <c r="DW207" s="2">
        <v>2312.65</v>
      </c>
      <c r="DX207" s="2">
        <v>5.57423</v>
      </c>
      <c r="DY207" s="2">
        <v>414.88200000000001</v>
      </c>
      <c r="DZ207" s="2">
        <v>200.67099999999999</v>
      </c>
      <c r="EA207" s="2">
        <v>25.007000000000001</v>
      </c>
      <c r="EB207" s="2">
        <v>2691.07</v>
      </c>
      <c r="EC207" s="2">
        <f t="shared" si="35"/>
        <v>414882</v>
      </c>
      <c r="ED207" s="2"/>
      <c r="EE207" s="2">
        <v>1357.53</v>
      </c>
      <c r="EF207" s="2">
        <v>16.7212</v>
      </c>
      <c r="EG207" s="2">
        <v>81.186300000000003</v>
      </c>
      <c r="EH207" s="2">
        <v>200.67099999999999</v>
      </c>
      <c r="EI207" s="2">
        <v>25.006</v>
      </c>
      <c r="EJ207" s="2">
        <v>1671.21</v>
      </c>
      <c r="EK207" s="2">
        <f t="shared" si="36"/>
        <v>81186.3</v>
      </c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>
        <v>1537.27</v>
      </c>
      <c r="EZ207">
        <v>55.732799999999997</v>
      </c>
      <c r="FA207">
        <v>27.582899999999999</v>
      </c>
      <c r="FB207">
        <v>200.67099999999999</v>
      </c>
      <c r="FC207">
        <v>25.001999999999999</v>
      </c>
      <c r="FD207">
        <v>1590.88</v>
      </c>
      <c r="FE207">
        <v>19317.900000000001</v>
      </c>
      <c r="FF207">
        <v>2.7867199999999999</v>
      </c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>
        <v>2082.04</v>
      </c>
      <c r="FR207">
        <v>3.2884300000000002E-3</v>
      </c>
      <c r="FS207">
        <v>633140</v>
      </c>
      <c r="FT207">
        <v>230.62100000000001</v>
      </c>
      <c r="FU207">
        <v>24.991</v>
      </c>
      <c r="FV207">
        <v>23017.3</v>
      </c>
      <c r="FW207">
        <v>26163.7</v>
      </c>
      <c r="FX207" s="2"/>
      <c r="FY207" s="2">
        <v>1106.1600000000001</v>
      </c>
      <c r="FZ207" s="2">
        <v>0.21775</v>
      </c>
      <c r="GA207" s="2">
        <v>5079.97</v>
      </c>
      <c r="GB207" s="2">
        <v>203.62</v>
      </c>
      <c r="GC207" s="2">
        <v>25.004000000000001</v>
      </c>
      <c r="GD207" s="2">
        <v>4458.9399999999996</v>
      </c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</row>
    <row r="208" spans="118:208">
      <c r="DN208" s="2">
        <v>453.47899999999998</v>
      </c>
      <c r="DO208" s="2">
        <v>56.0244</v>
      </c>
      <c r="DP208" s="2">
        <v>8.0943000000000005</v>
      </c>
      <c r="DQ208" s="2">
        <v>201.654</v>
      </c>
      <c r="DR208" s="2">
        <v>25.036000000000001</v>
      </c>
      <c r="DS208" s="2">
        <v>679.23</v>
      </c>
      <c r="DT208" s="2">
        <v>1391.26</v>
      </c>
      <c r="DU208" s="2">
        <f t="shared" si="34"/>
        <v>8094.3</v>
      </c>
      <c r="DV208" s="2"/>
      <c r="DW208" s="2">
        <v>2312.1799999999998</v>
      </c>
      <c r="DX208" s="2">
        <v>5.6016000000000004</v>
      </c>
      <c r="DY208" s="2">
        <v>412.77199999999999</v>
      </c>
      <c r="DZ208" s="2">
        <v>201.654</v>
      </c>
      <c r="EA208" s="2">
        <v>25</v>
      </c>
      <c r="EB208" s="2">
        <v>2568.7399999999998</v>
      </c>
      <c r="EC208" s="2">
        <f t="shared" si="35"/>
        <v>412772</v>
      </c>
      <c r="ED208" s="2"/>
      <c r="EE208" s="2">
        <v>1370.09</v>
      </c>
      <c r="EF208" s="2">
        <v>16.805900000000001</v>
      </c>
      <c r="EG208" s="2">
        <v>81.524500000000003</v>
      </c>
      <c r="EH208" s="2">
        <v>201.654</v>
      </c>
      <c r="EI208" s="2">
        <v>25.047000000000001</v>
      </c>
      <c r="EJ208" s="2">
        <v>1747.47</v>
      </c>
      <c r="EK208" s="2">
        <f t="shared" si="36"/>
        <v>81524.5</v>
      </c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>
        <v>1515.31</v>
      </c>
      <c r="EZ208">
        <v>56.004899999999999</v>
      </c>
      <c r="FA208">
        <v>27.056699999999999</v>
      </c>
      <c r="FB208">
        <v>201.654</v>
      </c>
      <c r="FC208">
        <v>25.001000000000001</v>
      </c>
      <c r="FD208">
        <v>1378.34</v>
      </c>
      <c r="FE208">
        <v>19041.900000000001</v>
      </c>
      <c r="FF208">
        <v>2.8003399999999998</v>
      </c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>
        <v>2090.3200000000002</v>
      </c>
      <c r="FR208">
        <v>3.2597899999999998E-3</v>
      </c>
      <c r="FS208">
        <v>641245</v>
      </c>
      <c r="FT208">
        <v>231.595</v>
      </c>
      <c r="FU208">
        <v>24.995000000000001</v>
      </c>
      <c r="FV208">
        <v>23001.1</v>
      </c>
      <c r="FW208">
        <v>26267.8</v>
      </c>
      <c r="FX208" s="2"/>
      <c r="FY208" s="2">
        <v>1111.51</v>
      </c>
      <c r="FZ208" s="2">
        <v>0.102825</v>
      </c>
      <c r="GA208" s="2">
        <v>10809.7</v>
      </c>
      <c r="GB208" s="2">
        <v>204.60300000000001</v>
      </c>
      <c r="GC208" s="2">
        <v>24.998000000000001</v>
      </c>
      <c r="GD208" s="2">
        <v>2981.75</v>
      </c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</row>
    <row r="209" spans="118:208">
      <c r="DN209" s="2">
        <v>431.94200000000001</v>
      </c>
      <c r="DO209" s="2">
        <v>56.2866</v>
      </c>
      <c r="DP209" s="2">
        <v>7.6739800000000002</v>
      </c>
      <c r="DQ209" s="2">
        <v>202.637</v>
      </c>
      <c r="DR209" s="2">
        <v>25.015999999999998</v>
      </c>
      <c r="DS209" s="2">
        <v>664.08600000000001</v>
      </c>
      <c r="DT209" s="2">
        <v>1325.18</v>
      </c>
      <c r="DU209" s="2">
        <f t="shared" si="34"/>
        <v>7673.9800000000005</v>
      </c>
      <c r="DV209" s="2"/>
      <c r="DW209" s="2">
        <v>2301.8000000000002</v>
      </c>
      <c r="DX209" s="2">
        <v>5.6307099999999997</v>
      </c>
      <c r="DY209" s="2">
        <v>408.79399999999998</v>
      </c>
      <c r="DZ209" s="2">
        <v>202.637</v>
      </c>
      <c r="EA209" s="2">
        <v>24.992000000000001</v>
      </c>
      <c r="EB209" s="2">
        <v>2408.85</v>
      </c>
      <c r="EC209" s="2">
        <f t="shared" si="35"/>
        <v>408794</v>
      </c>
      <c r="ED209" s="2"/>
      <c r="EE209" s="2">
        <v>1354.27</v>
      </c>
      <c r="EF209" s="2">
        <v>16.8843</v>
      </c>
      <c r="EG209" s="2">
        <v>80.208799999999997</v>
      </c>
      <c r="EH209" s="2">
        <v>202.637</v>
      </c>
      <c r="EI209" s="2">
        <v>24.995999999999999</v>
      </c>
      <c r="EJ209" s="2">
        <v>1766.86</v>
      </c>
      <c r="EK209" s="2">
        <f t="shared" si="36"/>
        <v>80208.800000000003</v>
      </c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>
        <v>1589.36</v>
      </c>
      <c r="EZ209">
        <v>56.2712</v>
      </c>
      <c r="FA209">
        <v>28.244700000000002</v>
      </c>
      <c r="FB209">
        <v>202.637</v>
      </c>
      <c r="FC209">
        <v>25.001999999999999</v>
      </c>
      <c r="FD209">
        <v>1389.82</v>
      </c>
      <c r="FE209">
        <v>19972.5</v>
      </c>
      <c r="FF209">
        <v>2.8136100000000002</v>
      </c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>
        <v>2099.33</v>
      </c>
      <c r="FR209">
        <v>3.3207200000000001E-3</v>
      </c>
      <c r="FS209">
        <v>632191</v>
      </c>
      <c r="FT209">
        <v>232.65299999999999</v>
      </c>
      <c r="FU209">
        <v>24.984999999999999</v>
      </c>
      <c r="FV209">
        <v>23006.7</v>
      </c>
      <c r="FW209">
        <v>26380.9</v>
      </c>
      <c r="FX209" s="2"/>
      <c r="FY209" s="2">
        <v>1117.2</v>
      </c>
      <c r="FZ209" s="2">
        <v>8.4678799999999999E-2</v>
      </c>
      <c r="GA209" s="2">
        <v>13193.4</v>
      </c>
      <c r="GB209" s="2">
        <v>205.65199999999999</v>
      </c>
      <c r="GC209" s="2">
        <v>24.995000000000001</v>
      </c>
      <c r="GD209" s="2">
        <v>3698.32</v>
      </c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</row>
    <row r="210" spans="118:208">
      <c r="DN210" s="2">
        <v>423.54500000000002</v>
      </c>
      <c r="DO210" s="2">
        <v>56.548499999999997</v>
      </c>
      <c r="DP210" s="2">
        <v>7.4899300000000002</v>
      </c>
      <c r="DQ210" s="2">
        <v>203.62</v>
      </c>
      <c r="DR210" s="2">
        <v>25.015999999999998</v>
      </c>
      <c r="DS210" s="2">
        <v>687.44100000000003</v>
      </c>
      <c r="DT210" s="2">
        <v>1299.42</v>
      </c>
      <c r="DU210" s="2">
        <f t="shared" si="34"/>
        <v>7489.93</v>
      </c>
      <c r="DV210" s="2"/>
      <c r="DW210" s="2">
        <v>2275.6</v>
      </c>
      <c r="DX210" s="2">
        <v>5.6577900000000003</v>
      </c>
      <c r="DY210" s="2">
        <v>402.20699999999999</v>
      </c>
      <c r="DZ210" s="2">
        <v>203.62</v>
      </c>
      <c r="EA210" s="2">
        <v>24.989000000000001</v>
      </c>
      <c r="EB210" s="2">
        <v>2310.66</v>
      </c>
      <c r="EC210" s="2">
        <f t="shared" si="35"/>
        <v>402207</v>
      </c>
      <c r="ED210" s="2"/>
      <c r="EE210" s="2">
        <v>1378.04</v>
      </c>
      <c r="EF210" s="2">
        <v>16.966000000000001</v>
      </c>
      <c r="EG210" s="2">
        <v>81.223500000000001</v>
      </c>
      <c r="EH210" s="2">
        <v>203.62</v>
      </c>
      <c r="EI210" s="2">
        <v>24.986999999999998</v>
      </c>
      <c r="EJ210" s="2">
        <v>2048.75</v>
      </c>
      <c r="EK210" s="2">
        <f t="shared" si="36"/>
        <v>81223.5</v>
      </c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>
        <v>1535.03</v>
      </c>
      <c r="EZ210">
        <v>56.5837</v>
      </c>
      <c r="FA210">
        <v>27.128399999999999</v>
      </c>
      <c r="FB210">
        <v>203.62</v>
      </c>
      <c r="FC210">
        <v>24.986999999999998</v>
      </c>
      <c r="FD210">
        <v>1038.74</v>
      </c>
      <c r="FE210">
        <v>19289.7</v>
      </c>
      <c r="FF210">
        <v>2.8292000000000002</v>
      </c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>
        <v>2107.69</v>
      </c>
      <c r="FR210">
        <v>3.3227500000000002E-3</v>
      </c>
      <c r="FS210">
        <v>634322</v>
      </c>
      <c r="FT210">
        <v>233.636</v>
      </c>
      <c r="FU210">
        <v>24.984999999999999</v>
      </c>
      <c r="FV210">
        <v>23028.2</v>
      </c>
      <c r="FW210">
        <v>26486.1</v>
      </c>
      <c r="FX210" s="2"/>
      <c r="FY210" s="2">
        <v>1122.54</v>
      </c>
      <c r="FZ210" s="2">
        <v>0.43084</v>
      </c>
      <c r="GA210" s="2">
        <v>2605.4699999999998</v>
      </c>
      <c r="GB210" s="2">
        <v>206.63499999999999</v>
      </c>
      <c r="GC210" s="2">
        <v>24.997</v>
      </c>
      <c r="GD210" s="2">
        <v>3259.14</v>
      </c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</row>
    <row r="211" spans="118:208">
      <c r="DN211" s="2">
        <v>419.92200000000003</v>
      </c>
      <c r="DO211" s="2">
        <v>56.841700000000003</v>
      </c>
      <c r="DP211" s="2">
        <v>7.3875799999999998</v>
      </c>
      <c r="DQ211" s="2">
        <v>204.60300000000001</v>
      </c>
      <c r="DR211" s="2">
        <v>24.997</v>
      </c>
      <c r="DS211" s="2">
        <v>693.19200000000001</v>
      </c>
      <c r="DT211" s="2">
        <v>1288.31</v>
      </c>
      <c r="DU211" s="2">
        <f t="shared" si="34"/>
        <v>7387.58</v>
      </c>
      <c r="DV211" s="2"/>
      <c r="DW211" s="2">
        <v>2243.96</v>
      </c>
      <c r="DX211" s="2">
        <v>5.6853300000000004</v>
      </c>
      <c r="DY211" s="2">
        <v>394.69200000000001</v>
      </c>
      <c r="DZ211" s="2">
        <v>204.60300000000001</v>
      </c>
      <c r="EA211" s="2">
        <v>24.984999999999999</v>
      </c>
      <c r="EB211" s="2">
        <v>2227.9499999999998</v>
      </c>
      <c r="EC211" s="2">
        <f t="shared" si="35"/>
        <v>394692</v>
      </c>
      <c r="ED211" s="2"/>
      <c r="EE211" s="2">
        <v>1406.07</v>
      </c>
      <c r="EF211" s="2">
        <v>17.048999999999999</v>
      </c>
      <c r="EG211" s="2">
        <v>82.472099999999998</v>
      </c>
      <c r="EH211" s="2">
        <v>204.60300000000001</v>
      </c>
      <c r="EI211" s="2">
        <v>24.988</v>
      </c>
      <c r="EJ211" s="2">
        <v>1735.51</v>
      </c>
      <c r="EK211" s="2">
        <f t="shared" si="36"/>
        <v>82472.099999999991</v>
      </c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>
        <v>1522.29</v>
      </c>
      <c r="EZ211">
        <v>56.821199999999997</v>
      </c>
      <c r="FA211">
        <v>26.791</v>
      </c>
      <c r="FB211">
        <v>204.60300000000001</v>
      </c>
      <c r="FC211">
        <v>24.981999999999999</v>
      </c>
      <c r="FD211">
        <v>926.19399999999996</v>
      </c>
      <c r="FE211">
        <v>19129.7</v>
      </c>
      <c r="FF211">
        <v>2.8410899999999999</v>
      </c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>
        <v>2116.06</v>
      </c>
      <c r="FR211">
        <v>3.3578499999999999E-3</v>
      </c>
      <c r="FS211">
        <v>630184</v>
      </c>
      <c r="FT211">
        <v>234.619</v>
      </c>
      <c r="FU211">
        <v>24.992999999999999</v>
      </c>
      <c r="FV211">
        <v>22950</v>
      </c>
      <c r="FW211">
        <v>26591.200000000001</v>
      </c>
      <c r="FX211" s="2"/>
      <c r="FY211" s="2">
        <v>1127.8800000000001</v>
      </c>
      <c r="FZ211" s="2">
        <v>0.52925</v>
      </c>
      <c r="GA211" s="2">
        <v>2131.09</v>
      </c>
      <c r="GB211" s="2">
        <v>207.61799999999999</v>
      </c>
      <c r="GC211" s="2">
        <v>25</v>
      </c>
      <c r="GD211" s="2">
        <v>2413.5</v>
      </c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</row>
    <row r="212" spans="118:208">
      <c r="DN212" s="2">
        <v>409.83199999999999</v>
      </c>
      <c r="DO212" s="2">
        <v>57.121400000000001</v>
      </c>
      <c r="DP212" s="2">
        <v>7.1747500000000004</v>
      </c>
      <c r="DQ212" s="2">
        <v>205.65199999999999</v>
      </c>
      <c r="DR212" s="2">
        <v>24.992000000000001</v>
      </c>
      <c r="DS212" s="2">
        <v>703.66800000000001</v>
      </c>
      <c r="DT212" s="2">
        <v>1257.3499999999999</v>
      </c>
      <c r="DU212" s="2">
        <f t="shared" si="34"/>
        <v>7174.75</v>
      </c>
      <c r="DV212" s="2"/>
      <c r="DW212" s="2">
        <v>2227.65</v>
      </c>
      <c r="DX212" s="2">
        <v>5.7131600000000002</v>
      </c>
      <c r="DY212" s="2">
        <v>389.91500000000002</v>
      </c>
      <c r="DZ212" s="2">
        <v>205.65199999999999</v>
      </c>
      <c r="EA212" s="2">
        <v>24.997</v>
      </c>
      <c r="EB212" s="2">
        <v>2261</v>
      </c>
      <c r="EC212" s="2">
        <f t="shared" si="35"/>
        <v>389915</v>
      </c>
      <c r="ED212" s="2"/>
      <c r="EE212" s="2">
        <v>1411.35</v>
      </c>
      <c r="EF212" s="2">
        <v>17.138999999999999</v>
      </c>
      <c r="EG212" s="2">
        <v>82.347499999999997</v>
      </c>
      <c r="EH212" s="2">
        <v>205.65199999999999</v>
      </c>
      <c r="EI212" s="2">
        <v>24.991</v>
      </c>
      <c r="EJ212" s="2">
        <v>1659.61</v>
      </c>
      <c r="EK212" s="2">
        <f t="shared" si="36"/>
        <v>82347.5</v>
      </c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>
        <v>1484.49</v>
      </c>
      <c r="EZ212">
        <v>57.1357</v>
      </c>
      <c r="FA212">
        <v>25.9818</v>
      </c>
      <c r="FB212">
        <v>205.65199999999999</v>
      </c>
      <c r="FC212">
        <v>24.994</v>
      </c>
      <c r="FD212">
        <v>707.45100000000002</v>
      </c>
      <c r="FE212">
        <v>18654.599999999999</v>
      </c>
      <c r="FF212">
        <v>2.85684</v>
      </c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>
        <v>2124.98</v>
      </c>
      <c r="FR212">
        <v>3.4405E-3</v>
      </c>
      <c r="FS212">
        <v>617638</v>
      </c>
      <c r="FT212">
        <v>235.667</v>
      </c>
      <c r="FU212">
        <v>24.994</v>
      </c>
      <c r="FV212">
        <v>22943.1</v>
      </c>
      <c r="FW212">
        <v>26703.3</v>
      </c>
      <c r="FX212" s="2"/>
      <c r="FY212" s="2">
        <v>1133.58</v>
      </c>
      <c r="FZ212" s="2">
        <v>0.51770499999999997</v>
      </c>
      <c r="GA212" s="2">
        <v>2189.62</v>
      </c>
      <c r="GB212" s="2">
        <v>208.667</v>
      </c>
      <c r="GC212" s="2">
        <v>24.995000000000001</v>
      </c>
      <c r="GD212" s="2">
        <v>2288.98</v>
      </c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</row>
    <row r="213" spans="118:208">
      <c r="DN213" s="2">
        <v>409.48500000000001</v>
      </c>
      <c r="DO213" s="2">
        <v>57.392600000000002</v>
      </c>
      <c r="DP213" s="2">
        <v>7.1348000000000003</v>
      </c>
      <c r="DQ213" s="2">
        <v>206.63499999999999</v>
      </c>
      <c r="DR213" s="2">
        <v>24.972000000000001</v>
      </c>
      <c r="DS213" s="2">
        <v>733.56299999999999</v>
      </c>
      <c r="DT213" s="2">
        <v>1256.28</v>
      </c>
      <c r="DU213" s="2">
        <f t="shared" si="34"/>
        <v>7134.8</v>
      </c>
      <c r="DV213" s="2"/>
      <c r="DW213" s="2">
        <v>2220.92</v>
      </c>
      <c r="DX213" s="2">
        <v>5.7402199999999999</v>
      </c>
      <c r="DY213" s="2">
        <v>386.90499999999997</v>
      </c>
      <c r="DZ213" s="2">
        <v>206.63499999999999</v>
      </c>
      <c r="EA213" s="2">
        <v>24.988</v>
      </c>
      <c r="EB213" s="2">
        <v>2322.14</v>
      </c>
      <c r="EC213" s="2">
        <f t="shared" si="35"/>
        <v>386905</v>
      </c>
      <c r="ED213" s="2"/>
      <c r="EE213" s="2">
        <v>1422.22</v>
      </c>
      <c r="EF213" s="2">
        <v>17.220099999999999</v>
      </c>
      <c r="EG213" s="2">
        <v>82.590199999999996</v>
      </c>
      <c r="EH213" s="2">
        <v>206.63499999999999</v>
      </c>
      <c r="EI213" s="2">
        <v>25.004000000000001</v>
      </c>
      <c r="EJ213" s="2">
        <v>1590.82</v>
      </c>
      <c r="EK213" s="2">
        <f t="shared" si="36"/>
        <v>82590.2</v>
      </c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>
        <v>1521.83</v>
      </c>
      <c r="EZ213">
        <v>57.369599999999998</v>
      </c>
      <c r="FA213">
        <v>26.526800000000001</v>
      </c>
      <c r="FB213">
        <v>206.63499999999999</v>
      </c>
      <c r="FC213">
        <v>24.99</v>
      </c>
      <c r="FD213">
        <v>868.42</v>
      </c>
      <c r="FE213">
        <v>19123.900000000001</v>
      </c>
      <c r="FF213">
        <v>2.8685399999999999</v>
      </c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>
        <v>2133.35</v>
      </c>
      <c r="FR213">
        <v>3.4211200000000002E-3</v>
      </c>
      <c r="FS213">
        <v>623583</v>
      </c>
      <c r="FT213">
        <v>236.65100000000001</v>
      </c>
      <c r="FU213">
        <v>24.998000000000001</v>
      </c>
      <c r="FV213">
        <v>22917.3</v>
      </c>
      <c r="FW213">
        <v>26808.5</v>
      </c>
      <c r="FX213" s="2"/>
      <c r="FY213" s="2">
        <v>1138.92</v>
      </c>
      <c r="FZ213" s="2">
        <v>0.50924599999999998</v>
      </c>
      <c r="GA213" s="2">
        <v>2236.48</v>
      </c>
      <c r="GB213" s="2">
        <v>209.65</v>
      </c>
      <c r="GC213" s="2">
        <v>24.99</v>
      </c>
      <c r="GD213" s="2">
        <v>2361.79</v>
      </c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</row>
    <row r="214" spans="118:208">
      <c r="DN214" s="2">
        <v>410.63799999999998</v>
      </c>
      <c r="DO214" s="2">
        <v>57.677</v>
      </c>
      <c r="DP214" s="2">
        <v>7.1196000000000002</v>
      </c>
      <c r="DQ214" s="2">
        <v>207.61799999999999</v>
      </c>
      <c r="DR214" s="2">
        <v>24.989000000000001</v>
      </c>
      <c r="DS214" s="2">
        <v>703.22</v>
      </c>
      <c r="DT214" s="2">
        <v>1259.82</v>
      </c>
      <c r="DU214" s="2">
        <f t="shared" si="34"/>
        <v>7119.6</v>
      </c>
      <c r="DV214" s="2"/>
      <c r="DW214" s="2">
        <v>2221.94</v>
      </c>
      <c r="DX214" s="2">
        <v>5.7673899999999998</v>
      </c>
      <c r="DY214" s="2">
        <v>385.26</v>
      </c>
      <c r="DZ214" s="2">
        <v>207.61799999999999</v>
      </c>
      <c r="EA214" s="2">
        <v>24.99</v>
      </c>
      <c r="EB214" s="2">
        <v>2426.5700000000002</v>
      </c>
      <c r="EC214" s="2">
        <f t="shared" si="35"/>
        <v>385260</v>
      </c>
      <c r="ED214" s="2"/>
      <c r="EE214" s="2">
        <v>1395.13</v>
      </c>
      <c r="EF214" s="2">
        <v>17.305900000000001</v>
      </c>
      <c r="EG214" s="2">
        <v>80.615399999999994</v>
      </c>
      <c r="EH214" s="2">
        <v>207.61799999999999</v>
      </c>
      <c r="EI214" s="2">
        <v>25.001000000000001</v>
      </c>
      <c r="EJ214" s="2">
        <v>1293</v>
      </c>
      <c r="EK214" s="2">
        <f t="shared" si="36"/>
        <v>80615.399999999994</v>
      </c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>
        <v>1465.4</v>
      </c>
      <c r="EZ214">
        <v>57.698700000000002</v>
      </c>
      <c r="FA214">
        <v>25.397500000000001</v>
      </c>
      <c r="FB214">
        <v>207.61799999999999</v>
      </c>
      <c r="FC214">
        <v>25</v>
      </c>
      <c r="FD214">
        <v>892.71199999999999</v>
      </c>
      <c r="FE214">
        <v>18414.8</v>
      </c>
      <c r="FF214">
        <v>2.88503</v>
      </c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>
        <v>2141.7199999999998</v>
      </c>
      <c r="FR214">
        <v>3.4289899999999998E-3</v>
      </c>
      <c r="FS214">
        <v>624592</v>
      </c>
      <c r="FT214">
        <v>237.63399999999999</v>
      </c>
      <c r="FU214">
        <v>25.001999999999999</v>
      </c>
      <c r="FV214">
        <v>22894.9</v>
      </c>
      <c r="FW214">
        <v>26913.599999999999</v>
      </c>
      <c r="FX214" s="2"/>
      <c r="FY214" s="2">
        <v>1144.23</v>
      </c>
      <c r="FZ214" s="2">
        <v>4.1446899999999998</v>
      </c>
      <c r="GA214" s="2">
        <v>276.072</v>
      </c>
      <c r="GB214" s="2">
        <v>210.63300000000001</v>
      </c>
      <c r="GC214" s="2">
        <v>24.997</v>
      </c>
      <c r="GD214" s="2">
        <v>1885.89</v>
      </c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</row>
    <row r="215" spans="118:208">
      <c r="DN215" s="2">
        <v>418.85500000000002</v>
      </c>
      <c r="DO215" s="2">
        <v>57.950800000000001</v>
      </c>
      <c r="DP215" s="2">
        <v>7.2277699999999996</v>
      </c>
      <c r="DQ215" s="2">
        <v>208.667</v>
      </c>
      <c r="DR215" s="2">
        <v>24.986000000000001</v>
      </c>
      <c r="DS215" s="2">
        <v>724.17</v>
      </c>
      <c r="DT215" s="2">
        <v>1285.03</v>
      </c>
      <c r="DU215" s="2">
        <f t="shared" si="34"/>
        <v>7227.7699999999995</v>
      </c>
      <c r="DV215" s="2"/>
      <c r="DW215" s="2">
        <v>2225.0300000000002</v>
      </c>
      <c r="DX215" s="2">
        <v>5.7962199999999999</v>
      </c>
      <c r="DY215" s="2">
        <v>383.87700000000001</v>
      </c>
      <c r="DZ215" s="2">
        <v>208.667</v>
      </c>
      <c r="EA215" s="2">
        <v>24.998000000000001</v>
      </c>
      <c r="EB215" s="2">
        <v>2515.7199999999998</v>
      </c>
      <c r="EC215" s="2">
        <f t="shared" si="35"/>
        <v>383877</v>
      </c>
      <c r="ED215" s="2"/>
      <c r="EE215" s="2">
        <v>1348.61</v>
      </c>
      <c r="EF215" s="2">
        <v>17.389099999999999</v>
      </c>
      <c r="EG215" s="2">
        <v>77.555099999999996</v>
      </c>
      <c r="EH215" s="2">
        <v>208.667</v>
      </c>
      <c r="EI215" s="2">
        <v>24.991</v>
      </c>
      <c r="EJ215" s="2">
        <v>1355.25</v>
      </c>
      <c r="EK215" s="2">
        <f t="shared" si="36"/>
        <v>77555.099999999991</v>
      </c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>
        <v>1457.53</v>
      </c>
      <c r="EZ215">
        <v>57.944000000000003</v>
      </c>
      <c r="FA215">
        <v>25.1541</v>
      </c>
      <c r="FB215">
        <v>208.667</v>
      </c>
      <c r="FC215">
        <v>25.007999999999999</v>
      </c>
      <c r="FD215">
        <v>1095.68</v>
      </c>
      <c r="FE215">
        <v>18315.8</v>
      </c>
      <c r="FF215">
        <v>2.8972799999999999</v>
      </c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>
        <v>2150.08</v>
      </c>
      <c r="FR215">
        <v>3.4514099999999998E-3</v>
      </c>
      <c r="FS215">
        <v>622958</v>
      </c>
      <c r="FT215">
        <v>238.61699999999999</v>
      </c>
      <c r="FU215">
        <v>24.991</v>
      </c>
      <c r="FV215">
        <v>22834.3</v>
      </c>
      <c r="FW215">
        <v>27018.7</v>
      </c>
      <c r="FX215" s="2"/>
      <c r="FY215" s="2">
        <v>1149.4100000000001</v>
      </c>
      <c r="FZ215" s="2">
        <v>28.011500000000002</v>
      </c>
      <c r="GA215" s="2">
        <v>41.0334</v>
      </c>
      <c r="GB215" s="2">
        <v>211.61600000000001</v>
      </c>
      <c r="GC215" s="2">
        <v>24.995000000000001</v>
      </c>
      <c r="GD215" s="2">
        <v>1787.43</v>
      </c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</row>
    <row r="216" spans="118:208">
      <c r="DN216" s="2">
        <v>432.923</v>
      </c>
      <c r="DO216" s="2">
        <v>58.229399999999998</v>
      </c>
      <c r="DP216" s="2">
        <v>7.4347899999999996</v>
      </c>
      <c r="DQ216" s="2">
        <v>209.65</v>
      </c>
      <c r="DR216" s="2">
        <v>24.98</v>
      </c>
      <c r="DS216" s="2">
        <v>752.42</v>
      </c>
      <c r="DT216" s="2">
        <v>1328.19</v>
      </c>
      <c r="DU216" s="2">
        <f t="shared" si="34"/>
        <v>7434.79</v>
      </c>
      <c r="DV216" s="2"/>
      <c r="DW216" s="2">
        <v>2235.65</v>
      </c>
      <c r="DX216" s="2">
        <v>5.82247</v>
      </c>
      <c r="DY216" s="2">
        <v>383.96899999999999</v>
      </c>
      <c r="DZ216" s="2">
        <v>209.65</v>
      </c>
      <c r="EA216" s="2">
        <v>24.994</v>
      </c>
      <c r="EB216" s="2">
        <v>2581.6999999999998</v>
      </c>
      <c r="EC216" s="2">
        <f t="shared" si="35"/>
        <v>383969</v>
      </c>
      <c r="ED216" s="2"/>
      <c r="EE216" s="2">
        <v>1330.03</v>
      </c>
      <c r="EF216" s="2">
        <v>17.4695</v>
      </c>
      <c r="EG216" s="2">
        <v>76.134600000000006</v>
      </c>
      <c r="EH216" s="2">
        <v>209.65</v>
      </c>
      <c r="EI216" s="2">
        <v>24.995999999999999</v>
      </c>
      <c r="EJ216" s="2">
        <v>1442.81</v>
      </c>
      <c r="EK216" s="2">
        <f t="shared" si="36"/>
        <v>76134.600000000006</v>
      </c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>
        <v>1437.73</v>
      </c>
      <c r="EZ216">
        <v>58.247999999999998</v>
      </c>
      <c r="FA216">
        <v>24.6829</v>
      </c>
      <c r="FB216">
        <v>209.65</v>
      </c>
      <c r="FC216">
        <v>25.003</v>
      </c>
      <c r="FD216">
        <v>1322.21</v>
      </c>
      <c r="FE216">
        <v>18067.099999999999</v>
      </c>
      <c r="FF216">
        <v>2.9125200000000002</v>
      </c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>
        <v>2158.4499999999998</v>
      </c>
      <c r="FR216">
        <v>3.41975E-3</v>
      </c>
      <c r="FS216">
        <v>631172</v>
      </c>
      <c r="FT216">
        <v>239.6</v>
      </c>
      <c r="FU216">
        <v>24.992999999999999</v>
      </c>
      <c r="FV216">
        <v>22857.4</v>
      </c>
      <c r="FW216">
        <v>27123.9</v>
      </c>
      <c r="FX216" s="2"/>
      <c r="FY216" s="2">
        <v>1154.8</v>
      </c>
      <c r="FZ216" s="2">
        <v>20.841100000000001</v>
      </c>
      <c r="GA216" s="2">
        <v>55.409700000000001</v>
      </c>
      <c r="GB216" s="2">
        <v>212.59899999999999</v>
      </c>
      <c r="GC216" s="2">
        <v>24.994</v>
      </c>
      <c r="GD216" s="2">
        <v>1722.34</v>
      </c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</row>
    <row r="217" spans="118:208">
      <c r="DN217" s="2">
        <v>416.58</v>
      </c>
      <c r="DO217" s="2">
        <v>58.531300000000002</v>
      </c>
      <c r="DP217" s="2">
        <v>7.1172199999999997</v>
      </c>
      <c r="DQ217" s="2">
        <v>210.63300000000001</v>
      </c>
      <c r="DR217" s="2">
        <v>24.988</v>
      </c>
      <c r="DS217" s="2">
        <v>632.71400000000006</v>
      </c>
      <c r="DT217" s="2">
        <v>1278.05</v>
      </c>
      <c r="DU217" s="2">
        <f t="shared" si="34"/>
        <v>7117.2199999999993</v>
      </c>
      <c r="DV217" s="2"/>
      <c r="DW217" s="2">
        <v>2251.42</v>
      </c>
      <c r="DX217" s="2">
        <v>5.8499499999999998</v>
      </c>
      <c r="DY217" s="2">
        <v>384.86099999999999</v>
      </c>
      <c r="DZ217" s="2">
        <v>210.63300000000001</v>
      </c>
      <c r="EA217" s="2">
        <v>25.015000000000001</v>
      </c>
      <c r="EB217" s="2">
        <v>2741.19</v>
      </c>
      <c r="EC217" s="2">
        <f t="shared" si="35"/>
        <v>384861</v>
      </c>
      <c r="ED217" s="2"/>
      <c r="EE217" s="2">
        <v>1338.54</v>
      </c>
      <c r="EF217" s="2">
        <v>17.550899999999999</v>
      </c>
      <c r="EG217" s="2">
        <v>76.266599999999997</v>
      </c>
      <c r="EH217" s="2">
        <v>210.63300000000001</v>
      </c>
      <c r="EI217" s="2">
        <v>24.994</v>
      </c>
      <c r="EJ217" s="2">
        <v>1476.46</v>
      </c>
      <c r="EK217" s="2">
        <f t="shared" si="36"/>
        <v>76266.599999999991</v>
      </c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>
        <v>1336.54</v>
      </c>
      <c r="EZ217">
        <v>58.512599999999999</v>
      </c>
      <c r="FA217">
        <v>22.841899999999999</v>
      </c>
      <c r="FB217">
        <v>210.63300000000001</v>
      </c>
      <c r="FC217">
        <v>25.018000000000001</v>
      </c>
      <c r="FD217">
        <v>1233.47</v>
      </c>
      <c r="FE217">
        <v>16795.5</v>
      </c>
      <c r="FF217">
        <v>2.9257200000000001</v>
      </c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>
        <v>2167.37</v>
      </c>
      <c r="FR217">
        <v>3.5342500000000001E-3</v>
      </c>
      <c r="FS217">
        <v>613247</v>
      </c>
      <c r="FT217">
        <v>240.648</v>
      </c>
      <c r="FU217">
        <v>25.004999999999999</v>
      </c>
      <c r="FV217">
        <v>22733.3</v>
      </c>
      <c r="FW217">
        <v>27236</v>
      </c>
      <c r="FX217" s="2"/>
      <c r="FY217" s="2">
        <v>1160.48</v>
      </c>
      <c r="FZ217" s="2">
        <v>23.299800000000001</v>
      </c>
      <c r="GA217" s="2">
        <v>49.806399999999996</v>
      </c>
      <c r="GB217" s="2">
        <v>213.64699999999999</v>
      </c>
      <c r="GC217" s="2">
        <v>25.016999999999999</v>
      </c>
      <c r="GD217" s="2">
        <v>750.23299999999995</v>
      </c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</row>
    <row r="218" spans="118:208">
      <c r="DN218" s="2">
        <v>379.892</v>
      </c>
      <c r="DO218" s="2">
        <v>58.769100000000002</v>
      </c>
      <c r="DP218" s="2">
        <v>6.4641500000000001</v>
      </c>
      <c r="DQ218" s="2">
        <v>211.61600000000001</v>
      </c>
      <c r="DR218" s="2">
        <v>25.001000000000001</v>
      </c>
      <c r="DS218" s="2">
        <v>626.82100000000003</v>
      </c>
      <c r="DT218" s="2">
        <v>1165.49</v>
      </c>
      <c r="DU218" s="2">
        <f t="shared" si="34"/>
        <v>6464.15</v>
      </c>
      <c r="DV218" s="2"/>
      <c r="DW218" s="2">
        <v>2264.41</v>
      </c>
      <c r="DX218" s="2">
        <v>5.8774100000000002</v>
      </c>
      <c r="DY218" s="2">
        <v>385.27300000000002</v>
      </c>
      <c r="DZ218" s="2">
        <v>211.61600000000001</v>
      </c>
      <c r="EA218" s="2">
        <v>25.007999999999999</v>
      </c>
      <c r="EB218" s="2">
        <v>2949.56</v>
      </c>
      <c r="EC218" s="2">
        <f t="shared" si="35"/>
        <v>385273</v>
      </c>
      <c r="ED218" s="2"/>
      <c r="EE218" s="2">
        <v>1345.89</v>
      </c>
      <c r="EF218" s="2">
        <v>17.633400000000002</v>
      </c>
      <c r="EG218" s="2">
        <v>76.325699999999998</v>
      </c>
      <c r="EH218" s="2">
        <v>211.61600000000001</v>
      </c>
      <c r="EI218" s="2">
        <v>25.009</v>
      </c>
      <c r="EJ218" s="2">
        <v>1500.71</v>
      </c>
      <c r="EK218" s="2">
        <f t="shared" si="36"/>
        <v>76325.7</v>
      </c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>
        <v>1419.78</v>
      </c>
      <c r="EZ218">
        <v>58.749299999999998</v>
      </c>
      <c r="FA218">
        <v>24.166799999999999</v>
      </c>
      <c r="FB218">
        <v>211.61600000000001</v>
      </c>
      <c r="FC218">
        <v>25.001000000000001</v>
      </c>
      <c r="FD218">
        <v>1159.1300000000001</v>
      </c>
      <c r="FE218">
        <v>17841.5</v>
      </c>
      <c r="FF218">
        <v>2.9375399999999998</v>
      </c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>
        <v>2175.7399999999998</v>
      </c>
      <c r="FR218">
        <v>3.5102200000000001E-3</v>
      </c>
      <c r="FS218">
        <v>619830</v>
      </c>
      <c r="FT218">
        <v>241.631</v>
      </c>
      <c r="FU218">
        <v>25.001000000000001</v>
      </c>
      <c r="FV218">
        <v>22750.799999999999</v>
      </c>
      <c r="FW218">
        <v>27341.1</v>
      </c>
      <c r="FX218" s="2"/>
      <c r="FY218" s="2">
        <v>1165.8499999999999</v>
      </c>
      <c r="FZ218" s="2">
        <v>17.990600000000001</v>
      </c>
      <c r="GA218" s="2">
        <v>64.803399999999996</v>
      </c>
      <c r="GB218" s="2">
        <v>214.63</v>
      </c>
      <c r="GC218" s="2">
        <v>24.984999999999999</v>
      </c>
      <c r="GD218" s="2">
        <v>-499.13600000000002</v>
      </c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</row>
    <row r="219" spans="118:208">
      <c r="DN219" s="2">
        <v>381.01400000000001</v>
      </c>
      <c r="DO219" s="2">
        <v>59.064300000000003</v>
      </c>
      <c r="DP219" s="2">
        <v>6.4508400000000004</v>
      </c>
      <c r="DQ219" s="2">
        <v>212.59899999999999</v>
      </c>
      <c r="DR219" s="2">
        <v>25.003</v>
      </c>
      <c r="DS219" s="2">
        <v>635.096</v>
      </c>
      <c r="DT219" s="2">
        <v>1168.94</v>
      </c>
      <c r="DU219" s="2">
        <f t="shared" si="34"/>
        <v>6450.84</v>
      </c>
      <c r="DV219" s="2"/>
      <c r="DW219" s="2">
        <v>2279.7399999999998</v>
      </c>
      <c r="DX219" s="2">
        <v>5.9046500000000002</v>
      </c>
      <c r="DY219" s="2">
        <v>386.09199999999998</v>
      </c>
      <c r="DZ219" s="2">
        <v>212.59899999999999</v>
      </c>
      <c r="EA219" s="2">
        <v>25</v>
      </c>
      <c r="EB219" s="2">
        <v>3008</v>
      </c>
      <c r="EC219" s="2">
        <f t="shared" si="35"/>
        <v>386092</v>
      </c>
      <c r="ED219" s="2"/>
      <c r="EE219" s="2">
        <v>1359.15</v>
      </c>
      <c r="EF219" s="2">
        <v>17.717500000000001</v>
      </c>
      <c r="EG219" s="2">
        <v>76.7119</v>
      </c>
      <c r="EH219" s="2">
        <v>212.59899999999999</v>
      </c>
      <c r="EI219" s="2">
        <v>24.998000000000001</v>
      </c>
      <c r="EJ219" s="2">
        <v>1542.03</v>
      </c>
      <c r="EK219" s="2">
        <f t="shared" si="36"/>
        <v>76711.899999999994</v>
      </c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>
        <v>1425.09</v>
      </c>
      <c r="EZ219">
        <v>59.0608</v>
      </c>
      <c r="FA219">
        <v>24.129200000000001</v>
      </c>
      <c r="FB219">
        <v>212.59899999999999</v>
      </c>
      <c r="FC219">
        <v>25.006</v>
      </c>
      <c r="FD219">
        <v>1013.54</v>
      </c>
      <c r="FE219">
        <v>17908.2</v>
      </c>
      <c r="FF219">
        <v>2.9531000000000001</v>
      </c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>
        <v>2184.1</v>
      </c>
      <c r="FR219">
        <v>3.5781400000000001E-3</v>
      </c>
      <c r="FS219">
        <v>610403</v>
      </c>
      <c r="FT219">
        <v>242.614</v>
      </c>
      <c r="FU219">
        <v>25.001999999999999</v>
      </c>
      <c r="FV219">
        <v>22720.6</v>
      </c>
      <c r="FW219">
        <v>27446.3</v>
      </c>
      <c r="FX219" s="2"/>
      <c r="FY219" s="2">
        <v>1171.25</v>
      </c>
      <c r="FZ219" s="2">
        <v>9.8712700000000009</v>
      </c>
      <c r="GA219" s="2">
        <v>118.652</v>
      </c>
      <c r="GB219" s="2">
        <v>215.613</v>
      </c>
      <c r="GC219" s="2">
        <v>24.986999999999998</v>
      </c>
      <c r="GD219" s="2">
        <v>109.63500000000001</v>
      </c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</row>
    <row r="220" spans="118:208">
      <c r="DN220" s="2">
        <v>365.41500000000002</v>
      </c>
      <c r="DO220" s="2">
        <v>59.339599999999997</v>
      </c>
      <c r="DP220" s="2">
        <v>6.1580199999999996</v>
      </c>
      <c r="DQ220" s="2">
        <v>213.64699999999999</v>
      </c>
      <c r="DR220" s="2">
        <v>24.991</v>
      </c>
      <c r="DS220" s="2">
        <v>629.40099999999995</v>
      </c>
      <c r="DT220" s="2">
        <v>1121.08</v>
      </c>
      <c r="DU220" s="2">
        <f t="shared" si="34"/>
        <v>6158.0199999999995</v>
      </c>
      <c r="DV220" s="2"/>
      <c r="DW220" s="2">
        <v>2295.59</v>
      </c>
      <c r="DX220" s="2">
        <v>5.9335100000000001</v>
      </c>
      <c r="DY220" s="2">
        <v>386.88499999999999</v>
      </c>
      <c r="DZ220" s="2">
        <v>213.64699999999999</v>
      </c>
      <c r="EA220" s="2">
        <v>25.007999999999999</v>
      </c>
      <c r="EB220" s="2">
        <v>2947.46</v>
      </c>
      <c r="EC220" s="2">
        <f t="shared" si="35"/>
        <v>386885</v>
      </c>
      <c r="ED220" s="2"/>
      <c r="EE220" s="2">
        <v>1337.66</v>
      </c>
      <c r="EF220" s="2">
        <v>17.8064</v>
      </c>
      <c r="EG220" s="2">
        <v>75.122600000000006</v>
      </c>
      <c r="EH220" s="2">
        <v>213.64699999999999</v>
      </c>
      <c r="EI220" s="2">
        <v>25.001000000000001</v>
      </c>
      <c r="EJ220" s="2">
        <v>1356.78</v>
      </c>
      <c r="EK220" s="2">
        <f t="shared" si="36"/>
        <v>75122.600000000006</v>
      </c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>
        <v>1372.1</v>
      </c>
      <c r="EZ220">
        <v>59.366999999999997</v>
      </c>
      <c r="FA220">
        <v>23.112200000000001</v>
      </c>
      <c r="FB220">
        <v>213.64699999999999</v>
      </c>
      <c r="FC220">
        <v>24.998000000000001</v>
      </c>
      <c r="FD220">
        <v>906.17899999999997</v>
      </c>
      <c r="FE220">
        <v>17242.3</v>
      </c>
      <c r="FF220">
        <v>2.9684200000000001</v>
      </c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>
        <v>2193.0300000000002</v>
      </c>
      <c r="FR220">
        <v>3.5910600000000001E-3</v>
      </c>
      <c r="FS220">
        <v>610691</v>
      </c>
      <c r="FT220">
        <v>243.66300000000001</v>
      </c>
      <c r="FU220">
        <v>24.998999999999999</v>
      </c>
      <c r="FV220">
        <v>22716.6</v>
      </c>
      <c r="FW220">
        <v>27558.400000000001</v>
      </c>
      <c r="FX220" s="2"/>
      <c r="FY220" s="2">
        <v>1176.96</v>
      </c>
      <c r="FZ220" s="2">
        <v>7.3420699999999997</v>
      </c>
      <c r="GA220" s="2">
        <v>160.304</v>
      </c>
      <c r="GB220" s="2">
        <v>216.66200000000001</v>
      </c>
      <c r="GC220" s="2">
        <v>24.998999999999999</v>
      </c>
      <c r="GD220" s="2">
        <v>775.19299999999998</v>
      </c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</row>
    <row r="221" spans="118:208">
      <c r="DN221" s="2">
        <v>354.56299999999999</v>
      </c>
      <c r="DO221" s="2">
        <v>59.614400000000003</v>
      </c>
      <c r="DP221" s="2">
        <v>5.9476000000000004</v>
      </c>
      <c r="DQ221" s="2">
        <v>214.63</v>
      </c>
      <c r="DR221" s="2">
        <v>25.006</v>
      </c>
      <c r="DS221" s="2">
        <v>637.01099999999997</v>
      </c>
      <c r="DT221" s="2">
        <v>1087.78</v>
      </c>
      <c r="DU221" s="2">
        <f t="shared" si="34"/>
        <v>5947.6</v>
      </c>
      <c r="DV221" s="2"/>
      <c r="DW221" s="2">
        <v>2304.09</v>
      </c>
      <c r="DX221" s="2">
        <v>5.9622799999999998</v>
      </c>
      <c r="DY221" s="2">
        <v>386.44499999999999</v>
      </c>
      <c r="DZ221" s="2">
        <v>214.63</v>
      </c>
      <c r="EA221" s="2">
        <v>25.015000000000001</v>
      </c>
      <c r="EB221" s="2">
        <v>2830.46</v>
      </c>
      <c r="EC221" s="2">
        <f t="shared" si="35"/>
        <v>386445</v>
      </c>
      <c r="ED221" s="2"/>
      <c r="EE221" s="2">
        <v>1292.98</v>
      </c>
      <c r="EF221" s="2">
        <v>17.887799999999999</v>
      </c>
      <c r="EG221" s="2">
        <v>72.282399999999996</v>
      </c>
      <c r="EH221" s="2">
        <v>214.63</v>
      </c>
      <c r="EI221" s="2">
        <v>25.004000000000001</v>
      </c>
      <c r="EJ221" s="2">
        <v>1287.53</v>
      </c>
      <c r="EK221" s="2">
        <f t="shared" si="36"/>
        <v>72282.399999999994</v>
      </c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>
        <v>1283.7</v>
      </c>
      <c r="EZ221">
        <v>59.605400000000003</v>
      </c>
      <c r="FA221">
        <v>21.5367</v>
      </c>
      <c r="FB221">
        <v>214.63</v>
      </c>
      <c r="FC221">
        <v>25</v>
      </c>
      <c r="FD221">
        <v>783.72400000000005</v>
      </c>
      <c r="FE221">
        <v>16131.5</v>
      </c>
      <c r="FF221">
        <v>2.9803000000000002</v>
      </c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>
        <v>2201.39</v>
      </c>
      <c r="FR221">
        <v>3.6064299999999999E-3</v>
      </c>
      <c r="FS221">
        <v>610408</v>
      </c>
      <c r="FT221">
        <v>244.64599999999999</v>
      </c>
      <c r="FU221">
        <v>24.984999999999999</v>
      </c>
      <c r="FV221">
        <v>22695.9</v>
      </c>
      <c r="FW221">
        <v>27663.5</v>
      </c>
      <c r="FX221" s="2"/>
      <c r="FY221" s="2">
        <v>1182.3</v>
      </c>
      <c r="FZ221" s="2">
        <v>7.6675199999999997</v>
      </c>
      <c r="GA221" s="2">
        <v>154.196</v>
      </c>
      <c r="GB221" s="2">
        <v>217.64500000000001</v>
      </c>
      <c r="GC221" s="2">
        <v>24.995000000000001</v>
      </c>
      <c r="GD221" s="2">
        <v>1420.49</v>
      </c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</row>
    <row r="222" spans="118:208">
      <c r="DN222" s="2">
        <v>346.88499999999999</v>
      </c>
      <c r="DO222" s="2">
        <v>59.891399999999997</v>
      </c>
      <c r="DP222" s="2">
        <v>5.7919099999999997</v>
      </c>
      <c r="DQ222" s="2">
        <v>215.613</v>
      </c>
      <c r="DR222" s="2">
        <v>24.995999999999999</v>
      </c>
      <c r="DS222" s="2">
        <v>641.26</v>
      </c>
      <c r="DT222" s="2">
        <v>1064.23</v>
      </c>
      <c r="DU222" s="2">
        <f t="shared" si="34"/>
        <v>5791.91</v>
      </c>
      <c r="DV222" s="2"/>
      <c r="DW222" s="2">
        <v>2300.08</v>
      </c>
      <c r="DX222" s="2">
        <v>5.98942</v>
      </c>
      <c r="DY222" s="2">
        <v>384.02300000000002</v>
      </c>
      <c r="DZ222" s="2">
        <v>215.613</v>
      </c>
      <c r="EA222" s="2">
        <v>25.029</v>
      </c>
      <c r="EB222" s="2">
        <v>2718.59</v>
      </c>
      <c r="EC222" s="2">
        <f t="shared" si="35"/>
        <v>384023</v>
      </c>
      <c r="ED222" s="2"/>
      <c r="EE222" s="2">
        <v>1290.5899999999999</v>
      </c>
      <c r="EF222" s="2">
        <v>17.9663</v>
      </c>
      <c r="EG222" s="2">
        <v>71.8339</v>
      </c>
      <c r="EH222" s="2">
        <v>215.613</v>
      </c>
      <c r="EI222" s="2">
        <v>25.007999999999999</v>
      </c>
      <c r="EJ222" s="2">
        <v>1507.34</v>
      </c>
      <c r="EK222" s="2">
        <f t="shared" si="36"/>
        <v>71833.899999999994</v>
      </c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>
        <v>1460.3</v>
      </c>
      <c r="EZ222">
        <v>59.846200000000003</v>
      </c>
      <c r="FA222">
        <v>24.4008</v>
      </c>
      <c r="FB222">
        <v>215.613</v>
      </c>
      <c r="FC222">
        <v>25.018999999999998</v>
      </c>
      <c r="FD222">
        <v>1083.06</v>
      </c>
      <c r="FE222">
        <v>18350.599999999999</v>
      </c>
      <c r="FF222">
        <v>2.9923600000000001</v>
      </c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>
        <v>2209.7600000000002</v>
      </c>
      <c r="FR222">
        <v>3.5793000000000001E-3</v>
      </c>
      <c r="FS222">
        <v>617373</v>
      </c>
      <c r="FT222">
        <v>245.62899999999999</v>
      </c>
      <c r="FU222">
        <v>25.012</v>
      </c>
      <c r="FV222">
        <v>22690.2</v>
      </c>
      <c r="FW222">
        <v>27768.7</v>
      </c>
      <c r="FX222" s="2"/>
      <c r="FY222" s="2">
        <v>1187.6500000000001</v>
      </c>
      <c r="FZ222" s="2">
        <v>6.6057800000000002</v>
      </c>
      <c r="GA222" s="2">
        <v>179.79</v>
      </c>
      <c r="GB222" s="2">
        <v>218.62799999999999</v>
      </c>
      <c r="GC222" s="2">
        <v>25.007000000000001</v>
      </c>
      <c r="GD222" s="2">
        <v>1594.08</v>
      </c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</row>
    <row r="223" spans="118:208">
      <c r="DN223" s="2">
        <v>354.09100000000001</v>
      </c>
      <c r="DO223" s="2">
        <v>60.176400000000001</v>
      </c>
      <c r="DP223" s="2">
        <v>5.88422</v>
      </c>
      <c r="DQ223" s="2">
        <v>216.66200000000001</v>
      </c>
      <c r="DR223" s="2">
        <v>24.986000000000001</v>
      </c>
      <c r="DS223" s="2">
        <v>675.05100000000004</v>
      </c>
      <c r="DT223" s="2">
        <v>1086.3399999999999</v>
      </c>
      <c r="DU223" s="2">
        <f t="shared" si="34"/>
        <v>5884.22</v>
      </c>
      <c r="DV223" s="2"/>
      <c r="DW223" s="2">
        <v>2305.25</v>
      </c>
      <c r="DX223" s="2">
        <v>6.0183</v>
      </c>
      <c r="DY223" s="2">
        <v>383.04</v>
      </c>
      <c r="DZ223" s="2">
        <v>216.66200000000001</v>
      </c>
      <c r="EA223" s="2">
        <v>25.012</v>
      </c>
      <c r="EB223" s="2">
        <v>2772.51</v>
      </c>
      <c r="EC223" s="2">
        <f t="shared" si="35"/>
        <v>383040</v>
      </c>
      <c r="ED223" s="2"/>
      <c r="EE223" s="2">
        <v>1296.53</v>
      </c>
      <c r="EF223" s="2">
        <v>18.053599999999999</v>
      </c>
      <c r="EG223" s="2">
        <v>71.8155</v>
      </c>
      <c r="EH223" s="2">
        <v>216.66200000000001</v>
      </c>
      <c r="EI223" s="2">
        <v>24.998000000000001</v>
      </c>
      <c r="EJ223" s="2">
        <v>1618.4</v>
      </c>
      <c r="EK223" s="2">
        <f t="shared" si="36"/>
        <v>71815.5</v>
      </c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>
        <v>1564.5</v>
      </c>
      <c r="EZ223">
        <v>60.204099999999997</v>
      </c>
      <c r="FA223">
        <v>25.986599999999999</v>
      </c>
      <c r="FB223">
        <v>216.66200000000001</v>
      </c>
      <c r="FC223">
        <v>25.004000000000001</v>
      </c>
      <c r="FD223">
        <v>1272.3399999999999</v>
      </c>
      <c r="FE223">
        <v>19660.099999999999</v>
      </c>
      <c r="FF223">
        <v>3.0102600000000002</v>
      </c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>
        <v>2218.13</v>
      </c>
      <c r="FR223">
        <v>3.6102199999999999E-3</v>
      </c>
      <c r="FS223">
        <v>614401</v>
      </c>
      <c r="FT223">
        <v>246.61199999999999</v>
      </c>
      <c r="FU223">
        <v>24.998999999999999</v>
      </c>
      <c r="FV223">
        <v>22653.3</v>
      </c>
      <c r="FW223">
        <v>27873.8</v>
      </c>
      <c r="FX223" s="2"/>
      <c r="FY223" s="2">
        <v>1192.98</v>
      </c>
      <c r="FZ223" s="2">
        <v>7.4458299999999999</v>
      </c>
      <c r="GA223" s="2">
        <v>160.22200000000001</v>
      </c>
      <c r="GB223" s="2">
        <v>219.61099999999999</v>
      </c>
      <c r="GC223" s="2">
        <v>24.992000000000001</v>
      </c>
      <c r="GD223" s="2">
        <v>2099.41</v>
      </c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</row>
    <row r="224" spans="118:208">
      <c r="DN224" s="2">
        <v>346.98200000000003</v>
      </c>
      <c r="DO224" s="2">
        <v>60.461399999999998</v>
      </c>
      <c r="DP224" s="2">
        <v>5.7389000000000001</v>
      </c>
      <c r="DQ224" s="2">
        <v>217.64500000000001</v>
      </c>
      <c r="DR224" s="2">
        <v>24.997</v>
      </c>
      <c r="DS224" s="2">
        <v>676.60900000000004</v>
      </c>
      <c r="DT224" s="2">
        <v>1064.53</v>
      </c>
      <c r="DU224" s="2">
        <f t="shared" si="34"/>
        <v>5738.9000000000005</v>
      </c>
      <c r="DV224" s="2"/>
      <c r="DW224" s="2">
        <v>2300.5700000000002</v>
      </c>
      <c r="DX224" s="2">
        <v>6.0461299999999998</v>
      </c>
      <c r="DY224" s="2">
        <v>380.50200000000001</v>
      </c>
      <c r="DZ224" s="2">
        <v>217.64500000000001</v>
      </c>
      <c r="EA224" s="2">
        <v>25.007999999999999</v>
      </c>
      <c r="EB224" s="2">
        <v>2727.05</v>
      </c>
      <c r="EC224" s="2">
        <f t="shared" si="35"/>
        <v>380502</v>
      </c>
      <c r="ED224" s="2"/>
      <c r="EE224" s="2">
        <v>1305.43</v>
      </c>
      <c r="EF224" s="2">
        <v>18.137599999999999</v>
      </c>
      <c r="EG224" s="2">
        <v>71.973699999999994</v>
      </c>
      <c r="EH224" s="2">
        <v>217.64500000000001</v>
      </c>
      <c r="EI224" s="2">
        <v>25.001999999999999</v>
      </c>
      <c r="EJ224" s="2">
        <v>1584.12</v>
      </c>
      <c r="EK224" s="2">
        <f t="shared" si="36"/>
        <v>71973.7</v>
      </c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>
        <v>1441.29</v>
      </c>
      <c r="EZ224">
        <v>60.4968</v>
      </c>
      <c r="FA224">
        <v>23.824300000000001</v>
      </c>
      <c r="FB224">
        <v>217.64500000000001</v>
      </c>
      <c r="FC224">
        <v>25.006</v>
      </c>
      <c r="FD224">
        <v>1086.57</v>
      </c>
      <c r="FE224">
        <v>18111.8</v>
      </c>
      <c r="FF224">
        <v>3.02494</v>
      </c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>
        <v>2226.4899999999998</v>
      </c>
      <c r="FR224">
        <v>3.6898999999999999E-3</v>
      </c>
      <c r="FS224">
        <v>603401</v>
      </c>
      <c r="FT224">
        <v>247.595</v>
      </c>
      <c r="FU224">
        <v>25.004000000000001</v>
      </c>
      <c r="FV224">
        <v>22646</v>
      </c>
      <c r="FW224">
        <v>27978.9</v>
      </c>
      <c r="FX224" s="2"/>
      <c r="FY224" s="2">
        <v>1198.32</v>
      </c>
      <c r="FZ224" s="2">
        <v>8.6337700000000002</v>
      </c>
      <c r="GA224" s="2">
        <v>138.79400000000001</v>
      </c>
      <c r="GB224" s="2">
        <v>220.59399999999999</v>
      </c>
      <c r="GC224" s="2">
        <v>25.007000000000001</v>
      </c>
      <c r="GD224" s="2">
        <v>2516.64</v>
      </c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</row>
    <row r="225" spans="118:208">
      <c r="DN225" s="2">
        <v>336.39100000000002</v>
      </c>
      <c r="DO225" s="2">
        <v>60.729100000000003</v>
      </c>
      <c r="DP225" s="2">
        <v>5.5392000000000001</v>
      </c>
      <c r="DQ225" s="2">
        <v>218.62799999999999</v>
      </c>
      <c r="DR225" s="2">
        <v>25.004999999999999</v>
      </c>
      <c r="DS225" s="2">
        <v>697.49099999999999</v>
      </c>
      <c r="DT225" s="2">
        <v>1032.03</v>
      </c>
      <c r="DU225" s="2">
        <f t="shared" si="34"/>
        <v>5539.2</v>
      </c>
      <c r="DV225" s="2"/>
      <c r="DW225" s="2">
        <v>2292.42</v>
      </c>
      <c r="DX225" s="2">
        <v>6.0741899999999998</v>
      </c>
      <c r="DY225" s="2">
        <v>377.40300000000002</v>
      </c>
      <c r="DZ225" s="2">
        <v>218.62799999999999</v>
      </c>
      <c r="EA225" s="2">
        <v>25.001999999999999</v>
      </c>
      <c r="EB225" s="2">
        <v>2671.03</v>
      </c>
      <c r="EC225" s="2">
        <f t="shared" si="35"/>
        <v>377403</v>
      </c>
      <c r="ED225" s="2"/>
      <c r="EE225" s="2">
        <v>1299.55</v>
      </c>
      <c r="EF225" s="2">
        <v>18.2182</v>
      </c>
      <c r="EG225" s="2">
        <v>71.332700000000003</v>
      </c>
      <c r="EH225" s="2">
        <v>218.62799999999999</v>
      </c>
      <c r="EI225" s="2">
        <v>25</v>
      </c>
      <c r="EJ225" s="2">
        <v>1527.12</v>
      </c>
      <c r="EK225" s="2">
        <f t="shared" si="36"/>
        <v>71332.7</v>
      </c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>
        <v>1350.07</v>
      </c>
      <c r="EZ225">
        <v>60.691800000000001</v>
      </c>
      <c r="FA225">
        <v>22.244700000000002</v>
      </c>
      <c r="FB225">
        <v>218.62799999999999</v>
      </c>
      <c r="FC225">
        <v>24.997</v>
      </c>
      <c r="FD225">
        <v>1356.2</v>
      </c>
      <c r="FE225">
        <v>16965.5</v>
      </c>
      <c r="FF225">
        <v>3.0347300000000001</v>
      </c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>
        <v>2235.42</v>
      </c>
      <c r="FR225">
        <v>3.6658400000000001E-3</v>
      </c>
      <c r="FS225">
        <v>609796</v>
      </c>
      <c r="FT225">
        <v>248.64400000000001</v>
      </c>
      <c r="FU225">
        <v>25.001000000000001</v>
      </c>
      <c r="FV225">
        <v>22624.2</v>
      </c>
      <c r="FW225">
        <v>28091.1</v>
      </c>
      <c r="FX225" s="2"/>
      <c r="FY225" s="2">
        <v>1204.01</v>
      </c>
      <c r="FZ225" s="2">
        <v>9.6454500000000003</v>
      </c>
      <c r="GA225" s="2">
        <v>124.82599999999999</v>
      </c>
      <c r="GB225" s="2">
        <v>221.643</v>
      </c>
      <c r="GC225" s="2">
        <v>24.998999999999999</v>
      </c>
      <c r="GD225" s="2">
        <v>2014.82</v>
      </c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</row>
    <row r="226" spans="118:208">
      <c r="DN226" s="2">
        <v>331.74200000000002</v>
      </c>
      <c r="DO226" s="2">
        <v>60.999899999999997</v>
      </c>
      <c r="DP226" s="2">
        <v>5.4383999999999997</v>
      </c>
      <c r="DQ226" s="2">
        <v>219.61099999999999</v>
      </c>
      <c r="DR226" s="2">
        <v>24.998000000000001</v>
      </c>
      <c r="DS226" s="2">
        <v>728.93399999999997</v>
      </c>
      <c r="DT226" s="2">
        <v>1017.77</v>
      </c>
      <c r="DU226" s="2">
        <f t="shared" si="34"/>
        <v>5438.4</v>
      </c>
      <c r="DV226" s="2"/>
      <c r="DW226" s="2">
        <v>2275.54</v>
      </c>
      <c r="DX226" s="2">
        <v>6.1014099999999996</v>
      </c>
      <c r="DY226" s="2">
        <v>372.95400000000001</v>
      </c>
      <c r="DZ226" s="2">
        <v>219.61099999999999</v>
      </c>
      <c r="EA226" s="2">
        <v>24.989000000000001</v>
      </c>
      <c r="EB226" s="2">
        <v>2493.98</v>
      </c>
      <c r="EC226" s="2">
        <f t="shared" si="35"/>
        <v>372954</v>
      </c>
      <c r="ED226" s="2"/>
      <c r="EE226" s="2">
        <v>1290.03</v>
      </c>
      <c r="EF226" s="2">
        <v>18.304500000000001</v>
      </c>
      <c r="EG226" s="2">
        <v>70.476200000000006</v>
      </c>
      <c r="EH226" s="2">
        <v>219.61099999999999</v>
      </c>
      <c r="EI226" s="2">
        <v>25.004000000000001</v>
      </c>
      <c r="EJ226" s="2">
        <v>1491.91</v>
      </c>
      <c r="EK226" s="2">
        <f t="shared" si="36"/>
        <v>70476.200000000012</v>
      </c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>
        <v>1392.52</v>
      </c>
      <c r="EZ226">
        <v>61.023400000000002</v>
      </c>
      <c r="FA226">
        <v>22.819400000000002</v>
      </c>
      <c r="FB226">
        <v>219.61099999999999</v>
      </c>
      <c r="FC226">
        <v>24.994</v>
      </c>
      <c r="FD226">
        <v>1253.72</v>
      </c>
      <c r="FE226">
        <v>17498.900000000001</v>
      </c>
      <c r="FF226">
        <v>3.0512899999999998</v>
      </c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>
        <v>2243.7800000000002</v>
      </c>
      <c r="FR226">
        <v>3.7298499999999998E-3</v>
      </c>
      <c r="FS226">
        <v>601574</v>
      </c>
      <c r="FT226">
        <v>249.62700000000001</v>
      </c>
      <c r="FU226">
        <v>24.998999999999999</v>
      </c>
      <c r="FV226">
        <v>22542.5</v>
      </c>
      <c r="FW226">
        <v>28196.2</v>
      </c>
      <c r="FX226" s="2"/>
      <c r="FY226" s="2">
        <v>1209.3499999999999</v>
      </c>
      <c r="FZ226" s="2">
        <v>9.6775900000000004</v>
      </c>
      <c r="GA226" s="2">
        <v>124.964</v>
      </c>
      <c r="GB226" s="2">
        <v>222.626</v>
      </c>
      <c r="GC226" s="2">
        <v>25.001999999999999</v>
      </c>
      <c r="GD226" s="2">
        <v>94.921099999999996</v>
      </c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</row>
    <row r="227" spans="118:208">
      <c r="DN227" s="2">
        <v>330.15499999999997</v>
      </c>
      <c r="DO227" s="2">
        <v>61.271599999999999</v>
      </c>
      <c r="DP227" s="2">
        <v>5.3883799999999997</v>
      </c>
      <c r="DQ227" s="2">
        <v>220.59399999999999</v>
      </c>
      <c r="DR227" s="2">
        <v>25.001000000000001</v>
      </c>
      <c r="DS227" s="2">
        <v>699.64499999999998</v>
      </c>
      <c r="DT227" s="2">
        <v>1012.9</v>
      </c>
      <c r="DU227" s="2">
        <f t="shared" si="34"/>
        <v>5388.38</v>
      </c>
      <c r="DV227" s="2"/>
      <c r="DW227" s="2">
        <v>2260.38</v>
      </c>
      <c r="DX227" s="2">
        <v>6.1283799999999999</v>
      </c>
      <c r="DY227" s="2">
        <v>368.83800000000002</v>
      </c>
      <c r="DZ227" s="2">
        <v>220.59399999999999</v>
      </c>
      <c r="EA227" s="2">
        <v>24.997</v>
      </c>
      <c r="EB227" s="2">
        <v>2425.98</v>
      </c>
      <c r="EC227" s="2">
        <f t="shared" si="35"/>
        <v>368838</v>
      </c>
      <c r="ED227" s="2"/>
      <c r="EE227" s="2">
        <v>1299.8699999999999</v>
      </c>
      <c r="EF227" s="2">
        <v>18.377400000000002</v>
      </c>
      <c r="EG227" s="2">
        <v>70.731899999999996</v>
      </c>
      <c r="EH227" s="2">
        <v>220.59399999999999</v>
      </c>
      <c r="EI227" s="2">
        <v>25.004999999999999</v>
      </c>
      <c r="EJ227" s="2">
        <v>1578.91</v>
      </c>
      <c r="EK227" s="2">
        <f t="shared" si="36"/>
        <v>70731.899999999994</v>
      </c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>
        <v>1306.0999999999999</v>
      </c>
      <c r="EZ227">
        <v>61.256700000000002</v>
      </c>
      <c r="FA227">
        <v>21.3217</v>
      </c>
      <c r="FB227">
        <v>220.59399999999999</v>
      </c>
      <c r="FC227">
        <v>24.99</v>
      </c>
      <c r="FD227">
        <v>1334.5</v>
      </c>
      <c r="FE227">
        <v>16412.900000000001</v>
      </c>
      <c r="FF227">
        <v>3.0629300000000002</v>
      </c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>
        <v>2252.15</v>
      </c>
      <c r="FR227">
        <v>3.7618299999999999E-3</v>
      </c>
      <c r="FS227">
        <v>598684</v>
      </c>
      <c r="FT227">
        <v>250.61</v>
      </c>
      <c r="FU227">
        <v>25</v>
      </c>
      <c r="FV227">
        <v>22505.3</v>
      </c>
      <c r="FW227">
        <v>28301.3</v>
      </c>
      <c r="FX227" s="2"/>
      <c r="FY227" s="2">
        <v>1214.69</v>
      </c>
      <c r="FZ227" s="2">
        <v>8.9917999999999996</v>
      </c>
      <c r="GA227" s="2">
        <v>135.089</v>
      </c>
      <c r="GB227" s="2">
        <v>223.60900000000001</v>
      </c>
      <c r="GC227" s="2">
        <v>24.994</v>
      </c>
      <c r="GD227" s="2">
        <v>-319.82499999999999</v>
      </c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</row>
    <row r="228" spans="118:208">
      <c r="DN228" s="2">
        <v>324.339</v>
      </c>
      <c r="DO228" s="2">
        <v>61.568899999999999</v>
      </c>
      <c r="DP228" s="2">
        <v>5.2679</v>
      </c>
      <c r="DQ228" s="2">
        <v>221.643</v>
      </c>
      <c r="DR228" s="2">
        <v>25.006</v>
      </c>
      <c r="DS228" s="2">
        <v>677.00900000000001</v>
      </c>
      <c r="DT228" s="2">
        <v>995.06</v>
      </c>
      <c r="DU228" s="2">
        <f t="shared" si="34"/>
        <v>5267.9</v>
      </c>
      <c r="DV228" s="2"/>
      <c r="DW228" s="2">
        <v>2312.25</v>
      </c>
      <c r="DX228" s="2">
        <v>6.1572899999999997</v>
      </c>
      <c r="DY228" s="2">
        <v>375.53100000000001</v>
      </c>
      <c r="DZ228" s="2">
        <v>221.643</v>
      </c>
      <c r="EA228" s="2">
        <v>24.992999999999999</v>
      </c>
      <c r="EB228" s="2">
        <v>2834.94</v>
      </c>
      <c r="EC228" s="2">
        <f t="shared" si="35"/>
        <v>375531</v>
      </c>
      <c r="ED228" s="2"/>
      <c r="EE228" s="2">
        <v>1300.3699999999999</v>
      </c>
      <c r="EF228" s="2">
        <v>18.4739</v>
      </c>
      <c r="EG228" s="2">
        <v>70.389399999999995</v>
      </c>
      <c r="EH228" s="2">
        <v>221.643</v>
      </c>
      <c r="EI228" s="2">
        <v>24.995000000000001</v>
      </c>
      <c r="EJ228" s="2">
        <v>1395.18</v>
      </c>
      <c r="EK228" s="2">
        <f t="shared" si="36"/>
        <v>70389.399999999994</v>
      </c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>
        <v>1367.18</v>
      </c>
      <c r="EZ228">
        <v>61.565199999999997</v>
      </c>
      <c r="FA228">
        <v>22.207000000000001</v>
      </c>
      <c r="FB228">
        <v>221.643</v>
      </c>
      <c r="FC228">
        <v>24.995999999999999</v>
      </c>
      <c r="FD228">
        <v>1171.02</v>
      </c>
      <c r="FE228">
        <v>17180.400000000001</v>
      </c>
      <c r="FF228">
        <v>3.07836</v>
      </c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>
        <v>2261.0700000000002</v>
      </c>
      <c r="FR228">
        <v>3.7540500000000001E-3</v>
      </c>
      <c r="FS228">
        <v>602302</v>
      </c>
      <c r="FT228">
        <v>251.65799999999999</v>
      </c>
      <c r="FU228">
        <v>25.006</v>
      </c>
      <c r="FV228">
        <v>22484.3</v>
      </c>
      <c r="FW228">
        <v>28413.5</v>
      </c>
      <c r="FX228" s="2"/>
      <c r="FY228" s="2">
        <v>1220.3900000000001</v>
      </c>
      <c r="FZ228" s="2">
        <v>8.4720399999999998</v>
      </c>
      <c r="GA228" s="2">
        <v>144.04900000000001</v>
      </c>
      <c r="GB228" s="2">
        <v>224.65700000000001</v>
      </c>
      <c r="GC228" s="2">
        <v>24.994</v>
      </c>
      <c r="GD228" s="2">
        <v>518.45500000000004</v>
      </c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</row>
    <row r="229" spans="118:208">
      <c r="DN229" s="2">
        <v>319.10199999999998</v>
      </c>
      <c r="DO229" s="2">
        <v>61.837800000000001</v>
      </c>
      <c r="DP229" s="2">
        <v>5.16031</v>
      </c>
      <c r="DQ229" s="2">
        <v>222.626</v>
      </c>
      <c r="DR229" s="2">
        <v>25.003</v>
      </c>
      <c r="DS229" s="2">
        <v>646.20399999999995</v>
      </c>
      <c r="DT229" s="2">
        <v>978.99300000000005</v>
      </c>
      <c r="DU229" s="2">
        <f t="shared" si="34"/>
        <v>5160.3100000000004</v>
      </c>
      <c r="DV229" s="2"/>
      <c r="DW229" s="2">
        <v>2241.5700000000002</v>
      </c>
      <c r="DX229" s="2">
        <v>6.18492</v>
      </c>
      <c r="DY229" s="2">
        <v>362.42500000000001</v>
      </c>
      <c r="DZ229" s="2">
        <v>222.626</v>
      </c>
      <c r="EA229" s="2">
        <v>24.986999999999998</v>
      </c>
      <c r="EB229" s="2">
        <v>2397.4699999999998</v>
      </c>
      <c r="EC229" s="2">
        <f t="shared" si="35"/>
        <v>362425</v>
      </c>
      <c r="ED229" s="2"/>
      <c r="EE229" s="2">
        <v>1260.6400000000001</v>
      </c>
      <c r="EF229" s="2">
        <v>18.556000000000001</v>
      </c>
      <c r="EG229" s="2">
        <v>67.936899999999994</v>
      </c>
      <c r="EH229" s="2">
        <v>222.626</v>
      </c>
      <c r="EI229" s="2">
        <v>24.998000000000001</v>
      </c>
      <c r="EJ229" s="2">
        <v>1270.9100000000001</v>
      </c>
      <c r="EK229" s="2">
        <f t="shared" si="36"/>
        <v>67936.899999999994</v>
      </c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>
        <v>1322.6</v>
      </c>
      <c r="EZ229">
        <v>61.846899999999998</v>
      </c>
      <c r="FA229">
        <v>21.385000000000002</v>
      </c>
      <c r="FB229">
        <v>222.626</v>
      </c>
      <c r="FC229">
        <v>24.992000000000001</v>
      </c>
      <c r="FD229">
        <v>1099.55</v>
      </c>
      <c r="FE229">
        <v>16620.2</v>
      </c>
      <c r="FF229">
        <v>3.09239</v>
      </c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>
        <v>2269.44</v>
      </c>
      <c r="FR229">
        <v>3.8156000000000002E-3</v>
      </c>
      <c r="FS229">
        <v>594779</v>
      </c>
      <c r="FT229">
        <v>252.64099999999999</v>
      </c>
      <c r="FU229">
        <v>25.006</v>
      </c>
      <c r="FV229">
        <v>22443.7</v>
      </c>
      <c r="FW229">
        <v>28518.6</v>
      </c>
      <c r="FX229" s="2"/>
      <c r="FY229" s="2">
        <v>1225.73</v>
      </c>
      <c r="FZ229" s="2">
        <v>8.2502999999999993</v>
      </c>
      <c r="GA229" s="2">
        <v>148.56800000000001</v>
      </c>
      <c r="GB229" s="2">
        <v>225.64</v>
      </c>
      <c r="GC229" s="2">
        <v>24.991</v>
      </c>
      <c r="GD229" s="2">
        <v>969.67399999999998</v>
      </c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</row>
    <row r="230" spans="118:208">
      <c r="DN230" s="2">
        <v>314.30900000000003</v>
      </c>
      <c r="DO230" s="2">
        <v>62.113199999999999</v>
      </c>
      <c r="DP230" s="2">
        <v>5.0602600000000004</v>
      </c>
      <c r="DQ230" s="2">
        <v>223.60900000000001</v>
      </c>
      <c r="DR230" s="2">
        <v>25.013000000000002</v>
      </c>
      <c r="DS230" s="2">
        <v>602.43200000000002</v>
      </c>
      <c r="DT230" s="2">
        <v>964.28700000000003</v>
      </c>
      <c r="DU230" s="2">
        <f t="shared" si="34"/>
        <v>5060.26</v>
      </c>
      <c r="DV230" s="2"/>
      <c r="DW230" s="2">
        <v>2248.15</v>
      </c>
      <c r="DX230" s="2">
        <v>6.2128399999999999</v>
      </c>
      <c r="DY230" s="2">
        <v>361.85500000000002</v>
      </c>
      <c r="DZ230" s="2">
        <v>223.60900000000001</v>
      </c>
      <c r="EA230" s="2">
        <v>24.992999999999999</v>
      </c>
      <c r="EB230" s="2">
        <v>2539.88</v>
      </c>
      <c r="EC230" s="2">
        <f t="shared" si="35"/>
        <v>361855</v>
      </c>
      <c r="ED230" s="2"/>
      <c r="EE230" s="2">
        <v>1259.47</v>
      </c>
      <c r="EF230" s="2">
        <v>18.627300000000002</v>
      </c>
      <c r="EG230" s="2">
        <v>67.6143</v>
      </c>
      <c r="EH230" s="2">
        <v>223.60900000000001</v>
      </c>
      <c r="EI230" s="2">
        <v>25.015000000000001</v>
      </c>
      <c r="EJ230" s="2">
        <v>1344.8</v>
      </c>
      <c r="EK230" s="2">
        <f t="shared" si="36"/>
        <v>67614.3</v>
      </c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>
        <v>1361.29</v>
      </c>
      <c r="EZ230">
        <v>62.098700000000001</v>
      </c>
      <c r="FA230">
        <v>21.921299999999999</v>
      </c>
      <c r="FB230">
        <v>223.60900000000001</v>
      </c>
      <c r="FC230">
        <v>24.997</v>
      </c>
      <c r="FD230">
        <v>1059.92</v>
      </c>
      <c r="FE230">
        <v>17106.400000000001</v>
      </c>
      <c r="FF230">
        <v>3.1050499999999999</v>
      </c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>
        <v>2277.8000000000002</v>
      </c>
      <c r="FR230">
        <v>3.8273399999999998E-3</v>
      </c>
      <c r="FS230">
        <v>595140</v>
      </c>
      <c r="FT230">
        <v>253.624</v>
      </c>
      <c r="FU230">
        <v>24.998000000000001</v>
      </c>
      <c r="FV230">
        <v>22413.1</v>
      </c>
      <c r="FW230">
        <v>28623.7</v>
      </c>
      <c r="FX230" s="2"/>
      <c r="FY230" s="2">
        <v>1231.07</v>
      </c>
      <c r="FZ230" s="2">
        <v>8.6671800000000001</v>
      </c>
      <c r="GA230" s="2">
        <v>142.03800000000001</v>
      </c>
      <c r="GB230" s="2">
        <v>226.624</v>
      </c>
      <c r="GC230" s="2">
        <v>24.995999999999999</v>
      </c>
      <c r="GD230" s="2">
        <v>1540.37</v>
      </c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</row>
    <row r="231" spans="118:208">
      <c r="DN231" s="2">
        <v>310.34699999999998</v>
      </c>
      <c r="DO231" s="2">
        <v>62.404400000000003</v>
      </c>
      <c r="DP231" s="2">
        <v>4.97316</v>
      </c>
      <c r="DQ231" s="2">
        <v>224.65700000000001</v>
      </c>
      <c r="DR231" s="2">
        <v>25.013999999999999</v>
      </c>
      <c r="DS231" s="2">
        <v>572.93799999999999</v>
      </c>
      <c r="DT231" s="2">
        <v>952.13300000000004</v>
      </c>
      <c r="DU231" s="2">
        <f t="shared" si="34"/>
        <v>4973.16</v>
      </c>
      <c r="DV231" s="2"/>
      <c r="DW231" s="2">
        <v>2207.3200000000002</v>
      </c>
      <c r="DX231" s="2">
        <v>6.2412200000000002</v>
      </c>
      <c r="DY231" s="2">
        <v>353.66800000000001</v>
      </c>
      <c r="DZ231" s="2">
        <v>224.65700000000001</v>
      </c>
      <c r="EA231" s="2">
        <v>25.004000000000001</v>
      </c>
      <c r="EB231" s="2">
        <v>2392.94</v>
      </c>
      <c r="EC231" s="2">
        <f t="shared" si="35"/>
        <v>353668</v>
      </c>
      <c r="ED231" s="2"/>
      <c r="EE231" s="2">
        <v>1294.18</v>
      </c>
      <c r="EF231" s="2">
        <v>18.723700000000001</v>
      </c>
      <c r="EG231" s="2">
        <v>69.119799999999998</v>
      </c>
      <c r="EH231" s="2">
        <v>224.65700000000001</v>
      </c>
      <c r="EI231" s="2">
        <v>24.995000000000001</v>
      </c>
      <c r="EJ231" s="2">
        <v>1324.68</v>
      </c>
      <c r="EK231" s="2">
        <f t="shared" si="36"/>
        <v>69119.8</v>
      </c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>
        <v>1313.98</v>
      </c>
      <c r="EZ231">
        <v>62.4268</v>
      </c>
      <c r="FA231">
        <v>21.048300000000001</v>
      </c>
      <c r="FB231">
        <v>224.65700000000001</v>
      </c>
      <c r="FC231">
        <v>24.998000000000001</v>
      </c>
      <c r="FD231">
        <v>692.51900000000001</v>
      </c>
      <c r="FE231">
        <v>16511.900000000001</v>
      </c>
      <c r="FF231">
        <v>3.1213500000000001</v>
      </c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>
        <v>2286.17</v>
      </c>
      <c r="FR231">
        <v>3.8292500000000002E-3</v>
      </c>
      <c r="FS231">
        <v>597028</v>
      </c>
      <c r="FT231">
        <v>254.607</v>
      </c>
      <c r="FU231">
        <v>24.997</v>
      </c>
      <c r="FV231">
        <v>22392.7</v>
      </c>
      <c r="FW231">
        <v>28728.9</v>
      </c>
      <c r="FX231" s="2"/>
      <c r="FY231" s="2">
        <v>1236.77</v>
      </c>
      <c r="FZ231" s="2">
        <v>8.9201800000000002</v>
      </c>
      <c r="GA231" s="2">
        <v>138.648</v>
      </c>
      <c r="GB231" s="2">
        <v>227.672</v>
      </c>
      <c r="GC231" s="2">
        <v>24.995000000000001</v>
      </c>
      <c r="GD231" s="2">
        <v>2361.52</v>
      </c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</row>
    <row r="232" spans="118:208">
      <c r="DN232" s="2">
        <v>313.04700000000003</v>
      </c>
      <c r="DO232" s="2">
        <v>62.666899999999998</v>
      </c>
      <c r="DP232" s="2">
        <v>4.9954099999999997</v>
      </c>
      <c r="DQ232" s="2">
        <v>225.64</v>
      </c>
      <c r="DR232" s="2">
        <v>25.015999999999998</v>
      </c>
      <c r="DS232" s="2">
        <v>560.94200000000001</v>
      </c>
      <c r="DT232" s="2">
        <v>960.41499999999996</v>
      </c>
      <c r="DU232" s="2">
        <f t="shared" si="34"/>
        <v>4995.41</v>
      </c>
      <c r="DV232" s="2"/>
      <c r="DW232" s="2">
        <v>2200.2600000000002</v>
      </c>
      <c r="DX232" s="2">
        <v>6.2679400000000003</v>
      </c>
      <c r="DY232" s="2">
        <v>351.03500000000003</v>
      </c>
      <c r="DZ232" s="2">
        <v>225.64</v>
      </c>
      <c r="EA232" s="2">
        <v>24.994</v>
      </c>
      <c r="EB232" s="2">
        <v>2435.36</v>
      </c>
      <c r="EC232" s="2">
        <f t="shared" si="35"/>
        <v>351035</v>
      </c>
      <c r="ED232" s="2"/>
      <c r="EE232" s="2">
        <v>1272.77</v>
      </c>
      <c r="EF232" s="2">
        <v>18.803699999999999</v>
      </c>
      <c r="EG232" s="2">
        <v>67.6875</v>
      </c>
      <c r="EH232" s="2">
        <v>225.64</v>
      </c>
      <c r="EI232" s="2">
        <v>24.997</v>
      </c>
      <c r="EJ232" s="2">
        <v>1367.13</v>
      </c>
      <c r="EK232" s="2">
        <f t="shared" si="36"/>
        <v>67687.5</v>
      </c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>
        <v>1375.19</v>
      </c>
      <c r="EZ232">
        <v>62.618499999999997</v>
      </c>
      <c r="FA232">
        <v>21.961300000000001</v>
      </c>
      <c r="FB232">
        <v>225.64</v>
      </c>
      <c r="FC232">
        <v>24.988</v>
      </c>
      <c r="FD232">
        <v>869.62800000000004</v>
      </c>
      <c r="FE232">
        <v>17281.099999999999</v>
      </c>
      <c r="FF232">
        <v>3.1309399999999998</v>
      </c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>
        <v>2294.54</v>
      </c>
      <c r="FR232">
        <v>3.9113899999999998E-3</v>
      </c>
      <c r="FS232">
        <v>586629</v>
      </c>
      <c r="FT232">
        <v>255.59</v>
      </c>
      <c r="FU232">
        <v>25.004999999999999</v>
      </c>
      <c r="FV232">
        <v>22373.9</v>
      </c>
      <c r="FW232">
        <v>28834</v>
      </c>
      <c r="FX232" s="2"/>
      <c r="FY232" s="2">
        <v>1242.1099999999999</v>
      </c>
      <c r="FZ232" s="2">
        <v>8.8348600000000008</v>
      </c>
      <c r="GA232" s="2">
        <v>140.59100000000001</v>
      </c>
      <c r="GB232" s="2">
        <v>228.655</v>
      </c>
      <c r="GC232" s="2">
        <v>24.995000000000001</v>
      </c>
      <c r="GD232" s="2">
        <v>2469.4299999999998</v>
      </c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</row>
    <row r="233" spans="118:208">
      <c r="DN233" s="2">
        <v>321.17</v>
      </c>
      <c r="DO233" s="2">
        <v>62.948700000000002</v>
      </c>
      <c r="DP233" s="2">
        <v>5.1021000000000001</v>
      </c>
      <c r="DQ233" s="2">
        <v>226.624</v>
      </c>
      <c r="DR233" s="2">
        <v>25.004000000000001</v>
      </c>
      <c r="DS233" s="2">
        <v>533.35299999999995</v>
      </c>
      <c r="DT233" s="2">
        <v>985.33799999999997</v>
      </c>
      <c r="DU233" s="2">
        <f t="shared" si="34"/>
        <v>5102.1000000000004</v>
      </c>
      <c r="DV233" s="2"/>
      <c r="DW233" s="2">
        <v>2202.9499999999998</v>
      </c>
      <c r="DX233" s="2">
        <v>6.2956099999999999</v>
      </c>
      <c r="DY233" s="2">
        <v>349.91899999999998</v>
      </c>
      <c r="DZ233" s="2">
        <v>226.624</v>
      </c>
      <c r="EA233" s="2">
        <v>25.003</v>
      </c>
      <c r="EB233" s="2">
        <v>2509.86</v>
      </c>
      <c r="EC233" s="2">
        <f t="shared" si="35"/>
        <v>349919</v>
      </c>
      <c r="ED233" s="2"/>
      <c r="EE233" s="2">
        <v>1285.8699999999999</v>
      </c>
      <c r="EF233" s="2">
        <v>18.888999999999999</v>
      </c>
      <c r="EG233" s="2">
        <v>68.075000000000003</v>
      </c>
      <c r="EH233" s="2">
        <v>226.624</v>
      </c>
      <c r="EI233" s="2">
        <v>25.007999999999999</v>
      </c>
      <c r="EJ233" s="2">
        <v>1494.14</v>
      </c>
      <c r="EK233" s="2">
        <f t="shared" si="36"/>
        <v>68075</v>
      </c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>
        <v>1534.06</v>
      </c>
      <c r="EZ233">
        <v>62.942300000000003</v>
      </c>
      <c r="FA233">
        <v>24.372499999999999</v>
      </c>
      <c r="FB233">
        <v>226.624</v>
      </c>
      <c r="FC233">
        <v>24.998999999999999</v>
      </c>
      <c r="FD233">
        <v>953.17899999999997</v>
      </c>
      <c r="FE233">
        <v>19277.599999999999</v>
      </c>
      <c r="FF233">
        <v>3.1470899999999999</v>
      </c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>
        <v>2303.46</v>
      </c>
      <c r="FR233">
        <v>3.8975899999999998E-3</v>
      </c>
      <c r="FS233">
        <v>590996</v>
      </c>
      <c r="FT233">
        <v>256.63900000000001</v>
      </c>
      <c r="FU233">
        <v>25.001999999999999</v>
      </c>
      <c r="FV233">
        <v>22372.1</v>
      </c>
      <c r="FW233">
        <v>28946.1</v>
      </c>
      <c r="FX233" s="2"/>
      <c r="FY233" s="2">
        <v>1247.45</v>
      </c>
      <c r="FZ233" s="2">
        <v>8.8937100000000004</v>
      </c>
      <c r="GA233" s="2">
        <v>140.262</v>
      </c>
      <c r="GB233" s="2">
        <v>229.63800000000001</v>
      </c>
      <c r="GC233" s="2">
        <v>24.995000000000001</v>
      </c>
      <c r="GD233" s="2">
        <v>2210.4499999999998</v>
      </c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</row>
    <row r="234" spans="118:208">
      <c r="DN234" s="2">
        <v>326.92899999999997</v>
      </c>
      <c r="DO234" s="2">
        <v>63.232500000000002</v>
      </c>
      <c r="DP234" s="2">
        <v>5.1702599999999999</v>
      </c>
      <c r="DQ234" s="2">
        <v>227.672</v>
      </c>
      <c r="DR234" s="2">
        <v>24.998999999999999</v>
      </c>
      <c r="DS234" s="2">
        <v>531.52499999999998</v>
      </c>
      <c r="DT234" s="2">
        <v>1003.01</v>
      </c>
      <c r="DU234" s="2">
        <f t="shared" si="34"/>
        <v>5170.26</v>
      </c>
      <c r="DV234" s="2"/>
      <c r="DW234" s="2">
        <v>2182.5300000000002</v>
      </c>
      <c r="DX234" s="2">
        <v>6.3260699999999996</v>
      </c>
      <c r="DY234" s="2">
        <v>345.00599999999997</v>
      </c>
      <c r="DZ234" s="2">
        <v>227.672</v>
      </c>
      <c r="EA234" s="2">
        <v>25.009</v>
      </c>
      <c r="EB234" s="2">
        <v>2415.6799999999998</v>
      </c>
      <c r="EC234" s="2">
        <f t="shared" si="35"/>
        <v>345006</v>
      </c>
      <c r="ED234" s="2"/>
      <c r="EE234" s="2">
        <v>1238.76</v>
      </c>
      <c r="EF234" s="2">
        <v>18.973199999999999</v>
      </c>
      <c r="EG234" s="2">
        <v>65.289900000000003</v>
      </c>
      <c r="EH234" s="2">
        <v>227.672</v>
      </c>
      <c r="EI234" s="2">
        <v>25.009</v>
      </c>
      <c r="EJ234" s="2">
        <v>1413.05</v>
      </c>
      <c r="EK234" s="2">
        <f t="shared" si="36"/>
        <v>65289.9</v>
      </c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>
        <v>1667.55</v>
      </c>
      <c r="EZ234">
        <v>63.254399999999997</v>
      </c>
      <c r="FA234">
        <v>26.3627</v>
      </c>
      <c r="FB234">
        <v>227.672</v>
      </c>
      <c r="FC234">
        <v>25.004000000000001</v>
      </c>
      <c r="FD234">
        <v>1194.5</v>
      </c>
      <c r="FE234">
        <v>20955.099999999999</v>
      </c>
      <c r="FF234">
        <v>3.1627299999999998</v>
      </c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>
        <v>2311.83</v>
      </c>
      <c r="FR234">
        <v>3.9032699999999999E-3</v>
      </c>
      <c r="FS234">
        <v>592279</v>
      </c>
      <c r="FT234">
        <v>257.62200000000001</v>
      </c>
      <c r="FU234">
        <v>24.998999999999999</v>
      </c>
      <c r="FV234">
        <v>22349.3</v>
      </c>
      <c r="FW234">
        <v>29051.3</v>
      </c>
      <c r="FX234" s="2"/>
      <c r="FY234" s="2">
        <v>1252.78</v>
      </c>
      <c r="FZ234" s="2">
        <v>10.331899999999999</v>
      </c>
      <c r="GA234" s="2">
        <v>121.254</v>
      </c>
      <c r="GB234" s="2">
        <v>230.62100000000001</v>
      </c>
      <c r="GC234" s="2">
        <v>25.010999999999999</v>
      </c>
      <c r="GD234" s="2">
        <v>1005.56</v>
      </c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</row>
    <row r="235" spans="118:208">
      <c r="DN235" s="2">
        <v>336.36799999999999</v>
      </c>
      <c r="DO235" s="2">
        <v>63.523299999999999</v>
      </c>
      <c r="DP235" s="2">
        <v>5.2951899999999998</v>
      </c>
      <c r="DQ235" s="2">
        <v>228.655</v>
      </c>
      <c r="DR235" s="2">
        <v>24.998999999999999</v>
      </c>
      <c r="DS235" s="2">
        <v>559.89700000000005</v>
      </c>
      <c r="DT235" s="2">
        <v>1031.96</v>
      </c>
      <c r="DU235" s="2">
        <f t="shared" si="34"/>
        <v>5295.19</v>
      </c>
      <c r="DV235" s="2"/>
      <c r="DW235" s="2">
        <v>2157.61</v>
      </c>
      <c r="DX235" s="2">
        <v>6.3529900000000001</v>
      </c>
      <c r="DY235" s="2">
        <v>339.62099999999998</v>
      </c>
      <c r="DZ235" s="2">
        <v>228.655</v>
      </c>
      <c r="EA235" s="2">
        <v>25.007999999999999</v>
      </c>
      <c r="EB235" s="2">
        <v>2333.15</v>
      </c>
      <c r="EC235" s="2">
        <f t="shared" si="35"/>
        <v>339621</v>
      </c>
      <c r="ED235" s="2"/>
      <c r="EE235" s="2">
        <v>1239.8699999999999</v>
      </c>
      <c r="EF235" s="2">
        <v>19.051600000000001</v>
      </c>
      <c r="EG235" s="2">
        <v>65.079899999999995</v>
      </c>
      <c r="EH235" s="2">
        <v>228.655</v>
      </c>
      <c r="EI235" s="2">
        <v>24.983000000000001</v>
      </c>
      <c r="EJ235" s="2">
        <v>1479.39</v>
      </c>
      <c r="EK235" s="2">
        <f t="shared" si="36"/>
        <v>65079.899999999994</v>
      </c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>
        <v>1611.61</v>
      </c>
      <c r="EZ235">
        <v>63.537999999999997</v>
      </c>
      <c r="FA235">
        <v>25.3644</v>
      </c>
      <c r="FB235">
        <v>228.655</v>
      </c>
      <c r="FC235">
        <v>24.998999999999999</v>
      </c>
      <c r="FD235">
        <v>1117.3399999999999</v>
      </c>
      <c r="FE235">
        <v>20252</v>
      </c>
      <c r="FF235">
        <v>3.1770200000000002</v>
      </c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>
        <v>2320.19</v>
      </c>
      <c r="FR235">
        <v>3.9784399999999998E-3</v>
      </c>
      <c r="FS235">
        <v>583192</v>
      </c>
      <c r="FT235">
        <v>258.60500000000002</v>
      </c>
      <c r="FU235">
        <v>24.995000000000001</v>
      </c>
      <c r="FV235">
        <v>22343.3</v>
      </c>
      <c r="FW235">
        <v>29156.400000000001</v>
      </c>
      <c r="FX235" s="2"/>
      <c r="FY235" s="2">
        <v>1258.1199999999999</v>
      </c>
      <c r="FZ235" s="2">
        <v>10.526899999999999</v>
      </c>
      <c r="GA235" s="2">
        <v>119.514</v>
      </c>
      <c r="GB235" s="2">
        <v>231.60400000000001</v>
      </c>
      <c r="GC235" s="2">
        <v>24.995999999999999</v>
      </c>
      <c r="GD235" s="2">
        <v>653.35299999999995</v>
      </c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</row>
    <row r="236" spans="118:208">
      <c r="DN236" s="2">
        <v>325.43799999999999</v>
      </c>
      <c r="DO236" s="2">
        <v>63.793399999999998</v>
      </c>
      <c r="DP236" s="2">
        <v>5.1014299999999997</v>
      </c>
      <c r="DQ236" s="2">
        <v>229.63800000000001</v>
      </c>
      <c r="DR236" s="2">
        <v>24.992000000000001</v>
      </c>
      <c r="DS236" s="2">
        <v>595.40599999999995</v>
      </c>
      <c r="DT236" s="2">
        <v>998.43</v>
      </c>
      <c r="DU236" s="2">
        <f t="shared" si="34"/>
        <v>5101.4299999999994</v>
      </c>
      <c r="DV236" s="2"/>
      <c r="DW236" s="2">
        <v>2154.4499999999998</v>
      </c>
      <c r="DX236" s="2">
        <v>6.3784799999999997</v>
      </c>
      <c r="DY236" s="2">
        <v>337.76900000000001</v>
      </c>
      <c r="DZ236" s="2">
        <v>229.63800000000001</v>
      </c>
      <c r="EA236" s="2">
        <v>24.992000000000001</v>
      </c>
      <c r="EB236" s="2">
        <v>2479.29</v>
      </c>
      <c r="EC236" s="2">
        <f t="shared" si="35"/>
        <v>337769</v>
      </c>
      <c r="ED236" s="2"/>
      <c r="EE236" s="2">
        <v>1239.56</v>
      </c>
      <c r="EF236" s="2">
        <v>19.1386</v>
      </c>
      <c r="EG236" s="2">
        <v>64.767899999999997</v>
      </c>
      <c r="EH236" s="2">
        <v>229.63800000000001</v>
      </c>
      <c r="EI236" s="2">
        <v>24.984999999999999</v>
      </c>
      <c r="EJ236" s="2">
        <v>1465.74</v>
      </c>
      <c r="EK236" s="2">
        <f t="shared" si="36"/>
        <v>64767.899999999994</v>
      </c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>
        <v>1535.99</v>
      </c>
      <c r="EZ236">
        <v>63.796999999999997</v>
      </c>
      <c r="FA236">
        <v>24.0762</v>
      </c>
      <c r="FB236">
        <v>229.63800000000001</v>
      </c>
      <c r="FC236">
        <v>25.001000000000001</v>
      </c>
      <c r="FD236">
        <v>1283.57</v>
      </c>
      <c r="FE236">
        <v>19301.8</v>
      </c>
      <c r="FF236">
        <v>3.1899299999999999</v>
      </c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>
        <v>2329.11</v>
      </c>
      <c r="FR236">
        <v>3.89238E-3</v>
      </c>
      <c r="FS236">
        <v>598378</v>
      </c>
      <c r="FT236">
        <v>259.654</v>
      </c>
      <c r="FU236">
        <v>24.995000000000001</v>
      </c>
      <c r="FV236">
        <v>22355</v>
      </c>
      <c r="FW236">
        <v>29268.5</v>
      </c>
      <c r="FX236" s="2"/>
      <c r="FY236" s="2">
        <v>1263.82</v>
      </c>
      <c r="FZ236" s="2">
        <v>9.1392900000000008</v>
      </c>
      <c r="GA236" s="2">
        <v>138.28399999999999</v>
      </c>
      <c r="GB236" s="2">
        <v>232.65299999999999</v>
      </c>
      <c r="GC236" s="2">
        <v>25.007000000000001</v>
      </c>
      <c r="GD236" s="2">
        <v>97.144300000000001</v>
      </c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</row>
    <row r="237" spans="118:208">
      <c r="DN237" s="2">
        <v>321.97300000000001</v>
      </c>
      <c r="DO237" s="2">
        <v>64.057599999999994</v>
      </c>
      <c r="DP237" s="2">
        <v>5.0263</v>
      </c>
      <c r="DQ237" s="2">
        <v>230.62100000000001</v>
      </c>
      <c r="DR237" s="2">
        <v>24.992000000000001</v>
      </c>
      <c r="DS237" s="2">
        <v>674.32899999999995</v>
      </c>
      <c r="DT237" s="2">
        <v>987.8</v>
      </c>
      <c r="DU237" s="2">
        <f t="shared" si="34"/>
        <v>5026.3</v>
      </c>
      <c r="DV237" s="2"/>
      <c r="DW237" s="2">
        <v>2161.66</v>
      </c>
      <c r="DX237" s="2">
        <v>6.4056699999999998</v>
      </c>
      <c r="DY237" s="2">
        <v>337.46100000000001</v>
      </c>
      <c r="DZ237" s="2">
        <v>230.62100000000001</v>
      </c>
      <c r="EA237" s="2">
        <v>24.997</v>
      </c>
      <c r="EB237" s="2">
        <v>2582.5300000000002</v>
      </c>
      <c r="EC237" s="2">
        <f t="shared" si="35"/>
        <v>337461</v>
      </c>
      <c r="ED237" s="2"/>
      <c r="EE237" s="2">
        <v>1217.47</v>
      </c>
      <c r="EF237" s="2">
        <v>19.2193</v>
      </c>
      <c r="EG237" s="2">
        <v>63.346200000000003</v>
      </c>
      <c r="EH237" s="2">
        <v>230.62100000000001</v>
      </c>
      <c r="EI237" s="2">
        <v>24.992000000000001</v>
      </c>
      <c r="EJ237" s="2">
        <v>1441.53</v>
      </c>
      <c r="EK237" s="2">
        <f t="shared" si="36"/>
        <v>63346.200000000004</v>
      </c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>
        <v>1473.75</v>
      </c>
      <c r="EZ237">
        <v>64.036699999999996</v>
      </c>
      <c r="FA237">
        <v>23.014199999999999</v>
      </c>
      <c r="FB237">
        <v>230.62100000000001</v>
      </c>
      <c r="FC237">
        <v>25.015999999999998</v>
      </c>
      <c r="FD237">
        <v>1370.83</v>
      </c>
      <c r="FE237">
        <v>18519.7</v>
      </c>
      <c r="FF237">
        <v>3.2019600000000001</v>
      </c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>
        <v>2337.48</v>
      </c>
      <c r="FR237">
        <v>4.0033500000000001E-3</v>
      </c>
      <c r="FS237">
        <v>583881</v>
      </c>
      <c r="FT237">
        <v>260.637</v>
      </c>
      <c r="FU237">
        <v>25.004000000000001</v>
      </c>
      <c r="FV237">
        <v>22291.9</v>
      </c>
      <c r="FW237">
        <v>29373.7</v>
      </c>
      <c r="FX237" s="2"/>
      <c r="FY237" s="2">
        <v>1269.1600000000001</v>
      </c>
      <c r="FZ237" s="2">
        <v>8.8491300000000006</v>
      </c>
      <c r="GA237" s="2">
        <v>143.422</v>
      </c>
      <c r="GB237" s="2">
        <v>233.636</v>
      </c>
      <c r="GC237" s="2">
        <v>25.006</v>
      </c>
      <c r="GD237" s="2">
        <v>270.19099999999997</v>
      </c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</row>
    <row r="238" spans="118:208">
      <c r="DN238" s="2">
        <v>316.36700000000002</v>
      </c>
      <c r="DO238" s="2">
        <v>64.3232</v>
      </c>
      <c r="DP238" s="2">
        <v>4.9184000000000001</v>
      </c>
      <c r="DQ238" s="2">
        <v>231.60400000000001</v>
      </c>
      <c r="DR238" s="2">
        <v>24.989000000000001</v>
      </c>
      <c r="DS238" s="2">
        <v>684.85699999999997</v>
      </c>
      <c r="DT238" s="2">
        <v>970.60199999999998</v>
      </c>
      <c r="DU238" s="2">
        <f t="shared" si="34"/>
        <v>4918.4000000000005</v>
      </c>
      <c r="DV238" s="2"/>
      <c r="DW238" s="2">
        <v>2169.84</v>
      </c>
      <c r="DX238" s="2">
        <v>6.4329200000000002</v>
      </c>
      <c r="DY238" s="2">
        <v>337.303</v>
      </c>
      <c r="DZ238" s="2">
        <v>231.60400000000001</v>
      </c>
      <c r="EA238" s="2">
        <v>24.995999999999999</v>
      </c>
      <c r="EB238" s="2">
        <v>2674.91</v>
      </c>
      <c r="EC238" s="2">
        <f t="shared" si="35"/>
        <v>337303</v>
      </c>
      <c r="ED238" s="2"/>
      <c r="EE238" s="2">
        <v>1194.28</v>
      </c>
      <c r="EF238" s="2">
        <v>19.302099999999999</v>
      </c>
      <c r="EG238" s="2">
        <v>61.872700000000002</v>
      </c>
      <c r="EH238" s="2">
        <v>231.60400000000001</v>
      </c>
      <c r="EI238" s="2">
        <v>24.981999999999999</v>
      </c>
      <c r="EJ238" s="2">
        <v>1373.12</v>
      </c>
      <c r="EK238" s="2">
        <f t="shared" si="36"/>
        <v>61872.700000000004</v>
      </c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>
        <v>1503.47</v>
      </c>
      <c r="EZ238">
        <v>64.334000000000003</v>
      </c>
      <c r="FA238">
        <v>23.369800000000001</v>
      </c>
      <c r="FB238">
        <v>231.60400000000001</v>
      </c>
      <c r="FC238">
        <v>25.003</v>
      </c>
      <c r="FD238">
        <v>1386.5</v>
      </c>
      <c r="FE238">
        <v>18893.2</v>
      </c>
      <c r="FF238">
        <v>3.21685</v>
      </c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>
        <v>2345.85</v>
      </c>
      <c r="FR238">
        <v>4.0675299999999998E-3</v>
      </c>
      <c r="FS238">
        <v>576725</v>
      </c>
      <c r="FT238">
        <v>261.62</v>
      </c>
      <c r="FU238">
        <v>25.021000000000001</v>
      </c>
      <c r="FV238">
        <v>22228.9</v>
      </c>
      <c r="FW238">
        <v>29478.799999999999</v>
      </c>
      <c r="FX238" s="2"/>
      <c r="FY238" s="2">
        <v>1273.8599999999999</v>
      </c>
      <c r="FZ238" s="2">
        <v>103.13200000000001</v>
      </c>
      <c r="GA238" s="2">
        <v>12.351699999999999</v>
      </c>
      <c r="GB238" s="2">
        <v>234.619</v>
      </c>
      <c r="GC238" s="2">
        <v>25.018999999999998</v>
      </c>
      <c r="GD238" s="2">
        <v>129.73400000000001</v>
      </c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</row>
    <row r="239" spans="118:208">
      <c r="DN239" s="2">
        <v>316.435</v>
      </c>
      <c r="DO239" s="2">
        <v>64.630300000000005</v>
      </c>
      <c r="DP239" s="2">
        <v>4.8960699999999999</v>
      </c>
      <c r="DQ239" s="2">
        <v>232.65299999999999</v>
      </c>
      <c r="DR239" s="2">
        <v>25.007999999999999</v>
      </c>
      <c r="DS239" s="2">
        <v>664.40800000000002</v>
      </c>
      <c r="DT239" s="2">
        <v>970.80899999999997</v>
      </c>
      <c r="DU239" s="2">
        <f t="shared" si="34"/>
        <v>4896.07</v>
      </c>
      <c r="DV239" s="2"/>
      <c r="DW239" s="2">
        <v>2188.34</v>
      </c>
      <c r="DX239" s="2">
        <v>6.46061</v>
      </c>
      <c r="DY239" s="2">
        <v>338.72</v>
      </c>
      <c r="DZ239" s="2">
        <v>232.65299999999999</v>
      </c>
      <c r="EA239" s="2">
        <v>24.992999999999999</v>
      </c>
      <c r="EB239" s="2">
        <v>2685.83</v>
      </c>
      <c r="EC239" s="2">
        <f t="shared" si="35"/>
        <v>338720</v>
      </c>
      <c r="ED239" s="2"/>
      <c r="EE239" s="2">
        <v>1194.1300000000001</v>
      </c>
      <c r="EF239" s="2">
        <v>19.381699999999999</v>
      </c>
      <c r="EG239" s="2">
        <v>61.611199999999997</v>
      </c>
      <c r="EH239" s="2">
        <v>232.65299999999999</v>
      </c>
      <c r="EI239" s="2">
        <v>25.004000000000001</v>
      </c>
      <c r="EJ239" s="2">
        <v>1259.2</v>
      </c>
      <c r="EK239" s="2">
        <f t="shared" si="36"/>
        <v>61611.199999999997</v>
      </c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>
        <v>1430.21</v>
      </c>
      <c r="EZ239">
        <v>64.641499999999994</v>
      </c>
      <c r="FA239">
        <v>22.1252</v>
      </c>
      <c r="FB239">
        <v>232.65299999999999</v>
      </c>
      <c r="FC239">
        <v>25.001000000000001</v>
      </c>
      <c r="FD239">
        <v>1537.71</v>
      </c>
      <c r="FE239">
        <v>17972.5</v>
      </c>
      <c r="FF239">
        <v>3.2321800000000001</v>
      </c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>
        <v>2354.77</v>
      </c>
      <c r="FR239">
        <v>4.0479399999999999E-3</v>
      </c>
      <c r="FS239">
        <v>581721</v>
      </c>
      <c r="FT239">
        <v>262.66800000000001</v>
      </c>
      <c r="FU239">
        <v>25.027999999999999</v>
      </c>
      <c r="FV239">
        <v>22179.5</v>
      </c>
      <c r="FW239">
        <v>29590.9</v>
      </c>
      <c r="FX239" s="2"/>
      <c r="FY239" s="2">
        <v>1277.58</v>
      </c>
      <c r="FZ239" s="2">
        <v>390.49799999999999</v>
      </c>
      <c r="GA239" s="2">
        <v>3.2716599999999998</v>
      </c>
      <c r="GB239" s="2">
        <v>235.667</v>
      </c>
      <c r="GC239" s="2">
        <v>25.027000000000001</v>
      </c>
      <c r="GD239" s="2">
        <v>-457.42899999999997</v>
      </c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</row>
    <row r="240" spans="118:208">
      <c r="DN240" s="2">
        <v>312.91800000000001</v>
      </c>
      <c r="DO240" s="2">
        <v>64.892799999999994</v>
      </c>
      <c r="DP240" s="2">
        <v>4.8220799999999997</v>
      </c>
      <c r="DQ240" s="2">
        <v>233.636</v>
      </c>
      <c r="DR240" s="2">
        <v>25.018000000000001</v>
      </c>
      <c r="DS240" s="2">
        <v>681.59500000000003</v>
      </c>
      <c r="DT240" s="2">
        <v>960.02099999999996</v>
      </c>
      <c r="DU240" s="2">
        <f t="shared" si="34"/>
        <v>4822.08</v>
      </c>
      <c r="DV240" s="2"/>
      <c r="DW240" s="2">
        <v>2225.58</v>
      </c>
      <c r="DX240" s="2">
        <v>6.4876399999999999</v>
      </c>
      <c r="DY240" s="2">
        <v>343.05</v>
      </c>
      <c r="DZ240" s="2">
        <v>233.636</v>
      </c>
      <c r="EA240" s="2">
        <v>25.007999999999999</v>
      </c>
      <c r="EB240" s="2">
        <v>2745.66</v>
      </c>
      <c r="EC240" s="2">
        <f t="shared" si="35"/>
        <v>343050</v>
      </c>
      <c r="ED240" s="2"/>
      <c r="EE240" s="2">
        <v>1231</v>
      </c>
      <c r="EF240" s="2">
        <v>19.470099999999999</v>
      </c>
      <c r="EG240" s="2">
        <v>63.224899999999998</v>
      </c>
      <c r="EH240" s="2">
        <v>233.636</v>
      </c>
      <c r="EI240" s="2">
        <v>24.991</v>
      </c>
      <c r="EJ240" s="2">
        <v>1437.95</v>
      </c>
      <c r="EK240" s="2">
        <f t="shared" si="36"/>
        <v>63224.9</v>
      </c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>
        <v>1406.82</v>
      </c>
      <c r="EZ240">
        <v>64.863299999999995</v>
      </c>
      <c r="FA240">
        <v>21.689</v>
      </c>
      <c r="FB240">
        <v>233.636</v>
      </c>
      <c r="FC240">
        <v>25.004000000000001</v>
      </c>
      <c r="FD240">
        <v>1668.81</v>
      </c>
      <c r="FE240">
        <v>17678.599999999999</v>
      </c>
      <c r="FF240">
        <v>3.2432799999999999</v>
      </c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>
        <v>2363.14</v>
      </c>
      <c r="FR240">
        <v>4.07348E-3</v>
      </c>
      <c r="FS240">
        <v>580127</v>
      </c>
      <c r="FT240">
        <v>263.65100000000001</v>
      </c>
      <c r="FU240">
        <v>25</v>
      </c>
      <c r="FV240">
        <v>22137.1</v>
      </c>
      <c r="FW240">
        <v>29696.1</v>
      </c>
      <c r="FX240" s="2"/>
      <c r="FY240" s="2">
        <v>1284.05</v>
      </c>
      <c r="FZ240" s="2">
        <v>225.928</v>
      </c>
      <c r="GA240" s="2">
        <v>5.6834499999999997</v>
      </c>
      <c r="GB240" s="2">
        <v>236.65100000000001</v>
      </c>
      <c r="GC240" s="2">
        <v>25.006</v>
      </c>
      <c r="GD240" s="2">
        <v>-283.53899999999999</v>
      </c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</row>
    <row r="241" spans="118:208">
      <c r="DN241" s="2">
        <v>311.42200000000003</v>
      </c>
      <c r="DO241" s="2">
        <v>65.171400000000006</v>
      </c>
      <c r="DP241" s="2">
        <v>4.7785000000000002</v>
      </c>
      <c r="DQ241" s="2">
        <v>234.619</v>
      </c>
      <c r="DR241" s="2">
        <v>25.012</v>
      </c>
      <c r="DS241" s="2">
        <v>635.524</v>
      </c>
      <c r="DT241" s="2">
        <v>955.43</v>
      </c>
      <c r="DU241" s="2">
        <f t="shared" si="34"/>
        <v>4778.5</v>
      </c>
      <c r="DV241" s="2"/>
      <c r="DW241" s="2">
        <v>2255.9899999999998</v>
      </c>
      <c r="DX241" s="2">
        <v>6.51525</v>
      </c>
      <c r="DY241" s="2">
        <v>346.26400000000001</v>
      </c>
      <c r="DZ241" s="2">
        <v>234.619</v>
      </c>
      <c r="EA241" s="2">
        <v>25.041</v>
      </c>
      <c r="EB241" s="2">
        <v>2793.86</v>
      </c>
      <c r="EC241" s="2">
        <f t="shared" si="35"/>
        <v>346264</v>
      </c>
      <c r="ED241" s="2"/>
      <c r="EE241" s="2">
        <v>1207.8399999999999</v>
      </c>
      <c r="EF241" s="2">
        <v>19.555199999999999</v>
      </c>
      <c r="EG241" s="2">
        <v>61.7654</v>
      </c>
      <c r="EH241" s="2">
        <v>234.619</v>
      </c>
      <c r="EI241" s="2">
        <v>25.004999999999999</v>
      </c>
      <c r="EJ241" s="2">
        <v>1338.57</v>
      </c>
      <c r="EK241" s="2">
        <f t="shared" si="36"/>
        <v>61765.4</v>
      </c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>
        <v>1382.77</v>
      </c>
      <c r="EZ241">
        <v>65.197100000000006</v>
      </c>
      <c r="FA241">
        <v>21.209</v>
      </c>
      <c r="FB241">
        <v>234.619</v>
      </c>
      <c r="FC241">
        <v>25.007999999999999</v>
      </c>
      <c r="FD241">
        <v>1579.71</v>
      </c>
      <c r="FE241">
        <v>17376.400000000001</v>
      </c>
      <c r="FF241">
        <v>3.2599399999999998</v>
      </c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>
        <v>2371.5</v>
      </c>
      <c r="FR241">
        <v>4.1063599999999999E-3</v>
      </c>
      <c r="FS241">
        <v>577519</v>
      </c>
      <c r="FT241">
        <v>264.63400000000001</v>
      </c>
      <c r="FU241">
        <v>24.991</v>
      </c>
      <c r="FV241">
        <v>22130.5</v>
      </c>
      <c r="FW241">
        <v>29801.200000000001</v>
      </c>
      <c r="FX241" s="2"/>
      <c r="FY241" s="2">
        <v>1290.8800000000001</v>
      </c>
      <c r="FZ241" s="2">
        <v>8.7086900000000007</v>
      </c>
      <c r="GA241" s="2">
        <v>148.22900000000001</v>
      </c>
      <c r="GB241" s="2">
        <v>237.63399999999999</v>
      </c>
      <c r="GC241" s="2">
        <v>24.995999999999999</v>
      </c>
      <c r="GD241" s="2">
        <v>-60.311999999999998</v>
      </c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</row>
    <row r="242" spans="118:208">
      <c r="DN242" s="2">
        <v>310.31299999999999</v>
      </c>
      <c r="DO242" s="2">
        <v>65.461500000000001</v>
      </c>
      <c r="DP242" s="2">
        <v>4.7403899999999997</v>
      </c>
      <c r="DQ242" s="2">
        <v>235.667</v>
      </c>
      <c r="DR242" s="2">
        <v>24.995000000000001</v>
      </c>
      <c r="DS242" s="2">
        <v>617.44799999999998</v>
      </c>
      <c r="DT242" s="2">
        <v>952.029</v>
      </c>
      <c r="DU242" s="2">
        <f t="shared" si="34"/>
        <v>4740.3899999999994</v>
      </c>
      <c r="DV242" s="2"/>
      <c r="DW242" s="2">
        <v>2276.75</v>
      </c>
      <c r="DX242" s="2">
        <v>6.5453799999999998</v>
      </c>
      <c r="DY242" s="2">
        <v>347.84</v>
      </c>
      <c r="DZ242" s="2">
        <v>235.667</v>
      </c>
      <c r="EA242" s="2">
        <v>24.992000000000001</v>
      </c>
      <c r="EB242" s="2">
        <v>2779.93</v>
      </c>
      <c r="EC242" s="2">
        <f t="shared" si="35"/>
        <v>347840</v>
      </c>
      <c r="ED242" s="2"/>
      <c r="EE242" s="2">
        <v>1185.67</v>
      </c>
      <c r="EF242" s="2">
        <v>19.641300000000001</v>
      </c>
      <c r="EG242" s="2">
        <v>60.366399999999999</v>
      </c>
      <c r="EH242" s="2">
        <v>235.667</v>
      </c>
      <c r="EI242" s="2">
        <v>24.995000000000001</v>
      </c>
      <c r="EJ242" s="2">
        <v>1210.8800000000001</v>
      </c>
      <c r="EK242" s="2">
        <f t="shared" si="36"/>
        <v>60366.400000000001</v>
      </c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>
        <v>1411.93</v>
      </c>
      <c r="EZ242">
        <v>65.441599999999994</v>
      </c>
      <c r="FA242">
        <v>21.575500000000002</v>
      </c>
      <c r="FB242">
        <v>235.667</v>
      </c>
      <c r="FC242">
        <v>25.006</v>
      </c>
      <c r="FD242">
        <v>1604.8</v>
      </c>
      <c r="FE242">
        <v>17742.900000000001</v>
      </c>
      <c r="FF242">
        <v>3.27217</v>
      </c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>
        <v>2379.87</v>
      </c>
      <c r="FR242">
        <v>4.1673099999999996E-3</v>
      </c>
      <c r="FS242">
        <v>571081</v>
      </c>
      <c r="FT242">
        <v>265.61700000000002</v>
      </c>
      <c r="FU242">
        <v>24.99</v>
      </c>
      <c r="FV242">
        <v>22109</v>
      </c>
      <c r="FW242">
        <v>29906.3</v>
      </c>
      <c r="FX242" s="2"/>
      <c r="FY242" s="2">
        <v>1296.26</v>
      </c>
      <c r="FZ242" s="2">
        <v>3.9189400000000001</v>
      </c>
      <c r="GA242" s="2">
        <v>330.767</v>
      </c>
      <c r="GB242" s="2">
        <v>238.61699999999999</v>
      </c>
      <c r="GC242" s="2">
        <v>25.016999999999999</v>
      </c>
      <c r="GD242" s="2">
        <v>415.94499999999999</v>
      </c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</row>
    <row r="243" spans="118:208">
      <c r="DN243" s="2">
        <v>305.61399999999998</v>
      </c>
      <c r="DO243" s="2">
        <v>65.733400000000003</v>
      </c>
      <c r="DP243" s="2">
        <v>4.6493000000000002</v>
      </c>
      <c r="DQ243" s="2">
        <v>236.65100000000001</v>
      </c>
      <c r="DR243" s="2">
        <v>25.001999999999999</v>
      </c>
      <c r="DS243" s="2">
        <v>570.423</v>
      </c>
      <c r="DT243" s="2">
        <v>937.61199999999997</v>
      </c>
      <c r="DU243" s="2">
        <f t="shared" si="34"/>
        <v>4649.3</v>
      </c>
      <c r="DV243" s="2"/>
      <c r="DW243" s="2">
        <v>2284.85</v>
      </c>
      <c r="DX243" s="2">
        <v>6.57369</v>
      </c>
      <c r="DY243" s="2">
        <v>347.57400000000001</v>
      </c>
      <c r="DZ243" s="2">
        <v>236.65100000000001</v>
      </c>
      <c r="EA243" s="2">
        <v>24.99</v>
      </c>
      <c r="EB243" s="2">
        <v>2635.12</v>
      </c>
      <c r="EC243" s="2">
        <f t="shared" si="35"/>
        <v>347574</v>
      </c>
      <c r="ED243" s="2"/>
      <c r="EE243" s="2">
        <v>1149.73</v>
      </c>
      <c r="EF243" s="2">
        <v>19.721299999999999</v>
      </c>
      <c r="EG243" s="2">
        <v>58.2986</v>
      </c>
      <c r="EH243" s="2">
        <v>236.65100000000001</v>
      </c>
      <c r="EI243" s="2">
        <v>25</v>
      </c>
      <c r="EJ243" s="2">
        <v>1189.54</v>
      </c>
      <c r="EK243" s="2">
        <f t="shared" si="36"/>
        <v>58298.6</v>
      </c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>
        <v>1320.46</v>
      </c>
      <c r="EZ243">
        <v>65.742500000000007</v>
      </c>
      <c r="FA243">
        <v>20.0853</v>
      </c>
      <c r="FB243">
        <v>236.65100000000001</v>
      </c>
      <c r="FC243">
        <v>25.001999999999999</v>
      </c>
      <c r="FD243">
        <v>1295.8499999999999</v>
      </c>
      <c r="FE243">
        <v>16593.400000000001</v>
      </c>
      <c r="FF243">
        <v>3.28721</v>
      </c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>
        <v>2388.2399999999998</v>
      </c>
      <c r="FR243">
        <v>4.2487200000000001E-3</v>
      </c>
      <c r="FS243">
        <v>562107</v>
      </c>
      <c r="FT243">
        <v>266.60000000000002</v>
      </c>
      <c r="FU243">
        <v>24.995999999999999</v>
      </c>
      <c r="FV243">
        <v>22085.7</v>
      </c>
      <c r="FW243">
        <v>30011.4</v>
      </c>
      <c r="FX243" s="2"/>
      <c r="FY243" s="2">
        <v>1301.5899999999999</v>
      </c>
      <c r="FZ243" s="2">
        <v>4.7332599999999996</v>
      </c>
      <c r="GA243" s="2">
        <v>274.988</v>
      </c>
      <c r="GB243" s="2">
        <v>239.6</v>
      </c>
      <c r="GC243" s="2">
        <v>25.026</v>
      </c>
      <c r="GD243" s="2">
        <v>702.52200000000005</v>
      </c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</row>
    <row r="244" spans="118:208">
      <c r="DN244" s="2">
        <v>303.56299999999999</v>
      </c>
      <c r="DO244" s="2">
        <v>66.007999999999996</v>
      </c>
      <c r="DP244" s="2">
        <v>4.5988699999999998</v>
      </c>
      <c r="DQ244" s="2">
        <v>237.63399999999999</v>
      </c>
      <c r="DR244" s="2">
        <v>24.995999999999999</v>
      </c>
      <c r="DS244" s="2">
        <v>567.85400000000004</v>
      </c>
      <c r="DT244" s="2">
        <v>931.31899999999996</v>
      </c>
      <c r="DU244" s="2">
        <f t="shared" si="34"/>
        <v>4598.87</v>
      </c>
      <c r="DV244" s="2"/>
      <c r="DW244" s="2">
        <v>2277.87</v>
      </c>
      <c r="DX244" s="2">
        <v>6.6016199999999996</v>
      </c>
      <c r="DY244" s="2">
        <v>345.04700000000003</v>
      </c>
      <c r="DZ244" s="2">
        <v>237.63399999999999</v>
      </c>
      <c r="EA244" s="2">
        <v>24.977</v>
      </c>
      <c r="EB244" s="2">
        <v>2481.41</v>
      </c>
      <c r="EC244" s="2">
        <f t="shared" si="35"/>
        <v>345047</v>
      </c>
      <c r="ED244" s="2"/>
      <c r="EE244" s="2">
        <v>1161.0899999999999</v>
      </c>
      <c r="EF244" s="2">
        <v>19.796399999999998</v>
      </c>
      <c r="EG244" s="2">
        <v>58.651499999999999</v>
      </c>
      <c r="EH244" s="2">
        <v>237.63399999999999</v>
      </c>
      <c r="EI244" s="2">
        <v>25.006</v>
      </c>
      <c r="EJ244" s="2">
        <v>1414.51</v>
      </c>
      <c r="EK244" s="2">
        <f t="shared" si="36"/>
        <v>58651.5</v>
      </c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>
        <v>1400.6</v>
      </c>
      <c r="EZ244">
        <v>66.006500000000003</v>
      </c>
      <c r="FA244">
        <v>21.219100000000001</v>
      </c>
      <c r="FB244">
        <v>237.63399999999999</v>
      </c>
      <c r="FC244">
        <v>24.998000000000001</v>
      </c>
      <c r="FD244">
        <v>1290.06</v>
      </c>
      <c r="FE244">
        <v>17600.400000000001</v>
      </c>
      <c r="FF244">
        <v>3.3003499999999999</v>
      </c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>
        <v>2397.16</v>
      </c>
      <c r="FR244">
        <v>4.2119499999999999E-3</v>
      </c>
      <c r="FS244">
        <v>569133</v>
      </c>
      <c r="FT244">
        <v>267.649</v>
      </c>
      <c r="FU244">
        <v>25.001999999999999</v>
      </c>
      <c r="FV244">
        <v>22073.3</v>
      </c>
      <c r="FW244">
        <v>30123.599999999999</v>
      </c>
      <c r="FX244" s="2"/>
      <c r="FY244" s="2">
        <v>1307.28</v>
      </c>
      <c r="FZ244" s="2">
        <v>5.2995599999999996</v>
      </c>
      <c r="GA244" s="2">
        <v>246.678</v>
      </c>
      <c r="GB244" s="2">
        <v>240.648</v>
      </c>
      <c r="GC244" s="2">
        <v>25.001000000000001</v>
      </c>
      <c r="GD244" s="2">
        <v>768.68799999999999</v>
      </c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</row>
    <row r="245" spans="118:208">
      <c r="DN245" s="2">
        <v>300.721</v>
      </c>
      <c r="DO245" s="2">
        <v>66.278700000000001</v>
      </c>
      <c r="DP245" s="2">
        <v>4.5372300000000001</v>
      </c>
      <c r="DQ245" s="2">
        <v>238.61699999999999</v>
      </c>
      <c r="DR245" s="2">
        <v>24.995999999999999</v>
      </c>
      <c r="DS245" s="2">
        <v>570.99400000000003</v>
      </c>
      <c r="DT245" s="2">
        <v>922.601</v>
      </c>
      <c r="DU245" s="2">
        <f t="shared" si="34"/>
        <v>4537.2300000000005</v>
      </c>
      <c r="DV245" s="2"/>
      <c r="DW245" s="2">
        <v>2268.7399999999998</v>
      </c>
      <c r="DX245" s="2">
        <v>6.6289100000000003</v>
      </c>
      <c r="DY245" s="2">
        <v>342.24900000000002</v>
      </c>
      <c r="DZ245" s="2">
        <v>238.61699999999999</v>
      </c>
      <c r="EA245" s="2">
        <v>24.971</v>
      </c>
      <c r="EB245" s="2">
        <v>2322.6999999999998</v>
      </c>
      <c r="EC245" s="2">
        <f t="shared" si="35"/>
        <v>342249</v>
      </c>
      <c r="ED245" s="2"/>
      <c r="EE245" s="2">
        <v>1197.6099999999999</v>
      </c>
      <c r="EF245" s="2">
        <v>19.884599999999999</v>
      </c>
      <c r="EG245" s="2">
        <v>60.228000000000002</v>
      </c>
      <c r="EH245" s="2">
        <v>238.61699999999999</v>
      </c>
      <c r="EI245" s="2">
        <v>25.004999999999999</v>
      </c>
      <c r="EJ245" s="2">
        <v>1390.21</v>
      </c>
      <c r="EK245" s="2">
        <f t="shared" si="36"/>
        <v>60228</v>
      </c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>
        <v>1287.92</v>
      </c>
      <c r="EZ245">
        <v>66.286299999999997</v>
      </c>
      <c r="FA245">
        <v>19.429600000000001</v>
      </c>
      <c r="FB245">
        <v>238.61699999999999</v>
      </c>
      <c r="FC245">
        <v>25.007999999999999</v>
      </c>
      <c r="FD245">
        <v>1135.96</v>
      </c>
      <c r="FE245">
        <v>16184.5</v>
      </c>
      <c r="FF245">
        <v>3.3143799999999999</v>
      </c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>
        <v>2405.52</v>
      </c>
      <c r="FR245">
        <v>4.3017699999999999E-3</v>
      </c>
      <c r="FS245">
        <v>559195</v>
      </c>
      <c r="FT245">
        <v>268.63200000000001</v>
      </c>
      <c r="FU245">
        <v>25.004999999999999</v>
      </c>
      <c r="FV245">
        <v>22056.799999999999</v>
      </c>
      <c r="FW245">
        <v>30228.7</v>
      </c>
      <c r="FX245" s="2"/>
      <c r="FY245" s="2">
        <v>1312.6</v>
      </c>
      <c r="FZ245" s="2">
        <v>8.5217500000000008</v>
      </c>
      <c r="GA245" s="2">
        <v>154.029</v>
      </c>
      <c r="GB245" s="2">
        <v>241.631</v>
      </c>
      <c r="GC245" s="2">
        <v>24.99</v>
      </c>
      <c r="GD245" s="2">
        <v>152.947</v>
      </c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</row>
    <row r="246" spans="118:208">
      <c r="DN246" s="2">
        <v>297.00299999999999</v>
      </c>
      <c r="DO246" s="2">
        <v>66.557900000000004</v>
      </c>
      <c r="DP246" s="2">
        <v>4.4623200000000001</v>
      </c>
      <c r="DQ246" s="2">
        <v>239.6</v>
      </c>
      <c r="DR246" s="2">
        <v>24.998000000000001</v>
      </c>
      <c r="DS246" s="2">
        <v>576.96299999999997</v>
      </c>
      <c r="DT246" s="2">
        <v>911.19299999999998</v>
      </c>
      <c r="DU246" s="2">
        <f t="shared" si="34"/>
        <v>4462.32</v>
      </c>
      <c r="DV246" s="2"/>
      <c r="DW246" s="2">
        <v>2247.86</v>
      </c>
      <c r="DX246" s="2">
        <v>6.6572300000000002</v>
      </c>
      <c r="DY246" s="2">
        <v>337.65699999999998</v>
      </c>
      <c r="DZ246" s="2">
        <v>239.6</v>
      </c>
      <c r="EA246" s="2">
        <v>24.998000000000001</v>
      </c>
      <c r="EB246" s="2">
        <v>2249.17</v>
      </c>
      <c r="EC246" s="2">
        <f t="shared" si="35"/>
        <v>337657</v>
      </c>
      <c r="ED246" s="2"/>
      <c r="EE246" s="2">
        <v>1206.83</v>
      </c>
      <c r="EF246" s="2">
        <v>19.9681</v>
      </c>
      <c r="EG246" s="2">
        <v>60.437800000000003</v>
      </c>
      <c r="EH246" s="2">
        <v>239.6</v>
      </c>
      <c r="EI246" s="2">
        <v>24.994</v>
      </c>
      <c r="EJ246" s="2">
        <v>1410.99</v>
      </c>
      <c r="EK246" s="2">
        <f t="shared" si="36"/>
        <v>60437.8</v>
      </c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>
        <v>1300.83</v>
      </c>
      <c r="EZ246">
        <v>66.540599999999998</v>
      </c>
      <c r="FA246">
        <v>19.549399999999999</v>
      </c>
      <c r="FB246">
        <v>239.6</v>
      </c>
      <c r="FC246">
        <v>25.007000000000001</v>
      </c>
      <c r="FD246">
        <v>1243.77</v>
      </c>
      <c r="FE246">
        <v>16346.7</v>
      </c>
      <c r="FF246">
        <v>3.32714</v>
      </c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>
        <v>2413.89</v>
      </c>
      <c r="FR246">
        <v>4.3641599999999997E-3</v>
      </c>
      <c r="FS246">
        <v>553117</v>
      </c>
      <c r="FT246">
        <v>269.61500000000001</v>
      </c>
      <c r="FU246">
        <v>25.009</v>
      </c>
      <c r="FV246">
        <v>22056.799999999999</v>
      </c>
      <c r="FW246">
        <v>30333.8</v>
      </c>
      <c r="FX246" s="2"/>
      <c r="FY246" s="2">
        <v>1317.89</v>
      </c>
      <c r="FZ246" s="2">
        <v>15.3955</v>
      </c>
      <c r="GA246" s="2">
        <v>85.602500000000006</v>
      </c>
      <c r="GB246" s="2">
        <v>242.614</v>
      </c>
      <c r="GC246" s="2">
        <v>24.99</v>
      </c>
      <c r="GD246" s="2">
        <v>-60.883899999999997</v>
      </c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</row>
    <row r="247" spans="118:208">
      <c r="DN247" s="2">
        <v>294.95499999999998</v>
      </c>
      <c r="DO247" s="2">
        <v>66.843699999999998</v>
      </c>
      <c r="DP247" s="2">
        <v>4.4126099999999999</v>
      </c>
      <c r="DQ247" s="2">
        <v>240.648</v>
      </c>
      <c r="DR247" s="2">
        <v>24.988</v>
      </c>
      <c r="DS247" s="2">
        <v>588.55799999999999</v>
      </c>
      <c r="DT247" s="2">
        <v>904.91</v>
      </c>
      <c r="DU247" s="2">
        <f t="shared" si="34"/>
        <v>4412.6099999999997</v>
      </c>
      <c r="DV247" s="2"/>
      <c r="DW247" s="2">
        <v>2236.4299999999998</v>
      </c>
      <c r="DX247" s="2">
        <v>6.6851500000000001</v>
      </c>
      <c r="DY247" s="2">
        <v>334.53699999999998</v>
      </c>
      <c r="DZ247" s="2">
        <v>240.648</v>
      </c>
      <c r="EA247" s="2">
        <v>25.007000000000001</v>
      </c>
      <c r="EB247" s="2">
        <v>2306.77</v>
      </c>
      <c r="EC247" s="2">
        <f t="shared" si="35"/>
        <v>334537</v>
      </c>
      <c r="ED247" s="2"/>
      <c r="EE247" s="2">
        <v>1197.5999999999999</v>
      </c>
      <c r="EF247" s="2">
        <v>20.055399999999999</v>
      </c>
      <c r="EG247" s="2">
        <v>59.714500000000001</v>
      </c>
      <c r="EH247" s="2">
        <v>240.648</v>
      </c>
      <c r="EI247" s="2">
        <v>25.004999999999999</v>
      </c>
      <c r="EJ247" s="2">
        <v>1479.34</v>
      </c>
      <c r="EK247" s="2">
        <f t="shared" si="36"/>
        <v>59714.5</v>
      </c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>
        <v>1302.5999999999999</v>
      </c>
      <c r="EZ247">
        <v>66.843599999999995</v>
      </c>
      <c r="FA247">
        <v>19.487300000000001</v>
      </c>
      <c r="FB247">
        <v>240.648</v>
      </c>
      <c r="FC247">
        <v>24.989000000000001</v>
      </c>
      <c r="FD247">
        <v>1208.95</v>
      </c>
      <c r="FE247">
        <v>16368.9</v>
      </c>
      <c r="FF247">
        <v>3.3422900000000002</v>
      </c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>
        <v>2422.81</v>
      </c>
      <c r="FR247">
        <v>4.3254599999999997E-3</v>
      </c>
      <c r="FS247">
        <v>560129</v>
      </c>
      <c r="FT247">
        <v>270.66399999999999</v>
      </c>
      <c r="FU247">
        <v>25.001999999999999</v>
      </c>
      <c r="FV247">
        <v>22040.1</v>
      </c>
      <c r="FW247">
        <v>30446</v>
      </c>
      <c r="FX247" s="2"/>
      <c r="FY247" s="2">
        <v>1323.59</v>
      </c>
      <c r="FZ247" s="2">
        <v>15.944599999999999</v>
      </c>
      <c r="GA247" s="2">
        <v>83.011600000000001</v>
      </c>
      <c r="GB247" s="2">
        <v>243.66300000000001</v>
      </c>
      <c r="GC247" s="2">
        <v>24.998000000000001</v>
      </c>
      <c r="GD247" s="2">
        <v>-81.780299999999997</v>
      </c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</row>
    <row r="248" spans="118:208">
      <c r="DN248" s="2">
        <v>291.69299999999998</v>
      </c>
      <c r="DO248" s="2">
        <v>67.116799999999998</v>
      </c>
      <c r="DP248" s="2">
        <v>4.3460599999999996</v>
      </c>
      <c r="DQ248" s="2">
        <v>241.631</v>
      </c>
      <c r="DR248" s="2">
        <v>24.988</v>
      </c>
      <c r="DS248" s="2">
        <v>622.68499999999995</v>
      </c>
      <c r="DT248" s="2">
        <v>894.904</v>
      </c>
      <c r="DU248" s="2">
        <f t="shared" si="34"/>
        <v>4346.0599999999995</v>
      </c>
      <c r="DV248" s="2"/>
      <c r="DW248" s="2">
        <v>2228.7399999999998</v>
      </c>
      <c r="DX248" s="2">
        <v>6.7126799999999998</v>
      </c>
      <c r="DY248" s="2">
        <v>332.01900000000001</v>
      </c>
      <c r="DZ248" s="2">
        <v>241.631</v>
      </c>
      <c r="EA248" s="2">
        <v>24.997</v>
      </c>
      <c r="EB248" s="2">
        <v>2234.4699999999998</v>
      </c>
      <c r="EC248" s="2">
        <f t="shared" si="35"/>
        <v>332019</v>
      </c>
      <c r="ED248" s="2"/>
      <c r="EE248" s="2">
        <v>1194.25</v>
      </c>
      <c r="EF248" s="2">
        <v>20.134799999999998</v>
      </c>
      <c r="EG248" s="2">
        <v>59.312899999999999</v>
      </c>
      <c r="EH248" s="2">
        <v>241.631</v>
      </c>
      <c r="EI248" s="2">
        <v>25.004999999999999</v>
      </c>
      <c r="EJ248" s="2">
        <v>1430.58</v>
      </c>
      <c r="EK248" s="2">
        <f t="shared" si="36"/>
        <v>59312.9</v>
      </c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>
        <v>1304.76</v>
      </c>
      <c r="EZ248">
        <v>67.12</v>
      </c>
      <c r="FA248">
        <v>19.4392</v>
      </c>
      <c r="FB248">
        <v>241.631</v>
      </c>
      <c r="FC248">
        <v>25.023</v>
      </c>
      <c r="FD248">
        <v>1245.6099999999999</v>
      </c>
      <c r="FE248">
        <v>16396.099999999999</v>
      </c>
      <c r="FF248">
        <v>3.35602</v>
      </c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>
        <v>2431.1799999999998</v>
      </c>
      <c r="FR248">
        <v>4.4445400000000003E-3</v>
      </c>
      <c r="FS248">
        <v>547004</v>
      </c>
      <c r="FT248">
        <v>271.64699999999999</v>
      </c>
      <c r="FU248">
        <v>24.989000000000001</v>
      </c>
      <c r="FV248">
        <v>21997.1</v>
      </c>
      <c r="FW248">
        <v>30551.1</v>
      </c>
      <c r="FX248" s="2"/>
      <c r="FY248" s="2">
        <v>1328.92</v>
      </c>
      <c r="FZ248" s="2">
        <v>16.241700000000002</v>
      </c>
      <c r="GA248" s="2">
        <v>81.821799999999996</v>
      </c>
      <c r="GB248" s="2">
        <v>244.64599999999999</v>
      </c>
      <c r="GC248" s="2">
        <v>24.99</v>
      </c>
      <c r="GD248" s="2">
        <v>-75.196100000000001</v>
      </c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</row>
    <row r="249" spans="118:208">
      <c r="DN249" s="2">
        <v>289.61799999999999</v>
      </c>
      <c r="DO249" s="2">
        <v>67.391099999999994</v>
      </c>
      <c r="DP249" s="2">
        <v>4.2975700000000003</v>
      </c>
      <c r="DQ249" s="2">
        <v>242.614</v>
      </c>
      <c r="DR249" s="2">
        <v>24.997</v>
      </c>
      <c r="DS249" s="2">
        <v>625.774</v>
      </c>
      <c r="DT249" s="2">
        <v>888.53800000000001</v>
      </c>
      <c r="DU249" s="2">
        <f t="shared" si="34"/>
        <v>4297.5700000000006</v>
      </c>
      <c r="DV249" s="2"/>
      <c r="DW249" s="2">
        <v>2213.31</v>
      </c>
      <c r="DX249" s="2">
        <v>6.7412999999999998</v>
      </c>
      <c r="DY249" s="2">
        <v>328.322</v>
      </c>
      <c r="DZ249" s="2">
        <v>242.614</v>
      </c>
      <c r="EA249" s="2">
        <v>24.994</v>
      </c>
      <c r="EB249" s="2">
        <v>2073.0100000000002</v>
      </c>
      <c r="EC249" s="2">
        <f t="shared" si="35"/>
        <v>328322</v>
      </c>
      <c r="ED249" s="2"/>
      <c r="EE249" s="2">
        <v>1186.77</v>
      </c>
      <c r="EF249" s="2">
        <v>20.217600000000001</v>
      </c>
      <c r="EG249" s="2">
        <v>58.6995</v>
      </c>
      <c r="EH249" s="2">
        <v>242.614</v>
      </c>
      <c r="EI249" s="2">
        <v>24.998999999999999</v>
      </c>
      <c r="EJ249" s="2">
        <v>1308.1099999999999</v>
      </c>
      <c r="EK249" s="2">
        <f t="shared" si="36"/>
        <v>58699.5</v>
      </c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>
        <v>1249.3399999999999</v>
      </c>
      <c r="EZ249">
        <v>67.397800000000004</v>
      </c>
      <c r="FA249">
        <v>18.536799999999999</v>
      </c>
      <c r="FB249">
        <v>242.614</v>
      </c>
      <c r="FC249">
        <v>24.998000000000001</v>
      </c>
      <c r="FD249">
        <v>1199.94</v>
      </c>
      <c r="FE249">
        <v>15699.7</v>
      </c>
      <c r="FF249">
        <v>3.37005</v>
      </c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>
        <v>2439.5500000000002</v>
      </c>
      <c r="FR249">
        <v>4.42619E-3</v>
      </c>
      <c r="FS249">
        <v>551162</v>
      </c>
      <c r="FT249">
        <v>272.63</v>
      </c>
      <c r="FU249">
        <v>24.995999999999999</v>
      </c>
      <c r="FV249">
        <v>21980</v>
      </c>
      <c r="FW249">
        <v>30656.2</v>
      </c>
      <c r="FX249" s="2"/>
      <c r="FY249" s="2">
        <v>1334.28</v>
      </c>
      <c r="FZ249" s="2">
        <v>14.249499999999999</v>
      </c>
      <c r="GA249" s="2">
        <v>93.637</v>
      </c>
      <c r="GB249" s="2">
        <v>245.62899999999999</v>
      </c>
      <c r="GC249" s="2">
        <v>24.989000000000001</v>
      </c>
      <c r="GD249" s="2">
        <v>121.57599999999999</v>
      </c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</row>
    <row r="250" spans="118:208">
      <c r="DN250" s="2">
        <v>288.608</v>
      </c>
      <c r="DO250" s="2">
        <v>67.680000000000007</v>
      </c>
      <c r="DP250" s="2">
        <v>4.2643000000000004</v>
      </c>
      <c r="DQ250" s="2">
        <v>243.66300000000001</v>
      </c>
      <c r="DR250" s="2">
        <v>24.998999999999999</v>
      </c>
      <c r="DS250" s="2">
        <v>637.67899999999997</v>
      </c>
      <c r="DT250" s="2">
        <v>885.43799999999999</v>
      </c>
      <c r="DU250" s="2">
        <f t="shared" si="34"/>
        <v>4264.3</v>
      </c>
      <c r="DV250" s="2"/>
      <c r="DW250" s="2">
        <v>2210.23</v>
      </c>
      <c r="DX250" s="2">
        <v>6.7709799999999998</v>
      </c>
      <c r="DY250" s="2">
        <v>326.42700000000002</v>
      </c>
      <c r="DZ250" s="2">
        <v>243.66300000000001</v>
      </c>
      <c r="EA250" s="2">
        <v>25.006</v>
      </c>
      <c r="EB250" s="2">
        <v>2148.19</v>
      </c>
      <c r="EC250" s="2">
        <f t="shared" si="35"/>
        <v>326427</v>
      </c>
      <c r="ED250" s="2"/>
      <c r="EE250" s="2">
        <v>1193.1400000000001</v>
      </c>
      <c r="EF250" s="2">
        <v>20.302499999999998</v>
      </c>
      <c r="EG250" s="2">
        <v>58.767899999999997</v>
      </c>
      <c r="EH250" s="2">
        <v>243.66300000000001</v>
      </c>
      <c r="EI250" s="2">
        <v>24.997</v>
      </c>
      <c r="EJ250" s="2">
        <v>1438.19</v>
      </c>
      <c r="EK250" s="2">
        <f t="shared" si="36"/>
        <v>58767.899999999994</v>
      </c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>
        <v>1253.42</v>
      </c>
      <c r="EZ250">
        <v>67.676299999999998</v>
      </c>
      <c r="FA250">
        <v>18.520900000000001</v>
      </c>
      <c r="FB250">
        <v>243.66300000000001</v>
      </c>
      <c r="FC250">
        <v>25.004000000000001</v>
      </c>
      <c r="FD250">
        <v>1209.75</v>
      </c>
      <c r="FE250">
        <v>15751</v>
      </c>
      <c r="FF250">
        <v>3.38388</v>
      </c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>
        <v>2447.91</v>
      </c>
      <c r="FR250">
        <v>4.4093800000000001E-3</v>
      </c>
      <c r="FS250">
        <v>555160</v>
      </c>
      <c r="FT250">
        <v>273.613</v>
      </c>
      <c r="FU250">
        <v>24.992999999999999</v>
      </c>
      <c r="FV250">
        <v>21972.799999999999</v>
      </c>
      <c r="FW250">
        <v>30761.4</v>
      </c>
      <c r="FX250" s="2"/>
      <c r="FY250" s="2">
        <v>1339.63</v>
      </c>
      <c r="FZ250" s="2">
        <v>12.219200000000001</v>
      </c>
      <c r="GA250" s="2">
        <v>109.633</v>
      </c>
      <c r="GB250" s="2">
        <v>246.61199999999999</v>
      </c>
      <c r="GC250" s="2">
        <v>24.998999999999999</v>
      </c>
      <c r="GD250" s="2">
        <v>240.185</v>
      </c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</row>
    <row r="251" spans="118:208">
      <c r="DN251" s="2">
        <v>289.41399999999999</v>
      </c>
      <c r="DO251" s="2">
        <v>67.959500000000006</v>
      </c>
      <c r="DP251" s="2">
        <v>4.2586300000000001</v>
      </c>
      <c r="DQ251" s="2">
        <v>244.64599999999999</v>
      </c>
      <c r="DR251" s="2">
        <v>25.01</v>
      </c>
      <c r="DS251" s="2">
        <v>621.28</v>
      </c>
      <c r="DT251" s="2">
        <v>887.91099999999994</v>
      </c>
      <c r="DU251" s="2">
        <f t="shared" si="34"/>
        <v>4258.63</v>
      </c>
      <c r="DV251" s="2"/>
      <c r="DW251" s="2">
        <v>2144.5300000000002</v>
      </c>
      <c r="DX251" s="2">
        <v>6.7968400000000004</v>
      </c>
      <c r="DY251" s="2">
        <v>315.51900000000001</v>
      </c>
      <c r="DZ251" s="2">
        <v>244.64599999999999</v>
      </c>
      <c r="EA251" s="2">
        <v>24.995000000000001</v>
      </c>
      <c r="EB251" s="2">
        <v>1977.32</v>
      </c>
      <c r="EC251" s="2">
        <f t="shared" si="35"/>
        <v>315519</v>
      </c>
      <c r="ED251" s="2"/>
      <c r="EE251" s="2">
        <v>1200.6600000000001</v>
      </c>
      <c r="EF251" s="2">
        <v>20.3904</v>
      </c>
      <c r="EG251" s="2">
        <v>58.883699999999997</v>
      </c>
      <c r="EH251" s="2">
        <v>244.64599999999999</v>
      </c>
      <c r="EI251" s="2">
        <v>24.991</v>
      </c>
      <c r="EJ251" s="2">
        <v>1433.2</v>
      </c>
      <c r="EK251" s="2">
        <f t="shared" si="36"/>
        <v>58883.7</v>
      </c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>
        <v>1265.6099999999999</v>
      </c>
      <c r="EZ251">
        <v>67.953699999999998</v>
      </c>
      <c r="FA251">
        <v>18.624700000000001</v>
      </c>
      <c r="FB251">
        <v>244.64599999999999</v>
      </c>
      <c r="FC251">
        <v>25.010999999999999</v>
      </c>
      <c r="FD251">
        <v>1266.83</v>
      </c>
      <c r="FE251">
        <v>15904.2</v>
      </c>
      <c r="FF251">
        <v>3.3978100000000002</v>
      </c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>
        <v>2456.2800000000002</v>
      </c>
      <c r="FR251">
        <v>4.50637E-3</v>
      </c>
      <c r="FS251">
        <v>545068</v>
      </c>
      <c r="FT251">
        <v>274.596</v>
      </c>
      <c r="FU251">
        <v>24.994</v>
      </c>
      <c r="FV251">
        <v>21891.599999999999</v>
      </c>
      <c r="FW251">
        <v>30866.5</v>
      </c>
      <c r="FX251" s="2"/>
      <c r="FY251" s="2">
        <v>1344.97</v>
      </c>
      <c r="FZ251" s="2">
        <v>12.085599999999999</v>
      </c>
      <c r="GA251" s="2">
        <v>111.28700000000001</v>
      </c>
      <c r="GB251" s="2">
        <v>247.595</v>
      </c>
      <c r="GC251" s="2">
        <v>24.997</v>
      </c>
      <c r="GD251" s="2">
        <v>207.53100000000001</v>
      </c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</row>
    <row r="252" spans="118:208">
      <c r="DN252" s="2">
        <v>286.84300000000002</v>
      </c>
      <c r="DO252" s="2">
        <v>68.227699999999999</v>
      </c>
      <c r="DP252" s="2">
        <v>4.2042099999999998</v>
      </c>
      <c r="DQ252" s="2">
        <v>245.62899999999999</v>
      </c>
      <c r="DR252" s="2">
        <v>25.007999999999999</v>
      </c>
      <c r="DS252" s="2">
        <v>607.02099999999996</v>
      </c>
      <c r="DT252" s="2">
        <v>880.024</v>
      </c>
      <c r="DU252" s="2">
        <f t="shared" si="34"/>
        <v>4204.21</v>
      </c>
      <c r="DV252" s="2"/>
      <c r="DW252" s="2">
        <v>2128.59</v>
      </c>
      <c r="DX252" s="2">
        <v>6.8244800000000003</v>
      </c>
      <c r="DY252" s="2">
        <v>311.90499999999997</v>
      </c>
      <c r="DZ252" s="2">
        <v>245.62899999999999</v>
      </c>
      <c r="EA252" s="2">
        <v>24.998000000000001</v>
      </c>
      <c r="EB252" s="2">
        <v>2048.06</v>
      </c>
      <c r="EC252" s="2">
        <f t="shared" si="35"/>
        <v>311905</v>
      </c>
      <c r="ED252" s="2"/>
      <c r="EE252" s="2">
        <v>1186.04</v>
      </c>
      <c r="EF252" s="2">
        <v>20.468800000000002</v>
      </c>
      <c r="EG252" s="2">
        <v>57.9437</v>
      </c>
      <c r="EH252" s="2">
        <v>245.62899999999999</v>
      </c>
      <c r="EI252" s="2">
        <v>25.003</v>
      </c>
      <c r="EJ252" s="2">
        <v>1561.9</v>
      </c>
      <c r="EK252" s="2">
        <f t="shared" si="36"/>
        <v>57943.7</v>
      </c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>
        <v>1260.78</v>
      </c>
      <c r="EZ252">
        <v>68.234700000000004</v>
      </c>
      <c r="FA252">
        <v>18.4771</v>
      </c>
      <c r="FB252">
        <v>245.62899999999999</v>
      </c>
      <c r="FC252">
        <v>24.995999999999999</v>
      </c>
      <c r="FD252">
        <v>1268.54</v>
      </c>
      <c r="FE252">
        <v>15843.4</v>
      </c>
      <c r="FF252">
        <v>3.41188</v>
      </c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>
        <v>2465.1999999999998</v>
      </c>
      <c r="FR252">
        <v>4.5115900000000002E-3</v>
      </c>
      <c r="FS252">
        <v>546416</v>
      </c>
      <c r="FT252">
        <v>275.64400000000001</v>
      </c>
      <c r="FU252">
        <v>24.992999999999999</v>
      </c>
      <c r="FV252">
        <v>21854.6</v>
      </c>
      <c r="FW252">
        <v>30978.6</v>
      </c>
      <c r="FX252" s="2"/>
      <c r="FY252" s="2">
        <v>1350.68</v>
      </c>
      <c r="FZ252" s="2">
        <v>11.068199999999999</v>
      </c>
      <c r="GA252" s="2">
        <v>122.032</v>
      </c>
      <c r="GB252" s="2">
        <v>248.64400000000001</v>
      </c>
      <c r="GC252" s="2">
        <v>24.99</v>
      </c>
      <c r="GD252" s="2">
        <v>295.24200000000002</v>
      </c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</row>
    <row r="253" spans="118:208">
      <c r="DN253" s="2">
        <v>284.779</v>
      </c>
      <c r="DO253" s="2">
        <v>68.501199999999997</v>
      </c>
      <c r="DP253" s="2">
        <v>4.1572800000000001</v>
      </c>
      <c r="DQ253" s="2">
        <v>246.61199999999999</v>
      </c>
      <c r="DR253" s="2">
        <v>24.994</v>
      </c>
      <c r="DS253" s="2">
        <v>579.625</v>
      </c>
      <c r="DT253" s="2">
        <v>873.69</v>
      </c>
      <c r="DU253" s="2">
        <f t="shared" si="34"/>
        <v>4157.28</v>
      </c>
      <c r="DV253" s="2"/>
      <c r="DW253" s="2">
        <v>2113.27</v>
      </c>
      <c r="DX253" s="2">
        <v>6.8509500000000001</v>
      </c>
      <c r="DY253" s="2">
        <v>308.46300000000002</v>
      </c>
      <c r="DZ253" s="2">
        <v>246.61199999999999</v>
      </c>
      <c r="EA253" s="2">
        <v>25.001999999999999</v>
      </c>
      <c r="EB253" s="2">
        <v>2111.4499999999998</v>
      </c>
      <c r="EC253" s="2">
        <f t="shared" si="35"/>
        <v>308463</v>
      </c>
      <c r="ED253" s="2"/>
      <c r="EE253" s="2">
        <v>1184.26</v>
      </c>
      <c r="EF253" s="2">
        <v>20.550799999999999</v>
      </c>
      <c r="EG253" s="2">
        <v>57.625999999999998</v>
      </c>
      <c r="EH253" s="2">
        <v>246.61199999999999</v>
      </c>
      <c r="EI253" s="2">
        <v>25.001000000000001</v>
      </c>
      <c r="EJ253" s="2">
        <v>1633.39</v>
      </c>
      <c r="EK253" s="2">
        <f t="shared" si="36"/>
        <v>57626</v>
      </c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>
        <v>1239.94</v>
      </c>
      <c r="EZ253">
        <v>68.485600000000005</v>
      </c>
      <c r="FA253">
        <v>18.1051</v>
      </c>
      <c r="FB253">
        <v>246.61199999999999</v>
      </c>
      <c r="FC253">
        <v>24.991</v>
      </c>
      <c r="FD253">
        <v>1279.8399999999999</v>
      </c>
      <c r="FE253">
        <v>15581.5</v>
      </c>
      <c r="FF253">
        <v>3.42442</v>
      </c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>
        <v>2473.5700000000002</v>
      </c>
      <c r="FR253">
        <v>4.52316E-3</v>
      </c>
      <c r="FS253">
        <v>546868</v>
      </c>
      <c r="FT253">
        <v>276.62799999999999</v>
      </c>
      <c r="FU253">
        <v>24.997</v>
      </c>
      <c r="FV253">
        <v>21844.3</v>
      </c>
      <c r="FW253">
        <v>31083.8</v>
      </c>
      <c r="FX253" s="2"/>
      <c r="FY253" s="2">
        <v>1356.01</v>
      </c>
      <c r="FZ253" s="2">
        <v>12.2088</v>
      </c>
      <c r="GA253" s="2">
        <v>111.068</v>
      </c>
      <c r="GB253" s="2">
        <v>249.62700000000001</v>
      </c>
      <c r="GC253" s="2">
        <v>24.994</v>
      </c>
      <c r="GD253" s="2">
        <v>357.245</v>
      </c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</row>
    <row r="254" spans="118:208">
      <c r="DN254" s="2">
        <v>284.613</v>
      </c>
      <c r="DO254" s="2">
        <v>68.775999999999996</v>
      </c>
      <c r="DP254" s="2">
        <v>4.1382599999999998</v>
      </c>
      <c r="DQ254" s="2">
        <v>247.595</v>
      </c>
      <c r="DR254" s="2">
        <v>25.01</v>
      </c>
      <c r="DS254" s="2">
        <v>552.73599999999999</v>
      </c>
      <c r="DT254" s="2">
        <v>873.18200000000002</v>
      </c>
      <c r="DU254" s="2">
        <f t="shared" si="34"/>
        <v>4138.26</v>
      </c>
      <c r="DV254" s="2"/>
      <c r="DW254" s="2">
        <v>2122.16</v>
      </c>
      <c r="DX254" s="2">
        <v>6.8776999999999999</v>
      </c>
      <c r="DY254" s="2">
        <v>308.55599999999998</v>
      </c>
      <c r="DZ254" s="2">
        <v>247.595</v>
      </c>
      <c r="EA254" s="2">
        <v>25.004000000000001</v>
      </c>
      <c r="EB254" s="2">
        <v>2258.6</v>
      </c>
      <c r="EC254" s="2">
        <f t="shared" si="35"/>
        <v>308556</v>
      </c>
      <c r="ED254" s="2"/>
      <c r="EE254" s="2">
        <v>1175.98</v>
      </c>
      <c r="EF254" s="2">
        <v>20.635000000000002</v>
      </c>
      <c r="EG254" s="2">
        <v>56.989699999999999</v>
      </c>
      <c r="EH254" s="2">
        <v>247.595</v>
      </c>
      <c r="EI254" s="2">
        <v>25.004999999999999</v>
      </c>
      <c r="EJ254" s="2">
        <v>1535.58</v>
      </c>
      <c r="EK254" s="2">
        <f t="shared" si="36"/>
        <v>56989.7</v>
      </c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>
        <v>1255.29</v>
      </c>
      <c r="EZ254">
        <v>68.781999999999996</v>
      </c>
      <c r="FA254">
        <v>18.250299999999999</v>
      </c>
      <c r="FB254">
        <v>247.595</v>
      </c>
      <c r="FC254">
        <v>24.978000000000002</v>
      </c>
      <c r="FD254">
        <v>1360.1</v>
      </c>
      <c r="FE254">
        <v>15774.4</v>
      </c>
      <c r="FF254">
        <v>3.4392299999999998</v>
      </c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>
        <v>2481.9299999999998</v>
      </c>
      <c r="FR254">
        <v>4.6537100000000001E-3</v>
      </c>
      <c r="FS254">
        <v>533324</v>
      </c>
      <c r="FT254">
        <v>277.61099999999999</v>
      </c>
      <c r="FU254">
        <v>25.013000000000002</v>
      </c>
      <c r="FV254">
        <v>21765.4</v>
      </c>
      <c r="FW254">
        <v>31188.9</v>
      </c>
      <c r="FX254" s="2"/>
      <c r="FY254" s="2">
        <v>1361.35</v>
      </c>
      <c r="FZ254" s="2">
        <v>11.6426</v>
      </c>
      <c r="GA254" s="2">
        <v>116.929</v>
      </c>
      <c r="GB254" s="2">
        <v>250.61</v>
      </c>
      <c r="GC254" s="2">
        <v>24.991</v>
      </c>
      <c r="GD254" s="2">
        <v>199.011</v>
      </c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</row>
    <row r="255" spans="118:208">
      <c r="DN255" s="2">
        <v>282.77300000000002</v>
      </c>
      <c r="DO255" s="2">
        <v>69.064300000000003</v>
      </c>
      <c r="DP255" s="2">
        <v>4.0943399999999999</v>
      </c>
      <c r="DQ255" s="2">
        <v>248.64400000000001</v>
      </c>
      <c r="DR255" s="2">
        <v>25.004999999999999</v>
      </c>
      <c r="DS255" s="2">
        <v>537.45799999999997</v>
      </c>
      <c r="DT255" s="2">
        <v>867.53499999999997</v>
      </c>
      <c r="DU255" s="2">
        <f t="shared" si="34"/>
        <v>4094.3399999999997</v>
      </c>
      <c r="DV255" s="2"/>
      <c r="DW255" s="2">
        <v>2113.9899999999998</v>
      </c>
      <c r="DX255" s="2">
        <v>6.9071100000000003</v>
      </c>
      <c r="DY255" s="2">
        <v>306.06</v>
      </c>
      <c r="DZ255" s="2">
        <v>248.64400000000001</v>
      </c>
      <c r="EA255" s="2">
        <v>25.004000000000001</v>
      </c>
      <c r="EB255" s="2">
        <v>2402.6999999999998</v>
      </c>
      <c r="EC255" s="2">
        <f t="shared" si="35"/>
        <v>306060</v>
      </c>
      <c r="ED255" s="2"/>
      <c r="EE255" s="2">
        <v>1145.69</v>
      </c>
      <c r="EF255" s="2">
        <v>20.721900000000002</v>
      </c>
      <c r="EG255" s="2">
        <v>55.289099999999998</v>
      </c>
      <c r="EH255" s="2">
        <v>248.64400000000001</v>
      </c>
      <c r="EI255" s="2">
        <v>24.998999999999999</v>
      </c>
      <c r="EJ255" s="2">
        <v>1563.47</v>
      </c>
      <c r="EK255" s="2">
        <f t="shared" si="36"/>
        <v>55289.1</v>
      </c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>
        <v>1239.57</v>
      </c>
      <c r="EZ255">
        <v>69.052300000000002</v>
      </c>
      <c r="FA255">
        <v>17.9512</v>
      </c>
      <c r="FB255">
        <v>248.64400000000001</v>
      </c>
      <c r="FC255">
        <v>24.984999999999999</v>
      </c>
      <c r="FD255">
        <v>1272.42</v>
      </c>
      <c r="FE255">
        <v>15576.9</v>
      </c>
      <c r="FF255">
        <v>3.45275</v>
      </c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>
        <v>2490.86</v>
      </c>
      <c r="FR255">
        <v>4.6727799999999996E-3</v>
      </c>
      <c r="FS255">
        <v>533058</v>
      </c>
      <c r="FT255">
        <v>278.65899999999999</v>
      </c>
      <c r="FU255">
        <v>24.998000000000001</v>
      </c>
      <c r="FV255">
        <v>21784.799999999999</v>
      </c>
      <c r="FW255">
        <v>31301.1</v>
      </c>
      <c r="FX255" s="2"/>
      <c r="FY255" s="2">
        <v>1367.05</v>
      </c>
      <c r="FZ255" s="2">
        <v>11.4719</v>
      </c>
      <c r="GA255" s="2">
        <v>119.16500000000001</v>
      </c>
      <c r="GB255" s="2">
        <v>251.65799999999999</v>
      </c>
      <c r="GC255" s="2">
        <v>24.986000000000001</v>
      </c>
      <c r="GD255" s="2">
        <v>468.91199999999998</v>
      </c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</row>
    <row r="256" spans="118:208">
      <c r="DN256" s="2">
        <v>283.66899999999998</v>
      </c>
      <c r="DO256" s="2">
        <v>69.337800000000001</v>
      </c>
      <c r="DP256" s="2">
        <v>4.0911099999999996</v>
      </c>
      <c r="DQ256" s="2">
        <v>249.62700000000001</v>
      </c>
      <c r="DR256" s="2">
        <v>25.032</v>
      </c>
      <c r="DS256" s="2">
        <v>522.77099999999996</v>
      </c>
      <c r="DT256" s="2">
        <v>870.28499999999997</v>
      </c>
      <c r="DU256" s="2">
        <f t="shared" si="34"/>
        <v>4091.1099999999997</v>
      </c>
      <c r="DV256" s="2"/>
      <c r="DW256" s="2">
        <v>2122.17</v>
      </c>
      <c r="DX256" s="2">
        <v>6.9326699999999999</v>
      </c>
      <c r="DY256" s="2">
        <v>306.11200000000002</v>
      </c>
      <c r="DZ256" s="2">
        <v>249.62700000000001</v>
      </c>
      <c r="EA256" s="2">
        <v>25.003</v>
      </c>
      <c r="EB256" s="2">
        <v>2679.95</v>
      </c>
      <c r="EC256" s="2">
        <f t="shared" si="35"/>
        <v>306112</v>
      </c>
      <c r="ED256" s="2"/>
      <c r="EE256" s="2">
        <v>1140.0899999999999</v>
      </c>
      <c r="EF256" s="2">
        <v>20.801100000000002</v>
      </c>
      <c r="EG256" s="2">
        <v>54.808999999999997</v>
      </c>
      <c r="EH256" s="2">
        <v>249.62700000000001</v>
      </c>
      <c r="EI256" s="2">
        <v>25.006</v>
      </c>
      <c r="EJ256" s="2">
        <v>1680.65</v>
      </c>
      <c r="EK256" s="2">
        <f t="shared" si="36"/>
        <v>54809</v>
      </c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>
        <v>1216.6600000000001</v>
      </c>
      <c r="EZ256">
        <v>69.346000000000004</v>
      </c>
      <c r="FA256">
        <v>17.544799999999999</v>
      </c>
      <c r="FB256">
        <v>249.62700000000001</v>
      </c>
      <c r="FC256">
        <v>24.991</v>
      </c>
      <c r="FD256">
        <v>1211.58</v>
      </c>
      <c r="FE256">
        <v>15289</v>
      </c>
      <c r="FF256">
        <v>3.4674299999999998</v>
      </c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>
        <v>2499.2199999999998</v>
      </c>
      <c r="FR256">
        <v>4.7463799999999997E-3</v>
      </c>
      <c r="FS256">
        <v>526554</v>
      </c>
      <c r="FT256">
        <v>279.642</v>
      </c>
      <c r="FU256">
        <v>24.998000000000001</v>
      </c>
      <c r="FV256">
        <v>21776.400000000001</v>
      </c>
      <c r="FW256">
        <v>31406.2</v>
      </c>
      <c r="FX256" s="2"/>
      <c r="FY256" s="2">
        <v>1372.37</v>
      </c>
      <c r="FZ256" s="2">
        <v>14.488</v>
      </c>
      <c r="GA256" s="2">
        <v>94.724500000000006</v>
      </c>
      <c r="GB256" s="2">
        <v>252.64099999999999</v>
      </c>
      <c r="GC256" s="2">
        <v>24.986999999999998</v>
      </c>
      <c r="GD256" s="2">
        <v>613.51499999999999</v>
      </c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</row>
    <row r="257" spans="118:208">
      <c r="DN257" s="2">
        <v>281.33499999999998</v>
      </c>
      <c r="DO257" s="2">
        <v>69.6113</v>
      </c>
      <c r="DP257" s="2">
        <v>4.0415200000000002</v>
      </c>
      <c r="DQ257" s="2">
        <v>250.61</v>
      </c>
      <c r="DR257" s="2">
        <v>25.001000000000001</v>
      </c>
      <c r="DS257" s="2">
        <v>530.15899999999999</v>
      </c>
      <c r="DT257" s="2">
        <v>863.125</v>
      </c>
      <c r="DU257" s="2">
        <f t="shared" si="34"/>
        <v>4041.5200000000004</v>
      </c>
      <c r="DV257" s="2"/>
      <c r="DW257" s="2">
        <v>2149.23</v>
      </c>
      <c r="DX257" s="2">
        <v>6.9590300000000003</v>
      </c>
      <c r="DY257" s="2">
        <v>308.84100000000001</v>
      </c>
      <c r="DZ257" s="2">
        <v>250.61</v>
      </c>
      <c r="EA257" s="2">
        <v>25.006</v>
      </c>
      <c r="EB257" s="2">
        <v>2896.36</v>
      </c>
      <c r="EC257" s="2">
        <f t="shared" si="35"/>
        <v>308841</v>
      </c>
      <c r="ED257" s="2"/>
      <c r="EE257" s="2">
        <v>1139.94</v>
      </c>
      <c r="EF257" s="2">
        <v>20.883400000000002</v>
      </c>
      <c r="EG257" s="2">
        <v>54.585999999999999</v>
      </c>
      <c r="EH257" s="2">
        <v>250.61</v>
      </c>
      <c r="EI257" s="2">
        <v>25.009</v>
      </c>
      <c r="EJ257" s="2">
        <v>1682.56</v>
      </c>
      <c r="EK257" s="2">
        <f t="shared" si="36"/>
        <v>54586</v>
      </c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>
        <v>1245.03</v>
      </c>
      <c r="EZ257">
        <v>69.603200000000001</v>
      </c>
      <c r="FA257">
        <v>17.887599999999999</v>
      </c>
      <c r="FB257">
        <v>250.61</v>
      </c>
      <c r="FC257">
        <v>24.988</v>
      </c>
      <c r="FD257">
        <v>1202.44</v>
      </c>
      <c r="FE257">
        <v>15645.6</v>
      </c>
      <c r="FF257">
        <v>3.4802300000000002</v>
      </c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>
        <v>2507.59</v>
      </c>
      <c r="FR257">
        <v>4.6931500000000001E-3</v>
      </c>
      <c r="FS257">
        <v>534308</v>
      </c>
      <c r="FT257">
        <v>280.625</v>
      </c>
      <c r="FU257">
        <v>24.995000000000001</v>
      </c>
      <c r="FV257">
        <v>21790.2</v>
      </c>
      <c r="FW257">
        <v>31511.3</v>
      </c>
      <c r="FX257" s="2"/>
      <c r="FY257" s="2">
        <v>1377.66</v>
      </c>
      <c r="FZ257" s="2">
        <v>21.7622</v>
      </c>
      <c r="GA257" s="2">
        <v>63.305300000000003</v>
      </c>
      <c r="GB257" s="2">
        <v>253.624</v>
      </c>
      <c r="GC257" s="2">
        <v>24.998000000000001</v>
      </c>
      <c r="GD257" s="2">
        <v>534.94200000000001</v>
      </c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</row>
    <row r="258" spans="118:208">
      <c r="DN258" s="2">
        <v>281.32799999999997</v>
      </c>
      <c r="DO258" s="2">
        <v>69.900400000000005</v>
      </c>
      <c r="DP258" s="2">
        <v>4.0247000000000002</v>
      </c>
      <c r="DQ258" s="2">
        <v>251.65799999999999</v>
      </c>
      <c r="DR258" s="2">
        <v>25</v>
      </c>
      <c r="DS258" s="2">
        <v>542.68799999999999</v>
      </c>
      <c r="DT258" s="2">
        <v>863.10500000000002</v>
      </c>
      <c r="DU258" s="2">
        <f t="shared" si="34"/>
        <v>4024.7000000000003</v>
      </c>
      <c r="DV258" s="2"/>
      <c r="DW258" s="2">
        <v>2189.0700000000002</v>
      </c>
      <c r="DX258" s="2">
        <v>6.9874799999999997</v>
      </c>
      <c r="DY258" s="2">
        <v>313.28399999999999</v>
      </c>
      <c r="DZ258" s="2">
        <v>251.65799999999999</v>
      </c>
      <c r="EA258" s="2">
        <v>25</v>
      </c>
      <c r="EB258" s="2">
        <v>3161.23</v>
      </c>
      <c r="EC258" s="2">
        <f t="shared" si="35"/>
        <v>313284</v>
      </c>
      <c r="ED258" s="2"/>
      <c r="EE258" s="2">
        <v>1138.5999999999999</v>
      </c>
      <c r="EF258" s="2">
        <v>20.9725</v>
      </c>
      <c r="EG258" s="2">
        <v>54.290199999999999</v>
      </c>
      <c r="EH258" s="2">
        <v>251.65799999999999</v>
      </c>
      <c r="EI258" s="2">
        <v>24.995999999999999</v>
      </c>
      <c r="EJ258" s="2">
        <v>1683.18</v>
      </c>
      <c r="EK258" s="2">
        <f t="shared" si="36"/>
        <v>54290.2</v>
      </c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>
        <v>1206.58</v>
      </c>
      <c r="EZ258">
        <v>69.908000000000001</v>
      </c>
      <c r="FA258">
        <v>17.259499999999999</v>
      </c>
      <c r="FB258">
        <v>251.65799999999999</v>
      </c>
      <c r="FC258">
        <v>25</v>
      </c>
      <c r="FD258">
        <v>1121.42</v>
      </c>
      <c r="FE258">
        <v>15162.3</v>
      </c>
      <c r="FF258">
        <v>3.49552</v>
      </c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>
        <v>2515.96</v>
      </c>
      <c r="FR258">
        <v>4.7846700000000004E-3</v>
      </c>
      <c r="FS258">
        <v>525837</v>
      </c>
      <c r="FT258">
        <v>281.608</v>
      </c>
      <c r="FU258">
        <v>25.007999999999999</v>
      </c>
      <c r="FV258">
        <v>21747.8</v>
      </c>
      <c r="FW258">
        <v>31616.400000000001</v>
      </c>
      <c r="FX258" s="2"/>
      <c r="FY258" s="2">
        <v>1383.02</v>
      </c>
      <c r="FZ258" s="2">
        <v>18.666</v>
      </c>
      <c r="GA258" s="2">
        <v>74.093100000000007</v>
      </c>
      <c r="GB258" s="2">
        <v>254.607</v>
      </c>
      <c r="GC258" s="2">
        <v>24.984999999999999</v>
      </c>
      <c r="GD258" s="2">
        <v>335.49700000000001</v>
      </c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</row>
    <row r="259" spans="118:208">
      <c r="DN259" s="2">
        <v>280.25700000000001</v>
      </c>
      <c r="DO259" s="2">
        <v>70.175799999999995</v>
      </c>
      <c r="DP259" s="2">
        <v>3.9936500000000001</v>
      </c>
      <c r="DQ259" s="2">
        <v>252.64099999999999</v>
      </c>
      <c r="DR259" s="2">
        <v>24.989000000000001</v>
      </c>
      <c r="DS259" s="2">
        <v>561.82600000000002</v>
      </c>
      <c r="DT259" s="2">
        <v>859.81899999999996</v>
      </c>
      <c r="DU259" s="2">
        <f t="shared" si="34"/>
        <v>3993.65</v>
      </c>
      <c r="DV259" s="2"/>
      <c r="DW259" s="2">
        <v>2243.35</v>
      </c>
      <c r="DX259" s="2">
        <v>7.0144299999999999</v>
      </c>
      <c r="DY259" s="2">
        <v>319.81900000000002</v>
      </c>
      <c r="DZ259" s="2">
        <v>252.64099999999999</v>
      </c>
      <c r="EA259" s="2">
        <v>24.997</v>
      </c>
      <c r="EB259" s="2">
        <v>3172.77</v>
      </c>
      <c r="EC259" s="2">
        <f t="shared" si="35"/>
        <v>319819</v>
      </c>
      <c r="ED259" s="2"/>
      <c r="EE259" s="2">
        <v>1125.69</v>
      </c>
      <c r="EF259" s="2">
        <v>21.054200000000002</v>
      </c>
      <c r="EG259" s="2">
        <v>53.466299999999997</v>
      </c>
      <c r="EH259" s="2">
        <v>252.64099999999999</v>
      </c>
      <c r="EI259" s="2">
        <v>24.995999999999999</v>
      </c>
      <c r="EJ259" s="2">
        <v>1577.52</v>
      </c>
      <c r="EK259" s="2">
        <f t="shared" si="36"/>
        <v>53466.299999999996</v>
      </c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>
        <v>1230.6099999999999</v>
      </c>
      <c r="EZ259">
        <v>70.172799999999995</v>
      </c>
      <c r="FA259">
        <v>17.536799999999999</v>
      </c>
      <c r="FB259">
        <v>252.64099999999999</v>
      </c>
      <c r="FC259">
        <v>25.030999999999999</v>
      </c>
      <c r="FD259">
        <v>1314.59</v>
      </c>
      <c r="FE259">
        <v>15464.3</v>
      </c>
      <c r="FF259">
        <v>3.5087999999999999</v>
      </c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>
        <v>2524.3200000000002</v>
      </c>
      <c r="FR259">
        <v>4.8789000000000003E-3</v>
      </c>
      <c r="FS259">
        <v>517395</v>
      </c>
      <c r="FT259">
        <v>282.59100000000001</v>
      </c>
      <c r="FU259">
        <v>25.004000000000001</v>
      </c>
      <c r="FV259">
        <v>21770.400000000001</v>
      </c>
      <c r="FW259">
        <v>31721.599999999999</v>
      </c>
      <c r="FX259" s="2"/>
      <c r="FY259" s="2">
        <v>1388.38</v>
      </c>
      <c r="FZ259" s="2">
        <v>16.042899999999999</v>
      </c>
      <c r="GA259" s="2">
        <v>86.541899999999998</v>
      </c>
      <c r="GB259" s="2">
        <v>255.59</v>
      </c>
      <c r="GC259" s="2">
        <v>25.001999999999999</v>
      </c>
      <c r="GD259" s="2">
        <v>387.137</v>
      </c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</row>
    <row r="260" spans="118:208">
      <c r="DN260" s="2">
        <v>279.584</v>
      </c>
      <c r="DO260" s="2">
        <v>70.4495</v>
      </c>
      <c r="DP260" s="2">
        <v>3.9685700000000002</v>
      </c>
      <c r="DQ260" s="2">
        <v>253.624</v>
      </c>
      <c r="DR260" s="2">
        <v>24.997</v>
      </c>
      <c r="DS260" s="2">
        <v>578.06500000000005</v>
      </c>
      <c r="DT260" s="2">
        <v>857.75199999999995</v>
      </c>
      <c r="DU260" s="2">
        <f t="shared" si="34"/>
        <v>3968.57</v>
      </c>
      <c r="DV260" s="2"/>
      <c r="DW260" s="2">
        <v>2278.65</v>
      </c>
      <c r="DX260" s="2">
        <v>7.0439400000000001</v>
      </c>
      <c r="DY260" s="2">
        <v>323.49099999999999</v>
      </c>
      <c r="DZ260" s="2">
        <v>253.624</v>
      </c>
      <c r="EA260" s="2">
        <v>24.994</v>
      </c>
      <c r="EB260" s="2">
        <v>2949.26</v>
      </c>
      <c r="EC260" s="2">
        <f t="shared" si="35"/>
        <v>323491</v>
      </c>
      <c r="ED260" s="2"/>
      <c r="EE260" s="2">
        <v>1123.6199999999999</v>
      </c>
      <c r="EF260" s="2">
        <v>21.133900000000001</v>
      </c>
      <c r="EG260" s="2">
        <v>53.166800000000002</v>
      </c>
      <c r="EH260" s="2">
        <v>253.624</v>
      </c>
      <c r="EI260" s="2">
        <v>24.994</v>
      </c>
      <c r="EJ260" s="2">
        <v>1584.47</v>
      </c>
      <c r="EK260" s="2">
        <f t="shared" si="36"/>
        <v>53166.8</v>
      </c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>
        <v>1224.5999999999999</v>
      </c>
      <c r="EZ260">
        <v>70.452500000000001</v>
      </c>
      <c r="FA260">
        <v>17.381900000000002</v>
      </c>
      <c r="FB260">
        <v>253.624</v>
      </c>
      <c r="FC260">
        <v>25.013999999999999</v>
      </c>
      <c r="FD260">
        <v>1298.42</v>
      </c>
      <c r="FE260">
        <v>15388.8</v>
      </c>
      <c r="FF260">
        <v>3.52271</v>
      </c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>
        <v>2533.25</v>
      </c>
      <c r="FR260">
        <v>4.9309100000000002E-3</v>
      </c>
      <c r="FS260">
        <v>513748</v>
      </c>
      <c r="FT260">
        <v>283.64</v>
      </c>
      <c r="FU260">
        <v>24.994</v>
      </c>
      <c r="FV260">
        <v>21752.2</v>
      </c>
      <c r="FW260">
        <v>31833.7</v>
      </c>
      <c r="FX260" s="2"/>
      <c r="FY260" s="2">
        <v>1394.07</v>
      </c>
      <c r="FZ260" s="2">
        <v>17.227399999999999</v>
      </c>
      <c r="GA260" s="2">
        <v>80.921899999999994</v>
      </c>
      <c r="GB260" s="2">
        <v>256.63900000000001</v>
      </c>
      <c r="GC260" s="2">
        <v>25.018000000000001</v>
      </c>
      <c r="GD260" s="2">
        <v>525.18700000000001</v>
      </c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</row>
    <row r="261" spans="118:208">
      <c r="DN261" s="2">
        <v>278.024</v>
      </c>
      <c r="DO261" s="2">
        <v>70.723500000000001</v>
      </c>
      <c r="DP261" s="2">
        <v>3.9311500000000001</v>
      </c>
      <c r="DQ261" s="2">
        <v>254.607</v>
      </c>
      <c r="DR261" s="2">
        <v>25.009</v>
      </c>
      <c r="DS261" s="2">
        <v>598.90899999999999</v>
      </c>
      <c r="DT261" s="2">
        <v>852.96799999999996</v>
      </c>
      <c r="DU261" s="2">
        <f t="shared" si="34"/>
        <v>3931.15</v>
      </c>
      <c r="DV261" s="2"/>
      <c r="DW261" s="2">
        <v>2297.4</v>
      </c>
      <c r="DX261" s="2">
        <v>7.0727900000000004</v>
      </c>
      <c r="DY261" s="2">
        <v>324.82299999999998</v>
      </c>
      <c r="DZ261" s="2">
        <v>254.607</v>
      </c>
      <c r="EA261" s="2">
        <v>25.007999999999999</v>
      </c>
      <c r="EB261" s="2">
        <v>2699.19</v>
      </c>
      <c r="EC261" s="2">
        <f t="shared" si="35"/>
        <v>324823</v>
      </c>
      <c r="ED261" s="2"/>
      <c r="EE261" s="2">
        <v>1121.3699999999999</v>
      </c>
      <c r="EF261" s="2">
        <v>21.219799999999999</v>
      </c>
      <c r="EG261" s="2">
        <v>52.845599999999997</v>
      </c>
      <c r="EH261" s="2">
        <v>254.607</v>
      </c>
      <c r="EI261" s="2">
        <v>25.003</v>
      </c>
      <c r="EJ261" s="2">
        <v>1554.25</v>
      </c>
      <c r="EK261" s="2">
        <f t="shared" si="36"/>
        <v>52845.599999999999</v>
      </c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>
        <v>1185.08</v>
      </c>
      <c r="EZ261">
        <v>70.729600000000005</v>
      </c>
      <c r="FA261">
        <v>16.755099999999999</v>
      </c>
      <c r="FB261">
        <v>254.607</v>
      </c>
      <c r="FC261">
        <v>24.997</v>
      </c>
      <c r="FD261">
        <v>1102.5899999999999</v>
      </c>
      <c r="FE261">
        <v>14892.2</v>
      </c>
      <c r="FF261">
        <v>3.5366499999999998</v>
      </c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>
        <v>2541.61</v>
      </c>
      <c r="FR261">
        <v>4.97606E-3</v>
      </c>
      <c r="FS261">
        <v>510768</v>
      </c>
      <c r="FT261">
        <v>284.62299999999999</v>
      </c>
      <c r="FU261">
        <v>24.995000000000001</v>
      </c>
      <c r="FV261">
        <v>21729.8</v>
      </c>
      <c r="FW261">
        <v>31938.799999999999</v>
      </c>
      <c r="FX261" s="2"/>
      <c r="FY261" s="2">
        <v>1399.41</v>
      </c>
      <c r="FZ261" s="2">
        <v>18.012</v>
      </c>
      <c r="GA261" s="2">
        <v>77.692800000000005</v>
      </c>
      <c r="GB261" s="2">
        <v>257.62200000000001</v>
      </c>
      <c r="GC261" s="2">
        <v>25.007999999999999</v>
      </c>
      <c r="GD261" s="2">
        <v>341.76299999999998</v>
      </c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</row>
    <row r="262" spans="118:208">
      <c r="DN262" s="2">
        <v>276.74200000000002</v>
      </c>
      <c r="DO262" s="2">
        <v>70.993200000000002</v>
      </c>
      <c r="DP262" s="2">
        <v>3.8981400000000002</v>
      </c>
      <c r="DQ262" s="2">
        <v>255.59</v>
      </c>
      <c r="DR262" s="2">
        <v>24.992999999999999</v>
      </c>
      <c r="DS262" s="2">
        <v>608.18100000000004</v>
      </c>
      <c r="DT262" s="2">
        <v>849.03300000000002</v>
      </c>
      <c r="DU262" s="2">
        <f t="shared" si="34"/>
        <v>3898.1400000000003</v>
      </c>
      <c r="DV262" s="2"/>
      <c r="DW262" s="2">
        <v>2273.5100000000002</v>
      </c>
      <c r="DX262" s="2">
        <v>7.1004300000000002</v>
      </c>
      <c r="DY262" s="2">
        <v>320.19299999999998</v>
      </c>
      <c r="DZ262" s="2">
        <v>255.59</v>
      </c>
      <c r="EA262" s="2">
        <v>25.006</v>
      </c>
      <c r="EB262" s="2">
        <v>2519.56</v>
      </c>
      <c r="EC262" s="2">
        <f t="shared" si="35"/>
        <v>320193</v>
      </c>
      <c r="ED262" s="2"/>
      <c r="EE262" s="2">
        <v>1102.8499999999999</v>
      </c>
      <c r="EF262" s="2">
        <v>21.2986</v>
      </c>
      <c r="EG262" s="2">
        <v>51.780299999999997</v>
      </c>
      <c r="EH262" s="2">
        <v>255.59</v>
      </c>
      <c r="EI262" s="2">
        <v>25.001000000000001</v>
      </c>
      <c r="EJ262" s="2">
        <v>1591.23</v>
      </c>
      <c r="EK262" s="2">
        <f t="shared" si="36"/>
        <v>51780.299999999996</v>
      </c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>
        <v>1204.3599999999999</v>
      </c>
      <c r="EZ262">
        <v>70.966099999999997</v>
      </c>
      <c r="FA262">
        <v>16.9709</v>
      </c>
      <c r="FB262">
        <v>255.59</v>
      </c>
      <c r="FC262">
        <v>24.989000000000001</v>
      </c>
      <c r="FD262">
        <v>1236.8900000000001</v>
      </c>
      <c r="FE262">
        <v>15134.4</v>
      </c>
      <c r="FF262">
        <v>3.5484</v>
      </c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>
        <v>2549.98</v>
      </c>
      <c r="FR262">
        <v>5.0450399999999998E-3</v>
      </c>
      <c r="FS262">
        <v>505443</v>
      </c>
      <c r="FT262">
        <v>285.60599999999999</v>
      </c>
      <c r="FU262">
        <v>25.001000000000001</v>
      </c>
      <c r="FV262">
        <v>21646.3</v>
      </c>
      <c r="FW262">
        <v>32044</v>
      </c>
      <c r="FX262" s="2"/>
      <c r="FY262" s="2">
        <v>1404.75</v>
      </c>
      <c r="FZ262" s="2">
        <v>16.7088</v>
      </c>
      <c r="GA262" s="2">
        <v>84.072900000000004</v>
      </c>
      <c r="GB262" s="2">
        <v>258.60500000000002</v>
      </c>
      <c r="GC262" s="2">
        <v>25.007000000000001</v>
      </c>
      <c r="GD262" s="2">
        <v>389.41500000000002</v>
      </c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</row>
    <row r="263" spans="118:208">
      <c r="DN263" s="2">
        <v>277.07100000000003</v>
      </c>
      <c r="DO263" s="2">
        <v>71.287499999999994</v>
      </c>
      <c r="DP263" s="2">
        <v>3.88666</v>
      </c>
      <c r="DQ263" s="2">
        <v>256.63900000000001</v>
      </c>
      <c r="DR263" s="2">
        <v>24.997</v>
      </c>
      <c r="DS263" s="2">
        <v>586.16700000000003</v>
      </c>
      <c r="DT263" s="2">
        <v>850.04200000000003</v>
      </c>
      <c r="DU263" s="2">
        <f t="shared" si="34"/>
        <v>3886.66</v>
      </c>
      <c r="DV263" s="2"/>
      <c r="DW263" s="2">
        <v>2252.85</v>
      </c>
      <c r="DX263" s="2">
        <v>7.1307299999999998</v>
      </c>
      <c r="DY263" s="2">
        <v>315.93599999999998</v>
      </c>
      <c r="DZ263" s="2">
        <v>256.63900000000001</v>
      </c>
      <c r="EA263" s="2">
        <v>25.009</v>
      </c>
      <c r="EB263" s="2">
        <v>2252.81</v>
      </c>
      <c r="EC263" s="2">
        <f t="shared" si="35"/>
        <v>315936</v>
      </c>
      <c r="ED263" s="2"/>
      <c r="EE263" s="2">
        <v>1105.6500000000001</v>
      </c>
      <c r="EF263" s="2">
        <v>21.386199999999999</v>
      </c>
      <c r="EG263" s="2">
        <v>51.6995</v>
      </c>
      <c r="EH263" s="2">
        <v>256.63900000000001</v>
      </c>
      <c r="EI263" s="2">
        <v>25.001000000000001</v>
      </c>
      <c r="EJ263" s="2">
        <v>1612.2</v>
      </c>
      <c r="EK263" s="2">
        <f t="shared" si="36"/>
        <v>51699.5</v>
      </c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>
        <v>1220.0999999999999</v>
      </c>
      <c r="EZ263">
        <v>71.301599999999993</v>
      </c>
      <c r="FA263">
        <v>17.111799999999999</v>
      </c>
      <c r="FB263">
        <v>256.63900000000001</v>
      </c>
      <c r="FC263">
        <v>24.99</v>
      </c>
      <c r="FD263">
        <v>1078.98</v>
      </c>
      <c r="FE263">
        <v>15332.2</v>
      </c>
      <c r="FF263">
        <v>3.56521</v>
      </c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>
        <v>2558.9</v>
      </c>
      <c r="FR263">
        <v>5.1085100000000001E-3</v>
      </c>
      <c r="FS263">
        <v>500910</v>
      </c>
      <c r="FT263">
        <v>286.654</v>
      </c>
      <c r="FU263">
        <v>24.998999999999999</v>
      </c>
      <c r="FV263">
        <v>21624</v>
      </c>
      <c r="FW263">
        <v>32156.1</v>
      </c>
      <c r="FX263" s="2"/>
      <c r="FY263" s="2">
        <v>1410.48</v>
      </c>
      <c r="FZ263" s="2">
        <v>12.0319</v>
      </c>
      <c r="GA263" s="2">
        <v>117.229</v>
      </c>
      <c r="GB263" s="2">
        <v>259.654</v>
      </c>
      <c r="GC263" s="2">
        <v>25.001999999999999</v>
      </c>
      <c r="GD263" s="2">
        <v>1053.3499999999999</v>
      </c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</row>
    <row r="264" spans="118:208">
      <c r="DN264" s="2">
        <v>276.68</v>
      </c>
      <c r="DO264" s="2">
        <v>71.559100000000001</v>
      </c>
      <c r="DP264" s="2">
        <v>3.8664499999999999</v>
      </c>
      <c r="DQ264" s="2">
        <v>257.62200000000001</v>
      </c>
      <c r="DR264" s="2">
        <v>24.991</v>
      </c>
      <c r="DS264" s="2">
        <v>570.03399999999999</v>
      </c>
      <c r="DT264" s="2">
        <v>848.84299999999996</v>
      </c>
      <c r="DU264" s="2">
        <f t="shared" ref="DU264:DU327" si="37">DP264*1000</f>
        <v>3866.45</v>
      </c>
      <c r="DV264" s="2"/>
      <c r="DW264" s="2">
        <v>2224.85</v>
      </c>
      <c r="DX264" s="2">
        <v>7.1587699999999996</v>
      </c>
      <c r="DY264" s="2">
        <v>310.786</v>
      </c>
      <c r="DZ264" s="2">
        <v>257.62200000000001</v>
      </c>
      <c r="EA264" s="2">
        <v>25.001000000000001</v>
      </c>
      <c r="EB264" s="2">
        <v>2064.4</v>
      </c>
      <c r="EC264" s="2">
        <f t="shared" ref="EC264:EC327" si="38">DY264*1000</f>
        <v>310786</v>
      </c>
      <c r="ED264" s="2"/>
      <c r="EE264" s="2">
        <v>1103.9000000000001</v>
      </c>
      <c r="EF264" s="2">
        <v>21.4678</v>
      </c>
      <c r="EG264" s="2">
        <v>51.421399999999998</v>
      </c>
      <c r="EH264" s="2">
        <v>257.62200000000001</v>
      </c>
      <c r="EI264" s="2">
        <v>24.986000000000001</v>
      </c>
      <c r="EJ264" s="2">
        <v>1604.22</v>
      </c>
      <c r="EK264" s="2">
        <f t="shared" ref="EK264:EK327" si="39">EG264*1000</f>
        <v>51421.4</v>
      </c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>
        <v>1222.0899999999999</v>
      </c>
      <c r="EZ264">
        <v>71.546599999999998</v>
      </c>
      <c r="FA264">
        <v>17.081099999999999</v>
      </c>
      <c r="FB264">
        <v>257.62200000000001</v>
      </c>
      <c r="FC264">
        <v>25.001999999999999</v>
      </c>
      <c r="FD264">
        <v>1225.46</v>
      </c>
      <c r="FE264">
        <v>15357.3</v>
      </c>
      <c r="FF264">
        <v>3.57742</v>
      </c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>
        <v>2567.27</v>
      </c>
      <c r="FR264">
        <v>5.0944900000000001E-3</v>
      </c>
      <c r="FS264">
        <v>503931</v>
      </c>
      <c r="FT264">
        <v>287.63799999999998</v>
      </c>
      <c r="FU264">
        <v>24.984999999999999</v>
      </c>
      <c r="FV264">
        <v>21591.4</v>
      </c>
      <c r="FW264">
        <v>32261.200000000001</v>
      </c>
      <c r="FX264" s="2"/>
      <c r="FY264" s="2">
        <v>1415.83</v>
      </c>
      <c r="FZ264" s="2">
        <v>11.0128</v>
      </c>
      <c r="GA264" s="2">
        <v>128.56299999999999</v>
      </c>
      <c r="GB264" s="2">
        <v>260.637</v>
      </c>
      <c r="GC264" s="2">
        <v>25.007000000000001</v>
      </c>
      <c r="GD264" s="2">
        <v>1794.2</v>
      </c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</row>
    <row r="265" spans="118:208">
      <c r="DN265" s="2">
        <v>276.00099999999998</v>
      </c>
      <c r="DO265" s="2">
        <v>71.832999999999998</v>
      </c>
      <c r="DP265" s="2">
        <v>3.8422499999999999</v>
      </c>
      <c r="DQ265" s="2">
        <v>258.60500000000002</v>
      </c>
      <c r="DR265" s="2">
        <v>24.992000000000001</v>
      </c>
      <c r="DS265" s="2">
        <v>564.95600000000002</v>
      </c>
      <c r="DT265" s="2">
        <v>846.75900000000001</v>
      </c>
      <c r="DU265" s="2">
        <f t="shared" si="37"/>
        <v>3842.25</v>
      </c>
      <c r="DV265" s="2"/>
      <c r="DW265" s="2">
        <v>2181.71</v>
      </c>
      <c r="DX265" s="2">
        <v>7.1863000000000001</v>
      </c>
      <c r="DY265" s="2">
        <v>303.59300000000002</v>
      </c>
      <c r="DZ265" s="2">
        <v>258.60500000000002</v>
      </c>
      <c r="EA265" s="2">
        <v>25.009</v>
      </c>
      <c r="EB265" s="2">
        <v>1899.88</v>
      </c>
      <c r="EC265" s="2">
        <f t="shared" si="38"/>
        <v>303593</v>
      </c>
      <c r="ED265" s="2"/>
      <c r="EE265" s="2">
        <v>1106.92</v>
      </c>
      <c r="EF265" s="2">
        <v>21.550599999999999</v>
      </c>
      <c r="EG265" s="2">
        <v>51.363700000000001</v>
      </c>
      <c r="EH265" s="2">
        <v>258.60500000000002</v>
      </c>
      <c r="EI265" s="2">
        <v>25.01</v>
      </c>
      <c r="EJ265" s="2">
        <v>1582.16</v>
      </c>
      <c r="EK265" s="2">
        <f t="shared" si="39"/>
        <v>51363.700000000004</v>
      </c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>
        <v>1196.55</v>
      </c>
      <c r="EZ265">
        <v>71.845399999999998</v>
      </c>
      <c r="FA265">
        <v>16.654599999999999</v>
      </c>
      <c r="FB265">
        <v>258.60500000000002</v>
      </c>
      <c r="FC265">
        <v>25.01</v>
      </c>
      <c r="FD265">
        <v>1301.54</v>
      </c>
      <c r="FE265">
        <v>15036.3</v>
      </c>
      <c r="FF265">
        <v>3.5923799999999999</v>
      </c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>
        <v>2575.63</v>
      </c>
      <c r="FR265">
        <v>5.22976E-3</v>
      </c>
      <c r="FS265">
        <v>492496</v>
      </c>
      <c r="FT265">
        <v>288.62099999999998</v>
      </c>
      <c r="FU265">
        <v>25.007000000000001</v>
      </c>
      <c r="FV265">
        <v>21537.8</v>
      </c>
      <c r="FW265">
        <v>32366.400000000001</v>
      </c>
      <c r="FX265" s="2"/>
      <c r="FY265" s="2">
        <v>1421.17</v>
      </c>
      <c r="FZ265" s="2">
        <v>10.6876</v>
      </c>
      <c r="GA265" s="2">
        <v>132.97399999999999</v>
      </c>
      <c r="GB265" s="2">
        <v>261.62</v>
      </c>
      <c r="GC265" s="2">
        <v>25.01</v>
      </c>
      <c r="GD265" s="2">
        <v>1753.82</v>
      </c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</row>
    <row r="266" spans="118:208">
      <c r="DN266" s="2">
        <v>272.654</v>
      </c>
      <c r="DO266" s="2">
        <v>72.126999999999995</v>
      </c>
      <c r="DP266" s="2">
        <v>3.7801999999999998</v>
      </c>
      <c r="DQ266" s="2">
        <v>259.654</v>
      </c>
      <c r="DR266" s="2">
        <v>25.001000000000001</v>
      </c>
      <c r="DS266" s="2">
        <v>533.41499999999996</v>
      </c>
      <c r="DT266" s="2">
        <v>836.49300000000005</v>
      </c>
      <c r="DU266" s="2">
        <f t="shared" si="37"/>
        <v>3780.2</v>
      </c>
      <c r="DV266" s="2"/>
      <c r="DW266" s="2">
        <v>2146.63</v>
      </c>
      <c r="DX266" s="2">
        <v>7.2144899999999996</v>
      </c>
      <c r="DY266" s="2">
        <v>297.54399999999998</v>
      </c>
      <c r="DZ266" s="2">
        <v>259.654</v>
      </c>
      <c r="EA266" s="2">
        <v>25.006</v>
      </c>
      <c r="EB266" s="2">
        <v>1694.83</v>
      </c>
      <c r="EC266" s="2">
        <f t="shared" si="38"/>
        <v>297544</v>
      </c>
      <c r="ED266" s="2"/>
      <c r="EE266" s="2">
        <v>1112.33</v>
      </c>
      <c r="EF266" s="2">
        <v>21.636600000000001</v>
      </c>
      <c r="EG266" s="2">
        <v>51.409399999999998</v>
      </c>
      <c r="EH266" s="2">
        <v>259.654</v>
      </c>
      <c r="EI266" s="2">
        <v>25.006</v>
      </c>
      <c r="EJ266" s="2">
        <v>1595.29</v>
      </c>
      <c r="EK266" s="2">
        <f t="shared" si="39"/>
        <v>51409.4</v>
      </c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>
        <v>1196.03</v>
      </c>
      <c r="EZ266">
        <v>72.118700000000004</v>
      </c>
      <c r="FA266">
        <v>16.584199999999999</v>
      </c>
      <c r="FB266">
        <v>259.654</v>
      </c>
      <c r="FC266">
        <v>25.012</v>
      </c>
      <c r="FD266">
        <v>1471.31</v>
      </c>
      <c r="FE266">
        <v>15029.8</v>
      </c>
      <c r="FF266">
        <v>3.6060500000000002</v>
      </c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>
        <v>2584.56</v>
      </c>
      <c r="FR266">
        <v>5.2205100000000003E-3</v>
      </c>
      <c r="FS266">
        <v>495078</v>
      </c>
      <c r="FT266">
        <v>289.66899999999998</v>
      </c>
      <c r="FU266">
        <v>25.003</v>
      </c>
      <c r="FV266">
        <v>21526.6</v>
      </c>
      <c r="FW266">
        <v>32478.5</v>
      </c>
      <c r="FX266" s="2"/>
      <c r="FY266" s="2">
        <v>1426.84</v>
      </c>
      <c r="FZ266" s="2">
        <v>15.1655</v>
      </c>
      <c r="GA266" s="2">
        <v>94.084599999999995</v>
      </c>
      <c r="GB266" s="2">
        <v>262.66800000000001</v>
      </c>
      <c r="GC266" s="2">
        <v>25.001999999999999</v>
      </c>
      <c r="GD266" s="2">
        <v>1350.97</v>
      </c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</row>
    <row r="267" spans="118:208">
      <c r="DN267" s="2">
        <v>273.31900000000002</v>
      </c>
      <c r="DO267" s="2">
        <v>72.3934</v>
      </c>
      <c r="DP267" s="2">
        <v>3.7754799999999999</v>
      </c>
      <c r="DQ267" s="2">
        <v>260.637</v>
      </c>
      <c r="DR267" s="2">
        <v>25.004999999999999</v>
      </c>
      <c r="DS267" s="2">
        <v>509.81</v>
      </c>
      <c r="DT267" s="2">
        <v>838.53399999999999</v>
      </c>
      <c r="DU267" s="2">
        <f t="shared" si="37"/>
        <v>3775.48</v>
      </c>
      <c r="DV267" s="2"/>
      <c r="DW267" s="2">
        <v>2114.27</v>
      </c>
      <c r="DX267" s="2">
        <v>7.2421600000000002</v>
      </c>
      <c r="DY267" s="2">
        <v>291.94</v>
      </c>
      <c r="DZ267" s="2">
        <v>260.637</v>
      </c>
      <c r="EA267" s="2">
        <v>25.007999999999999</v>
      </c>
      <c r="EB267" s="2">
        <v>1614.49</v>
      </c>
      <c r="EC267" s="2">
        <f t="shared" si="38"/>
        <v>291940</v>
      </c>
      <c r="ED267" s="2"/>
      <c r="EE267" s="2">
        <v>1106.04</v>
      </c>
      <c r="EF267" s="2">
        <v>21.722000000000001</v>
      </c>
      <c r="EG267" s="2">
        <v>50.918100000000003</v>
      </c>
      <c r="EH267" s="2">
        <v>260.637</v>
      </c>
      <c r="EI267" s="2">
        <v>24.997</v>
      </c>
      <c r="EJ267" s="2">
        <v>1531.42</v>
      </c>
      <c r="EK267" s="2">
        <f t="shared" si="39"/>
        <v>50918.100000000006</v>
      </c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>
        <v>1183.76</v>
      </c>
      <c r="EZ267">
        <v>72.394999999999996</v>
      </c>
      <c r="FA267">
        <v>16.351400000000002</v>
      </c>
      <c r="FB267">
        <v>260.637</v>
      </c>
      <c r="FC267">
        <v>25</v>
      </c>
      <c r="FD267">
        <v>1371.18</v>
      </c>
      <c r="FE267">
        <v>14875.5</v>
      </c>
      <c r="FF267">
        <v>3.6198899999999998</v>
      </c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>
        <v>2592.92</v>
      </c>
      <c r="FR267">
        <v>5.2875999999999999E-3</v>
      </c>
      <c r="FS267">
        <v>490378</v>
      </c>
      <c r="FT267">
        <v>290.65199999999999</v>
      </c>
      <c r="FU267">
        <v>24.991</v>
      </c>
      <c r="FV267">
        <v>21483.9</v>
      </c>
      <c r="FW267">
        <v>32583.599999999999</v>
      </c>
      <c r="FX267" s="2"/>
      <c r="FY267" s="2">
        <v>1432.15</v>
      </c>
      <c r="FZ267" s="2">
        <v>18.714300000000001</v>
      </c>
      <c r="GA267" s="2">
        <v>76.527299999999997</v>
      </c>
      <c r="GB267" s="2">
        <v>263.65100000000001</v>
      </c>
      <c r="GC267" s="2">
        <v>25.004000000000001</v>
      </c>
      <c r="GD267" s="2">
        <v>565.68499999999995</v>
      </c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</row>
    <row r="268" spans="118:208">
      <c r="DN268" s="2">
        <v>269.11099999999999</v>
      </c>
      <c r="DO268" s="2">
        <v>72.674599999999998</v>
      </c>
      <c r="DP268" s="2">
        <v>3.70296</v>
      </c>
      <c r="DQ268" s="2">
        <v>261.62</v>
      </c>
      <c r="DR268" s="2">
        <v>25.001999999999999</v>
      </c>
      <c r="DS268" s="2">
        <v>507.82100000000003</v>
      </c>
      <c r="DT268" s="2">
        <v>825.62199999999996</v>
      </c>
      <c r="DU268" s="2">
        <f t="shared" si="37"/>
        <v>3702.96</v>
      </c>
      <c r="DV268" s="2"/>
      <c r="DW268" s="2">
        <v>2088.2800000000002</v>
      </c>
      <c r="DX268" s="2">
        <v>7.2690599999999996</v>
      </c>
      <c r="DY268" s="2">
        <v>287.28399999999999</v>
      </c>
      <c r="DZ268" s="2">
        <v>261.62</v>
      </c>
      <c r="EA268" s="2">
        <v>24.992000000000001</v>
      </c>
      <c r="EB268" s="2">
        <v>1745</v>
      </c>
      <c r="EC268" s="2">
        <f t="shared" si="38"/>
        <v>287284</v>
      </c>
      <c r="ED268" s="2"/>
      <c r="EE268" s="2">
        <v>1085.67</v>
      </c>
      <c r="EF268" s="2">
        <v>21.802099999999999</v>
      </c>
      <c r="EG268" s="2">
        <v>49.796599999999998</v>
      </c>
      <c r="EH268" s="2">
        <v>261.62</v>
      </c>
      <c r="EI268" s="2">
        <v>25.01</v>
      </c>
      <c r="EJ268" s="2">
        <v>1566.85</v>
      </c>
      <c r="EK268" s="2">
        <f t="shared" si="39"/>
        <v>49796.6</v>
      </c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>
        <v>1183.23</v>
      </c>
      <c r="EZ268">
        <v>72.677199999999999</v>
      </c>
      <c r="FA268">
        <v>16.2806</v>
      </c>
      <c r="FB268">
        <v>261.62</v>
      </c>
      <c r="FC268">
        <v>24.989000000000001</v>
      </c>
      <c r="FD268">
        <v>1246.73</v>
      </c>
      <c r="FE268">
        <v>14868.9</v>
      </c>
      <c r="FF268">
        <v>3.6339800000000002</v>
      </c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>
        <v>2601.29</v>
      </c>
      <c r="FR268">
        <v>5.3599399999999997E-3</v>
      </c>
      <c r="FS268">
        <v>485321</v>
      </c>
      <c r="FT268">
        <v>291.63499999999999</v>
      </c>
      <c r="FU268">
        <v>25.003</v>
      </c>
      <c r="FV268">
        <v>21505.4</v>
      </c>
      <c r="FW268">
        <v>32688.799999999999</v>
      </c>
      <c r="FX268" s="2"/>
      <c r="FY268" s="2">
        <v>1437.44</v>
      </c>
      <c r="FZ268" s="2">
        <v>27.353400000000001</v>
      </c>
      <c r="GA268" s="2">
        <v>52.550600000000003</v>
      </c>
      <c r="GB268" s="2">
        <v>264.63400000000001</v>
      </c>
      <c r="GC268" s="2">
        <v>25.001000000000001</v>
      </c>
      <c r="GD268" s="2">
        <v>1424.29</v>
      </c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</row>
    <row r="269" spans="118:208">
      <c r="DN269" s="2">
        <v>264.61200000000002</v>
      </c>
      <c r="DO269" s="2">
        <v>72.962800000000001</v>
      </c>
      <c r="DP269" s="2">
        <v>3.6266699999999998</v>
      </c>
      <c r="DQ269" s="2">
        <v>262.66800000000001</v>
      </c>
      <c r="DR269" s="2">
        <v>25.004000000000001</v>
      </c>
      <c r="DS269" s="2">
        <v>501.40100000000001</v>
      </c>
      <c r="DT269" s="2">
        <v>811.82</v>
      </c>
      <c r="DU269" s="2">
        <f t="shared" si="37"/>
        <v>3626.6699999999996</v>
      </c>
      <c r="DV269" s="2"/>
      <c r="DW269" s="2">
        <v>2079.29</v>
      </c>
      <c r="DX269" s="2">
        <v>7.2951800000000002</v>
      </c>
      <c r="DY269" s="2">
        <v>285.02300000000002</v>
      </c>
      <c r="DZ269" s="2">
        <v>262.66800000000001</v>
      </c>
      <c r="EA269" s="2">
        <v>24.99</v>
      </c>
      <c r="EB269" s="2">
        <v>1888.24</v>
      </c>
      <c r="EC269" s="2">
        <f t="shared" si="38"/>
        <v>285023</v>
      </c>
      <c r="ED269" s="2"/>
      <c r="EE269" s="2">
        <v>1095.73</v>
      </c>
      <c r="EF269" s="2">
        <v>21.886500000000002</v>
      </c>
      <c r="EG269" s="2">
        <v>50.064399999999999</v>
      </c>
      <c r="EH269" s="2">
        <v>262.66800000000001</v>
      </c>
      <c r="EI269" s="2">
        <v>25.004000000000001</v>
      </c>
      <c r="EJ269" s="2">
        <v>1628.94</v>
      </c>
      <c r="EK269" s="2">
        <f t="shared" si="39"/>
        <v>50064.4</v>
      </c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>
        <v>1185.58</v>
      </c>
      <c r="EZ269">
        <v>72.948099999999997</v>
      </c>
      <c r="FA269">
        <v>16.252400000000002</v>
      </c>
      <c r="FB269">
        <v>262.66800000000001</v>
      </c>
      <c r="FC269">
        <v>25.021000000000001</v>
      </c>
      <c r="FD269">
        <v>1245.56</v>
      </c>
      <c r="FE269">
        <v>14898.5</v>
      </c>
      <c r="FF269">
        <v>3.6474600000000001</v>
      </c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>
        <v>2609.66</v>
      </c>
      <c r="FR269">
        <v>5.5043499999999999E-3</v>
      </c>
      <c r="FS269">
        <v>474108</v>
      </c>
      <c r="FT269">
        <v>292.61799999999999</v>
      </c>
      <c r="FU269">
        <v>24.998000000000001</v>
      </c>
      <c r="FV269">
        <v>21483.7</v>
      </c>
      <c r="FW269">
        <v>32793.9</v>
      </c>
      <c r="FX269" s="2"/>
      <c r="FY269" s="2">
        <v>1442.85</v>
      </c>
      <c r="FZ269" s="2">
        <v>16.950399999999998</v>
      </c>
      <c r="GA269" s="2">
        <v>85.121499999999997</v>
      </c>
      <c r="GB269" s="2">
        <v>265.61700000000002</v>
      </c>
      <c r="GC269" s="2">
        <v>25.026</v>
      </c>
      <c r="GD269" s="2">
        <v>2174.2399999999998</v>
      </c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</row>
    <row r="270" spans="118:208">
      <c r="DN270" s="2">
        <v>262.06599999999997</v>
      </c>
      <c r="DO270" s="2">
        <v>73.229699999999994</v>
      </c>
      <c r="DP270" s="2">
        <v>3.5786899999999999</v>
      </c>
      <c r="DQ270" s="2">
        <v>263.65100000000001</v>
      </c>
      <c r="DR270" s="2">
        <v>25.006</v>
      </c>
      <c r="DS270" s="2">
        <v>504.96800000000002</v>
      </c>
      <c r="DT270" s="2">
        <v>804.00800000000004</v>
      </c>
      <c r="DU270" s="2">
        <f t="shared" si="37"/>
        <v>3578.69</v>
      </c>
      <c r="DV270" s="2"/>
      <c r="DW270" s="2">
        <v>2092.36</v>
      </c>
      <c r="DX270" s="2">
        <v>7.32315</v>
      </c>
      <c r="DY270" s="2">
        <v>285.71899999999999</v>
      </c>
      <c r="DZ270" s="2">
        <v>263.65100000000001</v>
      </c>
      <c r="EA270" s="2">
        <v>24.991</v>
      </c>
      <c r="EB270" s="2">
        <v>2236.64</v>
      </c>
      <c r="EC270" s="2">
        <f t="shared" si="38"/>
        <v>285719</v>
      </c>
      <c r="ED270" s="2"/>
      <c r="EE270" s="2">
        <v>1093.75</v>
      </c>
      <c r="EF270" s="2">
        <v>21.9709</v>
      </c>
      <c r="EG270" s="2">
        <v>49.7819</v>
      </c>
      <c r="EH270" s="2">
        <v>263.65100000000001</v>
      </c>
      <c r="EI270" s="2">
        <v>25.015000000000001</v>
      </c>
      <c r="EJ270" s="2">
        <v>1544.56</v>
      </c>
      <c r="EK270" s="2">
        <f t="shared" si="39"/>
        <v>49781.9</v>
      </c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>
        <v>1170.28</v>
      </c>
      <c r="EZ270">
        <v>73.245199999999997</v>
      </c>
      <c r="FA270">
        <v>15.977499999999999</v>
      </c>
      <c r="FB270">
        <v>263.65100000000001</v>
      </c>
      <c r="FC270">
        <v>25</v>
      </c>
      <c r="FD270">
        <v>1133.8699999999999</v>
      </c>
      <c r="FE270">
        <v>14706.1</v>
      </c>
      <c r="FF270">
        <v>3.6623899999999998</v>
      </c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>
        <v>2618.02</v>
      </c>
      <c r="FR270">
        <v>5.5397099999999998E-3</v>
      </c>
      <c r="FS270">
        <v>472592</v>
      </c>
      <c r="FT270">
        <v>293.601</v>
      </c>
      <c r="FU270">
        <v>25.001000000000001</v>
      </c>
      <c r="FV270">
        <v>21483.8</v>
      </c>
      <c r="FW270">
        <v>32899</v>
      </c>
      <c r="FX270" s="2"/>
      <c r="FY270" s="2">
        <v>1448.2</v>
      </c>
      <c r="FZ270" s="2">
        <v>14.8346</v>
      </c>
      <c r="GA270" s="2">
        <v>97.6233</v>
      </c>
      <c r="GB270" s="2">
        <v>266.60000000000002</v>
      </c>
      <c r="GC270" s="2">
        <v>24.994</v>
      </c>
      <c r="GD270" s="2">
        <v>1606.59</v>
      </c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</row>
    <row r="271" spans="118:208">
      <c r="DN271" s="2">
        <v>263.029</v>
      </c>
      <c r="DO271" s="2">
        <v>73.503500000000003</v>
      </c>
      <c r="DP271" s="2">
        <v>3.5784500000000001</v>
      </c>
      <c r="DQ271" s="2">
        <v>264.63400000000001</v>
      </c>
      <c r="DR271" s="2">
        <v>24.989000000000001</v>
      </c>
      <c r="DS271" s="2">
        <v>509.88900000000001</v>
      </c>
      <c r="DT271" s="2">
        <v>806.96299999999997</v>
      </c>
      <c r="DU271" s="2">
        <f t="shared" si="37"/>
        <v>3578.4500000000003</v>
      </c>
      <c r="DV271" s="2"/>
      <c r="DW271" s="2">
        <v>2105.63</v>
      </c>
      <c r="DX271" s="2">
        <v>7.3496499999999996</v>
      </c>
      <c r="DY271" s="2">
        <v>286.49299999999999</v>
      </c>
      <c r="DZ271" s="2">
        <v>264.63400000000001</v>
      </c>
      <c r="EA271" s="2">
        <v>24.989000000000001</v>
      </c>
      <c r="EB271" s="2">
        <v>2653.24</v>
      </c>
      <c r="EC271" s="2">
        <f t="shared" si="38"/>
        <v>286493</v>
      </c>
      <c r="ED271" s="2"/>
      <c r="EE271" s="2">
        <v>1099.58</v>
      </c>
      <c r="EF271" s="2">
        <v>22.054300000000001</v>
      </c>
      <c r="EG271" s="2">
        <v>49.857900000000001</v>
      </c>
      <c r="EH271" s="2">
        <v>264.63400000000001</v>
      </c>
      <c r="EI271" s="2">
        <v>24.998000000000001</v>
      </c>
      <c r="EJ271" s="2">
        <v>1567.33</v>
      </c>
      <c r="EK271" s="2">
        <f t="shared" si="39"/>
        <v>49857.9</v>
      </c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>
        <v>1177.68</v>
      </c>
      <c r="EZ271">
        <v>73.489699999999999</v>
      </c>
      <c r="FA271">
        <v>16.025099999999998</v>
      </c>
      <c r="FB271">
        <v>264.63400000000001</v>
      </c>
      <c r="FC271">
        <v>24.992999999999999</v>
      </c>
      <c r="FD271">
        <v>1256.77</v>
      </c>
      <c r="FE271">
        <v>14799.2</v>
      </c>
      <c r="FF271">
        <v>3.6746400000000001</v>
      </c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>
        <v>2626.95</v>
      </c>
      <c r="FR271">
        <v>5.5545100000000003E-3</v>
      </c>
      <c r="FS271">
        <v>472939</v>
      </c>
      <c r="FT271">
        <v>294.64999999999998</v>
      </c>
      <c r="FU271">
        <v>24.994</v>
      </c>
      <c r="FV271">
        <v>21469.599999999999</v>
      </c>
      <c r="FW271">
        <v>33011.199999999997</v>
      </c>
      <c r="FX271" s="2"/>
      <c r="FY271" s="2">
        <v>1453.85</v>
      </c>
      <c r="FZ271" s="2">
        <v>21.371400000000001</v>
      </c>
      <c r="GA271" s="2">
        <v>68.027900000000002</v>
      </c>
      <c r="GB271" s="2">
        <v>267.649</v>
      </c>
      <c r="GC271" s="2">
        <v>24.998000000000001</v>
      </c>
      <c r="GD271" s="2">
        <v>471.029</v>
      </c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</row>
    <row r="272" spans="118:208">
      <c r="DN272" s="2">
        <v>261.39100000000002</v>
      </c>
      <c r="DO272" s="2">
        <v>73.781499999999994</v>
      </c>
      <c r="DP272" s="2">
        <v>3.54277</v>
      </c>
      <c r="DQ272" s="2">
        <v>265.61700000000002</v>
      </c>
      <c r="DR272" s="2">
        <v>25.001000000000001</v>
      </c>
      <c r="DS272" s="2">
        <v>548.09900000000005</v>
      </c>
      <c r="DT272" s="2">
        <v>801.93600000000004</v>
      </c>
      <c r="DU272" s="2">
        <f t="shared" si="37"/>
        <v>3542.77</v>
      </c>
      <c r="DV272" s="2"/>
      <c r="DW272" s="2">
        <v>2137.0100000000002</v>
      </c>
      <c r="DX272" s="2">
        <v>7.3757799999999998</v>
      </c>
      <c r="DY272" s="2">
        <v>289.733</v>
      </c>
      <c r="DZ272" s="2">
        <v>265.61700000000002</v>
      </c>
      <c r="EA272" s="2">
        <v>25.010999999999999</v>
      </c>
      <c r="EB272" s="2">
        <v>2841.06</v>
      </c>
      <c r="EC272" s="2">
        <f t="shared" si="38"/>
        <v>289733</v>
      </c>
      <c r="ED272" s="2"/>
      <c r="EE272" s="2">
        <v>1088.01</v>
      </c>
      <c r="EF272" s="2">
        <v>22.135100000000001</v>
      </c>
      <c r="EG272" s="2">
        <v>49.153500000000001</v>
      </c>
      <c r="EH272" s="2">
        <v>265.61700000000002</v>
      </c>
      <c r="EI272" s="2">
        <v>25.007000000000001</v>
      </c>
      <c r="EJ272" s="2">
        <v>1499.4</v>
      </c>
      <c r="EK272" s="2">
        <f t="shared" si="39"/>
        <v>49153.5</v>
      </c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>
        <v>1167.79</v>
      </c>
      <c r="EZ272">
        <v>73.7881</v>
      </c>
      <c r="FA272">
        <v>15.8262</v>
      </c>
      <c r="FB272">
        <v>265.61700000000002</v>
      </c>
      <c r="FC272">
        <v>24.995999999999999</v>
      </c>
      <c r="FD272">
        <v>1208.83</v>
      </c>
      <c r="FE272">
        <v>14674.8</v>
      </c>
      <c r="FF272">
        <v>3.6895500000000001</v>
      </c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>
        <v>2635.31</v>
      </c>
      <c r="FR272">
        <v>5.6901E-3</v>
      </c>
      <c r="FS272">
        <v>463140</v>
      </c>
      <c r="FT272">
        <v>295.63299999999998</v>
      </c>
      <c r="FU272">
        <v>25.001000000000001</v>
      </c>
      <c r="FV272">
        <v>21399.599999999999</v>
      </c>
      <c r="FW272">
        <v>33116.300000000003</v>
      </c>
      <c r="FX272" s="2"/>
      <c r="FY272" s="2">
        <v>1459</v>
      </c>
      <c r="FZ272" s="2">
        <v>49.554000000000002</v>
      </c>
      <c r="GA272" s="2">
        <v>29.442599999999999</v>
      </c>
      <c r="GB272" s="2">
        <v>268.63200000000001</v>
      </c>
      <c r="GC272" s="2">
        <v>24.986999999999998</v>
      </c>
      <c r="GD272" s="2">
        <v>628.86</v>
      </c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</row>
    <row r="273" spans="118:208">
      <c r="DN273" s="2">
        <v>261.78399999999999</v>
      </c>
      <c r="DO273" s="2">
        <v>74.050799999999995</v>
      </c>
      <c r="DP273" s="2">
        <v>3.5352000000000001</v>
      </c>
      <c r="DQ273" s="2">
        <v>266.60000000000002</v>
      </c>
      <c r="DR273" s="2">
        <v>24.988</v>
      </c>
      <c r="DS273" s="2">
        <v>537.31600000000003</v>
      </c>
      <c r="DT273" s="2">
        <v>803.14499999999998</v>
      </c>
      <c r="DU273" s="2">
        <f t="shared" si="37"/>
        <v>3535.2000000000003</v>
      </c>
      <c r="DV273" s="2"/>
      <c r="DW273" s="2">
        <v>2211.7600000000002</v>
      </c>
      <c r="DX273" s="2">
        <v>7.4024999999999999</v>
      </c>
      <c r="DY273" s="2">
        <v>298.786</v>
      </c>
      <c r="DZ273" s="2">
        <v>266.60000000000002</v>
      </c>
      <c r="EA273" s="2">
        <v>24.994</v>
      </c>
      <c r="EB273" s="2">
        <v>3122.61</v>
      </c>
      <c r="EC273" s="2">
        <f t="shared" si="38"/>
        <v>298786</v>
      </c>
      <c r="ED273" s="2"/>
      <c r="EE273" s="2">
        <v>1090.0899999999999</v>
      </c>
      <c r="EF273" s="2">
        <v>22.2148</v>
      </c>
      <c r="EG273" s="2">
        <v>49.070300000000003</v>
      </c>
      <c r="EH273" s="2">
        <v>266.60000000000002</v>
      </c>
      <c r="EI273" s="2">
        <v>25.001000000000001</v>
      </c>
      <c r="EJ273" s="2">
        <v>1487.2</v>
      </c>
      <c r="EK273" s="2">
        <f t="shared" si="39"/>
        <v>49070.3</v>
      </c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>
        <v>1163.31</v>
      </c>
      <c r="EZ273">
        <v>74.0471</v>
      </c>
      <c r="FA273">
        <v>15.7103</v>
      </c>
      <c r="FB273">
        <v>266.60000000000002</v>
      </c>
      <c r="FC273">
        <v>24.997</v>
      </c>
      <c r="FD273">
        <v>1197.6500000000001</v>
      </c>
      <c r="FE273">
        <v>14618.5</v>
      </c>
      <c r="FF273">
        <v>3.7024599999999999</v>
      </c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>
        <v>2643.68</v>
      </c>
      <c r="FR273">
        <v>5.61942E-3</v>
      </c>
      <c r="FS273">
        <v>470454</v>
      </c>
      <c r="FT273">
        <v>296.61599999999999</v>
      </c>
      <c r="FU273">
        <v>25.006</v>
      </c>
      <c r="FV273">
        <v>21433.9</v>
      </c>
      <c r="FW273">
        <v>33221.4</v>
      </c>
      <c r="FX273" s="2"/>
      <c r="FY273" s="2">
        <v>1464.54</v>
      </c>
      <c r="FZ273" s="2">
        <v>21.133900000000001</v>
      </c>
      <c r="GA273" s="2">
        <v>69.298100000000005</v>
      </c>
      <c r="GB273" s="2">
        <v>269.61500000000001</v>
      </c>
      <c r="GC273" s="2">
        <v>24.984999999999999</v>
      </c>
      <c r="GD273" s="2">
        <v>935.74400000000003</v>
      </c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</row>
    <row r="274" spans="118:208">
      <c r="DN274" s="2">
        <v>266.08600000000001</v>
      </c>
      <c r="DO274" s="2">
        <v>74.3506</v>
      </c>
      <c r="DP274" s="2">
        <v>3.5788099999999998</v>
      </c>
      <c r="DQ274" s="2">
        <v>267.649</v>
      </c>
      <c r="DR274" s="2">
        <v>24.995000000000001</v>
      </c>
      <c r="DS274" s="2">
        <v>540.36300000000006</v>
      </c>
      <c r="DT274" s="2">
        <v>816.34299999999996</v>
      </c>
      <c r="DU274" s="2">
        <f t="shared" si="37"/>
        <v>3578.81</v>
      </c>
      <c r="DV274" s="2"/>
      <c r="DW274" s="2">
        <v>2227.4</v>
      </c>
      <c r="DX274" s="2">
        <v>7.43215</v>
      </c>
      <c r="DY274" s="2">
        <v>299.69799999999998</v>
      </c>
      <c r="DZ274" s="2">
        <v>267.649</v>
      </c>
      <c r="EA274" s="2">
        <v>25.003</v>
      </c>
      <c r="EB274" s="2">
        <v>3175.67</v>
      </c>
      <c r="EC274" s="2">
        <f t="shared" si="38"/>
        <v>299698</v>
      </c>
      <c r="ED274" s="2"/>
      <c r="EE274" s="2">
        <v>1105.58</v>
      </c>
      <c r="EF274" s="2">
        <v>22.302499999999998</v>
      </c>
      <c r="EG274" s="2">
        <v>49.572299999999998</v>
      </c>
      <c r="EH274" s="2">
        <v>267.649</v>
      </c>
      <c r="EI274" s="2">
        <v>25.006</v>
      </c>
      <c r="EJ274" s="2">
        <v>1563.06</v>
      </c>
      <c r="EK274" s="2">
        <f t="shared" si="39"/>
        <v>49572.299999999996</v>
      </c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>
        <v>1177.01</v>
      </c>
      <c r="EZ274">
        <v>74.354299999999995</v>
      </c>
      <c r="FA274">
        <v>15.829700000000001</v>
      </c>
      <c r="FB274">
        <v>267.649</v>
      </c>
      <c r="FC274">
        <v>24.998000000000001</v>
      </c>
      <c r="FD274">
        <v>1187.52</v>
      </c>
      <c r="FE274">
        <v>14790.7</v>
      </c>
      <c r="FF274">
        <v>3.7178399999999998</v>
      </c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>
        <v>2652.6</v>
      </c>
      <c r="FR274">
        <v>5.6650399999999997E-3</v>
      </c>
      <c r="FS274">
        <v>468241</v>
      </c>
      <c r="FT274">
        <v>297.66500000000002</v>
      </c>
      <c r="FU274">
        <v>25.007000000000001</v>
      </c>
      <c r="FV274">
        <v>21369.9</v>
      </c>
      <c r="FW274">
        <v>33333.599999999999</v>
      </c>
      <c r="FX274" s="2"/>
      <c r="FY274" s="2">
        <v>1469.85</v>
      </c>
      <c r="FZ274" s="2">
        <v>76.618799999999993</v>
      </c>
      <c r="GA274" s="2">
        <v>19.183900000000001</v>
      </c>
      <c r="GB274" s="2">
        <v>270.66399999999999</v>
      </c>
      <c r="GC274" s="2">
        <v>24.991</v>
      </c>
      <c r="GD274" s="2">
        <v>650.87199999999996</v>
      </c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</row>
    <row r="275" spans="118:208">
      <c r="DN275" s="2">
        <v>257.661</v>
      </c>
      <c r="DO275" s="2">
        <v>74.622399999999999</v>
      </c>
      <c r="DP275" s="2">
        <v>3.4528699999999999</v>
      </c>
      <c r="DQ275" s="2">
        <v>268.63200000000001</v>
      </c>
      <c r="DR275" s="2">
        <v>25.004999999999999</v>
      </c>
      <c r="DS275" s="2">
        <v>552.60799999999995</v>
      </c>
      <c r="DT275" s="2">
        <v>790.495</v>
      </c>
      <c r="DU275" s="2">
        <f t="shared" si="37"/>
        <v>3452.87</v>
      </c>
      <c r="DV275" s="2"/>
      <c r="DW275" s="2">
        <v>2261.75</v>
      </c>
      <c r="DX275" s="2">
        <v>7.4598100000000001</v>
      </c>
      <c r="DY275" s="2">
        <v>303.19099999999997</v>
      </c>
      <c r="DZ275" s="2">
        <v>268.63200000000001</v>
      </c>
      <c r="EA275" s="2">
        <v>25</v>
      </c>
      <c r="EB275" s="2">
        <v>3178</v>
      </c>
      <c r="EC275" s="2">
        <f t="shared" si="38"/>
        <v>303191</v>
      </c>
      <c r="ED275" s="2"/>
      <c r="EE275" s="2">
        <v>1103.26</v>
      </c>
      <c r="EF275" s="2">
        <v>22.389600000000002</v>
      </c>
      <c r="EG275" s="2">
        <v>49.275599999999997</v>
      </c>
      <c r="EH275" s="2">
        <v>268.63200000000001</v>
      </c>
      <c r="EI275" s="2">
        <v>24.995999999999999</v>
      </c>
      <c r="EJ275" s="2">
        <v>1404.87</v>
      </c>
      <c r="EK275" s="2">
        <f t="shared" si="39"/>
        <v>49275.6</v>
      </c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>
        <v>1147.51</v>
      </c>
      <c r="EZ275">
        <v>74.599699999999999</v>
      </c>
      <c r="FA275">
        <v>15.382300000000001</v>
      </c>
      <c r="FB275">
        <v>268.63200000000001</v>
      </c>
      <c r="FC275">
        <v>24.991</v>
      </c>
      <c r="FD275">
        <v>1254.69</v>
      </c>
      <c r="FE275">
        <v>14420.1</v>
      </c>
      <c r="FF275">
        <v>3.7301099999999998</v>
      </c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>
        <v>2660.97</v>
      </c>
      <c r="FR275">
        <v>5.8325900000000003E-3</v>
      </c>
      <c r="FS275">
        <v>456224</v>
      </c>
      <c r="FT275">
        <v>298.64800000000002</v>
      </c>
      <c r="FU275">
        <v>24.998000000000001</v>
      </c>
      <c r="FV275">
        <v>21319.3</v>
      </c>
      <c r="FW275">
        <v>33438.699999999997</v>
      </c>
      <c r="FX275" s="2"/>
      <c r="FY275" s="2">
        <v>1475.38</v>
      </c>
      <c r="FZ275" s="2">
        <v>48.527000000000001</v>
      </c>
      <c r="GA275" s="2">
        <v>30.403400000000001</v>
      </c>
      <c r="GB275" s="2">
        <v>271.64699999999999</v>
      </c>
      <c r="GC275" s="2">
        <v>24.995000000000001</v>
      </c>
      <c r="GD275" s="2">
        <v>554.84699999999998</v>
      </c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</row>
    <row r="276" spans="118:208">
      <c r="DN276" s="2">
        <v>254.864</v>
      </c>
      <c r="DO276" s="2">
        <v>74.884100000000004</v>
      </c>
      <c r="DP276" s="2">
        <v>3.4034499999999999</v>
      </c>
      <c r="DQ276" s="2">
        <v>269.61500000000001</v>
      </c>
      <c r="DR276" s="2">
        <v>24.995000000000001</v>
      </c>
      <c r="DS276" s="2">
        <v>529.65200000000004</v>
      </c>
      <c r="DT276" s="2">
        <v>781.91399999999999</v>
      </c>
      <c r="DU276" s="2">
        <f t="shared" si="37"/>
        <v>3403.45</v>
      </c>
      <c r="DV276" s="2"/>
      <c r="DW276" s="2">
        <v>2281.17</v>
      </c>
      <c r="DX276" s="2">
        <v>7.4888199999999996</v>
      </c>
      <c r="DY276" s="2">
        <v>304.61099999999999</v>
      </c>
      <c r="DZ276" s="2">
        <v>269.61500000000001</v>
      </c>
      <c r="EA276" s="2">
        <v>25.007000000000001</v>
      </c>
      <c r="EB276" s="2">
        <v>2904.45</v>
      </c>
      <c r="EC276" s="2">
        <f t="shared" si="38"/>
        <v>304611</v>
      </c>
      <c r="ED276" s="2"/>
      <c r="EE276" s="2">
        <v>1065.8499999999999</v>
      </c>
      <c r="EF276" s="2">
        <v>22.4725</v>
      </c>
      <c r="EG276" s="2">
        <v>47.428800000000003</v>
      </c>
      <c r="EH276" s="2">
        <v>269.61500000000001</v>
      </c>
      <c r="EI276" s="2">
        <v>24.992000000000001</v>
      </c>
      <c r="EJ276" s="2">
        <v>1278.02</v>
      </c>
      <c r="EK276" s="2">
        <f t="shared" si="39"/>
        <v>47428.800000000003</v>
      </c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>
        <v>1194.96</v>
      </c>
      <c r="EZ276">
        <v>74.902600000000007</v>
      </c>
      <c r="FA276">
        <v>15.9535</v>
      </c>
      <c r="FB276">
        <v>269.61500000000001</v>
      </c>
      <c r="FC276">
        <v>24.99</v>
      </c>
      <c r="FD276">
        <v>1286.22</v>
      </c>
      <c r="FE276">
        <v>15016.3</v>
      </c>
      <c r="FF276">
        <v>3.7452700000000001</v>
      </c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>
        <v>2669.33</v>
      </c>
      <c r="FR276">
        <v>5.7887800000000003E-3</v>
      </c>
      <c r="FS276">
        <v>461122</v>
      </c>
      <c r="FT276">
        <v>299.63099999999997</v>
      </c>
      <c r="FU276">
        <v>24.995000000000001</v>
      </c>
      <c r="FV276">
        <v>21279.1</v>
      </c>
      <c r="FW276">
        <v>33543.800000000003</v>
      </c>
      <c r="FX276" s="2"/>
      <c r="FY276" s="2">
        <v>1480.9</v>
      </c>
      <c r="FZ276" s="2">
        <v>23.0351</v>
      </c>
      <c r="GA276" s="2">
        <v>64.288799999999995</v>
      </c>
      <c r="GB276" s="2">
        <v>272.63</v>
      </c>
      <c r="GC276" s="2">
        <v>24.997</v>
      </c>
      <c r="GD276" s="2">
        <v>2312.89</v>
      </c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</row>
    <row r="277" spans="118:208">
      <c r="DN277" s="2">
        <v>253.59200000000001</v>
      </c>
      <c r="DO277" s="2">
        <v>75.182500000000005</v>
      </c>
      <c r="DP277" s="2">
        <v>3.3730199999999999</v>
      </c>
      <c r="DQ277" s="2">
        <v>270.66399999999999</v>
      </c>
      <c r="DR277" s="2">
        <v>24.995000000000001</v>
      </c>
      <c r="DS277" s="2">
        <v>515.10500000000002</v>
      </c>
      <c r="DT277" s="2">
        <v>778.01099999999997</v>
      </c>
      <c r="DU277" s="2">
        <f t="shared" si="37"/>
        <v>3373.02</v>
      </c>
      <c r="DV277" s="2"/>
      <c r="DW277" s="2">
        <v>2285.0700000000002</v>
      </c>
      <c r="DX277" s="2">
        <v>7.51877</v>
      </c>
      <c r="DY277" s="2">
        <v>303.91500000000002</v>
      </c>
      <c r="DZ277" s="2">
        <v>270.66399999999999</v>
      </c>
      <c r="EA277" s="2">
        <v>24.997</v>
      </c>
      <c r="EB277" s="2">
        <v>2507.75</v>
      </c>
      <c r="EC277" s="2">
        <f t="shared" si="38"/>
        <v>303915</v>
      </c>
      <c r="ED277" s="2"/>
      <c r="EE277" s="2">
        <v>1047.6300000000001</v>
      </c>
      <c r="EF277" s="2">
        <v>22.5489</v>
      </c>
      <c r="EG277" s="2">
        <v>46.460299999999997</v>
      </c>
      <c r="EH277" s="2">
        <v>270.66399999999999</v>
      </c>
      <c r="EI277" s="2">
        <v>24.997</v>
      </c>
      <c r="EJ277" s="2">
        <v>1471.07</v>
      </c>
      <c r="EK277" s="2">
        <f t="shared" si="39"/>
        <v>46460.299999999996</v>
      </c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>
        <v>1142.23</v>
      </c>
      <c r="EZ277">
        <v>75.1631</v>
      </c>
      <c r="FA277">
        <v>15.1967</v>
      </c>
      <c r="FB277">
        <v>270.66399999999999</v>
      </c>
      <c r="FC277">
        <v>24.995999999999999</v>
      </c>
      <c r="FD277">
        <v>1305.24</v>
      </c>
      <c r="FE277">
        <v>14353.7</v>
      </c>
      <c r="FF277">
        <v>3.7582399999999998</v>
      </c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>
        <v>2677.7</v>
      </c>
      <c r="FR277">
        <v>5.8532499999999999E-3</v>
      </c>
      <c r="FS277">
        <v>457472</v>
      </c>
      <c r="FT277">
        <v>300.61399999999998</v>
      </c>
      <c r="FU277">
        <v>25</v>
      </c>
      <c r="FV277">
        <v>21273.8</v>
      </c>
      <c r="FW277">
        <v>33649</v>
      </c>
      <c r="FX277" s="2"/>
      <c r="FY277" s="2">
        <v>1486.2</v>
      </c>
      <c r="FZ277" s="2">
        <v>28.702100000000002</v>
      </c>
      <c r="GA277" s="2">
        <v>51.780299999999997</v>
      </c>
      <c r="GB277" s="2">
        <v>273.613</v>
      </c>
      <c r="GC277" s="2">
        <v>24.995000000000001</v>
      </c>
      <c r="GD277" s="2">
        <v>348.30799999999999</v>
      </c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</row>
    <row r="278" spans="118:208">
      <c r="DN278" s="2">
        <v>252.809</v>
      </c>
      <c r="DO278" s="2">
        <v>75.456800000000001</v>
      </c>
      <c r="DP278" s="2">
        <v>3.3503699999999998</v>
      </c>
      <c r="DQ278" s="2">
        <v>271.64699999999999</v>
      </c>
      <c r="DR278" s="2">
        <v>24.995999999999999</v>
      </c>
      <c r="DS278" s="2">
        <v>497.89800000000002</v>
      </c>
      <c r="DT278" s="2">
        <v>775.60699999999997</v>
      </c>
      <c r="DU278" s="2">
        <f t="shared" si="37"/>
        <v>3350.37</v>
      </c>
      <c r="DV278" s="2"/>
      <c r="DW278" s="2">
        <v>2267.86</v>
      </c>
      <c r="DX278" s="2">
        <v>7.5472999999999999</v>
      </c>
      <c r="DY278" s="2">
        <v>300.48700000000002</v>
      </c>
      <c r="DZ278" s="2">
        <v>271.64699999999999</v>
      </c>
      <c r="EA278" s="2">
        <v>24.995000000000001</v>
      </c>
      <c r="EB278" s="2">
        <v>2197.96</v>
      </c>
      <c r="EC278" s="2">
        <f t="shared" si="38"/>
        <v>300487</v>
      </c>
      <c r="ED278" s="2"/>
      <c r="EE278" s="2">
        <v>1094.52</v>
      </c>
      <c r="EF278" s="2">
        <v>22.633299999999998</v>
      </c>
      <c r="EG278" s="2">
        <v>48.359000000000002</v>
      </c>
      <c r="EH278" s="2">
        <v>271.64699999999999</v>
      </c>
      <c r="EI278" s="2">
        <v>25.001000000000001</v>
      </c>
      <c r="EJ278" s="2">
        <v>1644.28</v>
      </c>
      <c r="EK278" s="2">
        <f t="shared" si="39"/>
        <v>48359</v>
      </c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>
        <v>1170.31</v>
      </c>
      <c r="EZ278">
        <v>75.469099999999997</v>
      </c>
      <c r="FA278">
        <v>15.507199999999999</v>
      </c>
      <c r="FB278">
        <v>271.64699999999999</v>
      </c>
      <c r="FC278">
        <v>24.998999999999999</v>
      </c>
      <c r="FD278">
        <v>1419.02</v>
      </c>
      <c r="FE278">
        <v>14706.6</v>
      </c>
      <c r="FF278">
        <v>3.7735500000000002</v>
      </c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>
        <v>2686.07</v>
      </c>
      <c r="FR278">
        <v>5.9241500000000004E-3</v>
      </c>
      <c r="FS278">
        <v>453409</v>
      </c>
      <c r="FT278">
        <v>301.59699999999998</v>
      </c>
      <c r="FU278">
        <v>25</v>
      </c>
      <c r="FV278">
        <v>21261.599999999999</v>
      </c>
      <c r="FW278">
        <v>33754.1</v>
      </c>
      <c r="FX278" s="2"/>
      <c r="FY278" s="2">
        <v>1490.85</v>
      </c>
      <c r="FZ278" s="2">
        <v>128.66900000000001</v>
      </c>
      <c r="GA278" s="2">
        <v>11.5868</v>
      </c>
      <c r="GB278" s="2">
        <v>274.596</v>
      </c>
      <c r="GC278" s="2">
        <v>25</v>
      </c>
      <c r="GD278" s="2">
        <v>1269.81</v>
      </c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</row>
    <row r="279" spans="118:208">
      <c r="DN279" s="2">
        <v>250.46899999999999</v>
      </c>
      <c r="DO279" s="2">
        <v>75.725300000000004</v>
      </c>
      <c r="DP279" s="2">
        <v>3.3075999999999999</v>
      </c>
      <c r="DQ279" s="2">
        <v>272.63</v>
      </c>
      <c r="DR279" s="2">
        <v>25.001000000000001</v>
      </c>
      <c r="DS279" s="2">
        <v>483.71600000000001</v>
      </c>
      <c r="DT279" s="2">
        <v>768.43</v>
      </c>
      <c r="DU279" s="2">
        <f t="shared" si="37"/>
        <v>3307.6</v>
      </c>
      <c r="DV279" s="2"/>
      <c r="DW279" s="2">
        <v>2225.2800000000002</v>
      </c>
      <c r="DX279" s="2">
        <v>7.5765799999999999</v>
      </c>
      <c r="DY279" s="2">
        <v>293.70499999999998</v>
      </c>
      <c r="DZ279" s="2">
        <v>272.63</v>
      </c>
      <c r="EA279" s="2">
        <v>25.012</v>
      </c>
      <c r="EB279" s="2">
        <v>1943.55</v>
      </c>
      <c r="EC279" s="2">
        <f t="shared" si="38"/>
        <v>293705</v>
      </c>
      <c r="ED279" s="2"/>
      <c r="EE279" s="2">
        <v>1087.0999999999999</v>
      </c>
      <c r="EF279" s="2">
        <v>22.727</v>
      </c>
      <c r="EG279" s="2">
        <v>47.833100000000002</v>
      </c>
      <c r="EH279" s="2">
        <v>272.63</v>
      </c>
      <c r="EI279" s="2">
        <v>24.998000000000001</v>
      </c>
      <c r="EJ279" s="2">
        <v>1327.05</v>
      </c>
      <c r="EK279" s="2">
        <f t="shared" si="39"/>
        <v>47833.1</v>
      </c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>
        <v>1109.53</v>
      </c>
      <c r="EZ279">
        <v>75.7226</v>
      </c>
      <c r="FA279">
        <v>14.6525</v>
      </c>
      <c r="FB279">
        <v>272.63</v>
      </c>
      <c r="FC279">
        <v>25.003</v>
      </c>
      <c r="FD279">
        <v>1302.04</v>
      </c>
      <c r="FE279">
        <v>13942.7</v>
      </c>
      <c r="FF279">
        <v>3.7862100000000001</v>
      </c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>
        <v>2694.99</v>
      </c>
      <c r="FR279">
        <v>6.0014200000000004E-3</v>
      </c>
      <c r="FS279">
        <v>449059</v>
      </c>
      <c r="FT279">
        <v>302.64499999999998</v>
      </c>
      <c r="FU279">
        <v>24.983000000000001</v>
      </c>
      <c r="FV279">
        <v>21289</v>
      </c>
      <c r="FW279">
        <v>33866.199999999997</v>
      </c>
      <c r="FX279" s="2"/>
      <c r="FY279" s="2">
        <v>1496.42</v>
      </c>
      <c r="FZ279" s="2">
        <v>147.60599999999999</v>
      </c>
      <c r="GA279" s="2">
        <v>10.1379</v>
      </c>
      <c r="GB279" s="2">
        <v>275.64400000000001</v>
      </c>
      <c r="GC279" s="2">
        <v>24.997</v>
      </c>
      <c r="GD279" s="2">
        <v>368.93200000000002</v>
      </c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</row>
    <row r="280" spans="118:208">
      <c r="DN280" s="2">
        <v>249.42500000000001</v>
      </c>
      <c r="DO280" s="2">
        <v>76.003200000000007</v>
      </c>
      <c r="DP280" s="2">
        <v>3.2817599999999998</v>
      </c>
      <c r="DQ280" s="2">
        <v>273.613</v>
      </c>
      <c r="DR280" s="2">
        <v>25.018999999999998</v>
      </c>
      <c r="DS280" s="2">
        <v>471.79</v>
      </c>
      <c r="DT280" s="2">
        <v>765.22500000000002</v>
      </c>
      <c r="DU280" s="2">
        <f t="shared" si="37"/>
        <v>3281.7599999999998</v>
      </c>
      <c r="DV280" s="2"/>
      <c r="DW280" s="2">
        <v>2193.52</v>
      </c>
      <c r="DX280" s="2">
        <v>7.5781200000000002</v>
      </c>
      <c r="DY280" s="2">
        <v>289.45400000000001</v>
      </c>
      <c r="DZ280" s="2">
        <v>273.613</v>
      </c>
      <c r="EA280" s="2">
        <v>24.995999999999999</v>
      </c>
      <c r="EB280" s="2">
        <v>1976.7</v>
      </c>
      <c r="EC280" s="2">
        <f t="shared" si="38"/>
        <v>289454</v>
      </c>
      <c r="ED280" s="2"/>
      <c r="EE280" s="2">
        <v>1049.54</v>
      </c>
      <c r="EF280" s="2">
        <v>22.800799999999999</v>
      </c>
      <c r="EG280" s="2">
        <v>46.030700000000003</v>
      </c>
      <c r="EH280" s="2">
        <v>273.613</v>
      </c>
      <c r="EI280" s="2">
        <v>25</v>
      </c>
      <c r="EJ280" s="2">
        <v>1436.55</v>
      </c>
      <c r="EK280" s="2">
        <f t="shared" si="39"/>
        <v>46030.700000000004</v>
      </c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>
        <v>1147.07</v>
      </c>
      <c r="EZ280">
        <v>75.995900000000006</v>
      </c>
      <c r="FA280">
        <v>15.0938</v>
      </c>
      <c r="FB280">
        <v>273.613</v>
      </c>
      <c r="FC280">
        <v>25.007999999999999</v>
      </c>
      <c r="FD280">
        <v>1441.92</v>
      </c>
      <c r="FE280">
        <v>14414.5</v>
      </c>
      <c r="FF280">
        <v>3.7999299999999998</v>
      </c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>
        <v>2703.36</v>
      </c>
      <c r="FR280">
        <v>6.1731900000000003E-3</v>
      </c>
      <c r="FS280">
        <v>437919</v>
      </c>
      <c r="FT280">
        <v>303.62799999999999</v>
      </c>
      <c r="FU280">
        <v>24.99</v>
      </c>
      <c r="FV280">
        <v>21210.7</v>
      </c>
      <c r="FW280">
        <v>33971.4</v>
      </c>
      <c r="FX280" s="2"/>
      <c r="FY280" s="2">
        <v>1501.8</v>
      </c>
      <c r="FZ280" s="2">
        <v>141.358</v>
      </c>
      <c r="GA280" s="2">
        <v>10.6241</v>
      </c>
      <c r="GB280" s="2">
        <v>276.62799999999999</v>
      </c>
      <c r="GC280" s="2">
        <v>25</v>
      </c>
      <c r="GD280" s="2">
        <v>657.15200000000004</v>
      </c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</row>
    <row r="281" spans="118:208">
      <c r="DN281" s="2">
        <v>249.626</v>
      </c>
      <c r="DO281" s="2">
        <v>76.278000000000006</v>
      </c>
      <c r="DP281" s="2">
        <v>3.27258</v>
      </c>
      <c r="DQ281" s="2">
        <v>274.596</v>
      </c>
      <c r="DR281" s="2">
        <v>25</v>
      </c>
      <c r="DS281" s="2">
        <v>457.613</v>
      </c>
      <c r="DT281" s="2">
        <v>765.84299999999996</v>
      </c>
      <c r="DU281" s="2">
        <f t="shared" si="37"/>
        <v>3272.58</v>
      </c>
      <c r="DV281" s="2"/>
      <c r="DW281" s="2">
        <v>2134.1799999999998</v>
      </c>
      <c r="DX281" s="2">
        <v>7.6540400000000002</v>
      </c>
      <c r="DY281" s="2">
        <v>278.83</v>
      </c>
      <c r="DZ281" s="2">
        <v>274.596</v>
      </c>
      <c r="EA281" s="2">
        <v>25.007000000000001</v>
      </c>
      <c r="EB281" s="2">
        <v>1730.4</v>
      </c>
      <c r="EC281" s="2">
        <f t="shared" si="38"/>
        <v>278830</v>
      </c>
      <c r="ED281" s="2"/>
      <c r="EE281" s="2">
        <v>1072.48</v>
      </c>
      <c r="EF281" s="2">
        <v>22.878</v>
      </c>
      <c r="EG281" s="2">
        <v>46.878</v>
      </c>
      <c r="EH281" s="2">
        <v>274.596</v>
      </c>
      <c r="EI281" s="2">
        <v>25.007999999999999</v>
      </c>
      <c r="EJ281" s="2">
        <v>1638.75</v>
      </c>
      <c r="EK281" s="2">
        <f t="shared" si="39"/>
        <v>46878</v>
      </c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>
        <v>1144.69</v>
      </c>
      <c r="EZ281">
        <v>76.289400000000001</v>
      </c>
      <c r="FA281">
        <v>15.0045</v>
      </c>
      <c r="FB281">
        <v>274.596</v>
      </c>
      <c r="FC281">
        <v>24.998999999999999</v>
      </c>
      <c r="FD281">
        <v>1330.68</v>
      </c>
      <c r="FE281">
        <v>14384.5</v>
      </c>
      <c r="FF281">
        <v>3.8145799999999999</v>
      </c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>
        <v>2711.72</v>
      </c>
      <c r="FR281">
        <v>6.2462400000000001E-3</v>
      </c>
      <c r="FS281">
        <v>434137</v>
      </c>
      <c r="FT281">
        <v>304.61099999999999</v>
      </c>
      <c r="FU281">
        <v>25.013999999999999</v>
      </c>
      <c r="FV281">
        <v>21231.3</v>
      </c>
      <c r="FW281">
        <v>34076.5</v>
      </c>
      <c r="FX281" s="2"/>
      <c r="FY281" s="2">
        <v>1508</v>
      </c>
      <c r="FZ281" s="2">
        <v>17.286200000000001</v>
      </c>
      <c r="GA281" s="2">
        <v>87.237200000000001</v>
      </c>
      <c r="GB281" s="2">
        <v>277.61099999999999</v>
      </c>
      <c r="GC281" s="2">
        <v>25.003</v>
      </c>
      <c r="GD281" s="2">
        <v>197.45599999999999</v>
      </c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</row>
    <row r="282" spans="118:208">
      <c r="DN282" s="2">
        <v>247.81</v>
      </c>
      <c r="DO282" s="2">
        <v>76.564800000000005</v>
      </c>
      <c r="DP282" s="2">
        <v>3.2366100000000002</v>
      </c>
      <c r="DQ282" s="2">
        <v>275.64400000000001</v>
      </c>
      <c r="DR282" s="2">
        <v>24.994</v>
      </c>
      <c r="DS282" s="2">
        <v>484.58</v>
      </c>
      <c r="DT282" s="2">
        <v>760.27200000000005</v>
      </c>
      <c r="DU282" s="2">
        <f t="shared" si="37"/>
        <v>3236.61</v>
      </c>
      <c r="DV282" s="2"/>
      <c r="DW282" s="2">
        <v>2070.64</v>
      </c>
      <c r="DX282" s="2">
        <v>7.65923</v>
      </c>
      <c r="DY282" s="2">
        <v>270.346</v>
      </c>
      <c r="DZ282" s="2">
        <v>275.64400000000001</v>
      </c>
      <c r="EA282" s="2">
        <v>25.004000000000001</v>
      </c>
      <c r="EB282" s="2">
        <v>1640.02</v>
      </c>
      <c r="EC282" s="2">
        <f t="shared" si="38"/>
        <v>270346</v>
      </c>
      <c r="ED282" s="2"/>
      <c r="EE282" s="2">
        <v>1081.75</v>
      </c>
      <c r="EF282" s="2">
        <v>22.9755</v>
      </c>
      <c r="EG282" s="2">
        <v>47.082700000000003</v>
      </c>
      <c r="EH282" s="2">
        <v>275.64400000000001</v>
      </c>
      <c r="EI282" s="2">
        <v>25.006</v>
      </c>
      <c r="EJ282" s="2">
        <v>1307.1400000000001</v>
      </c>
      <c r="EK282" s="2">
        <f t="shared" si="39"/>
        <v>47082.700000000004</v>
      </c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>
        <v>1128.8800000000001</v>
      </c>
      <c r="EZ282">
        <v>76.550799999999995</v>
      </c>
      <c r="FA282">
        <v>14.7468</v>
      </c>
      <c r="FB282">
        <v>275.64400000000001</v>
      </c>
      <c r="FC282">
        <v>25</v>
      </c>
      <c r="FD282">
        <v>1328.23</v>
      </c>
      <c r="FE282">
        <v>14185.9</v>
      </c>
      <c r="FF282">
        <v>3.82768</v>
      </c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>
        <v>2720.65</v>
      </c>
      <c r="FR282">
        <v>6.2914599999999996E-3</v>
      </c>
      <c r="FS282">
        <v>432434</v>
      </c>
      <c r="FT282">
        <v>305.66000000000003</v>
      </c>
      <c r="FU282">
        <v>25.009</v>
      </c>
      <c r="FV282">
        <v>21244.799999999999</v>
      </c>
      <c r="FW282">
        <v>34188.6</v>
      </c>
      <c r="FX282" s="2"/>
      <c r="FY282" s="2">
        <v>1513.77</v>
      </c>
      <c r="FZ282" s="2">
        <v>6.3791000000000002</v>
      </c>
      <c r="GA282" s="2">
        <v>237.30099999999999</v>
      </c>
      <c r="GB282" s="2">
        <v>278.65899999999999</v>
      </c>
      <c r="GC282" s="2">
        <v>25</v>
      </c>
      <c r="GD282" s="2">
        <v>66.022499999999994</v>
      </c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</row>
    <row r="283" spans="118:208">
      <c r="DN283" s="2">
        <v>247.172</v>
      </c>
      <c r="DO283" s="2">
        <v>76.837400000000002</v>
      </c>
      <c r="DP283" s="2">
        <v>3.2168199999999998</v>
      </c>
      <c r="DQ283" s="2">
        <v>276.62799999999999</v>
      </c>
      <c r="DR283" s="2">
        <v>24.988</v>
      </c>
      <c r="DS283" s="2">
        <v>506.59899999999999</v>
      </c>
      <c r="DT283" s="2">
        <v>758.31500000000005</v>
      </c>
      <c r="DU283" s="2">
        <f t="shared" si="37"/>
        <v>3216.8199999999997</v>
      </c>
      <c r="DV283" s="2"/>
      <c r="DW283" s="2">
        <v>2040.05</v>
      </c>
      <c r="DX283" s="2">
        <v>7.6859000000000002</v>
      </c>
      <c r="DY283" s="2">
        <v>265.42700000000002</v>
      </c>
      <c r="DZ283" s="2">
        <v>276.62799999999999</v>
      </c>
      <c r="EA283" s="2">
        <v>24.998000000000001</v>
      </c>
      <c r="EB283" s="2">
        <v>1842.78</v>
      </c>
      <c r="EC283" s="2">
        <f t="shared" si="38"/>
        <v>265427</v>
      </c>
      <c r="ED283" s="2"/>
      <c r="EE283" s="2">
        <v>1058.5</v>
      </c>
      <c r="EF283" s="2">
        <v>23.049700000000001</v>
      </c>
      <c r="EG283" s="2">
        <v>45.922600000000003</v>
      </c>
      <c r="EH283" s="2">
        <v>276.62799999999999</v>
      </c>
      <c r="EI283" s="2">
        <v>25.001999999999999</v>
      </c>
      <c r="EJ283" s="2">
        <v>1404.38</v>
      </c>
      <c r="EK283" s="2">
        <f t="shared" si="39"/>
        <v>45922.600000000006</v>
      </c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>
        <v>1139.1500000000001</v>
      </c>
      <c r="EZ283">
        <v>76.849699999999999</v>
      </c>
      <c r="FA283">
        <v>14.8231</v>
      </c>
      <c r="FB283">
        <v>276.62799999999999</v>
      </c>
      <c r="FC283">
        <v>25.007999999999999</v>
      </c>
      <c r="FD283">
        <v>1334.72</v>
      </c>
      <c r="FE283">
        <v>14315</v>
      </c>
      <c r="FF283">
        <v>3.8426200000000001</v>
      </c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>
        <v>2729.01</v>
      </c>
      <c r="FR283">
        <v>6.3593699999999996E-3</v>
      </c>
      <c r="FS283">
        <v>429133</v>
      </c>
      <c r="FT283">
        <v>306.64299999999997</v>
      </c>
      <c r="FU283">
        <v>25.001000000000001</v>
      </c>
      <c r="FV283">
        <v>21212.6</v>
      </c>
      <c r="FW283">
        <v>34293.800000000003</v>
      </c>
      <c r="FX283" s="2"/>
      <c r="FY283" s="2">
        <v>1518.99</v>
      </c>
      <c r="FZ283" s="2">
        <v>23.459299999999999</v>
      </c>
      <c r="GA283" s="2">
        <v>64.750100000000003</v>
      </c>
      <c r="GB283" s="2">
        <v>279.642</v>
      </c>
      <c r="GC283" s="2">
        <v>25.01</v>
      </c>
      <c r="GD283" s="2">
        <v>596.53</v>
      </c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</row>
    <row r="284" spans="118:208">
      <c r="DN284" s="2">
        <v>245.934</v>
      </c>
      <c r="DO284" s="2">
        <v>77.109499999999997</v>
      </c>
      <c r="DP284" s="2">
        <v>3.1894100000000001</v>
      </c>
      <c r="DQ284" s="2">
        <v>277.61099999999999</v>
      </c>
      <c r="DR284" s="2">
        <v>25</v>
      </c>
      <c r="DS284" s="2">
        <v>518.20699999999999</v>
      </c>
      <c r="DT284" s="2">
        <v>754.51599999999996</v>
      </c>
      <c r="DU284" s="2">
        <f t="shared" si="37"/>
        <v>3189.41</v>
      </c>
      <c r="DV284" s="2"/>
      <c r="DW284" s="2">
        <v>2009.67</v>
      </c>
      <c r="DX284" s="2">
        <v>7.7129899999999996</v>
      </c>
      <c r="DY284" s="2">
        <v>260.55599999999998</v>
      </c>
      <c r="DZ284" s="2">
        <v>277.61099999999999</v>
      </c>
      <c r="EA284" s="2">
        <v>24.992999999999999</v>
      </c>
      <c r="EB284" s="2">
        <v>2035.92</v>
      </c>
      <c r="EC284" s="2">
        <f t="shared" si="38"/>
        <v>260555.99999999997</v>
      </c>
      <c r="ED284" s="2"/>
      <c r="EE284" s="2">
        <v>1096.9100000000001</v>
      </c>
      <c r="EF284" s="2">
        <v>23.130099999999999</v>
      </c>
      <c r="EG284" s="2">
        <v>47.423499999999997</v>
      </c>
      <c r="EH284" s="2">
        <v>277.61099999999999</v>
      </c>
      <c r="EI284" s="2">
        <v>25.004000000000001</v>
      </c>
      <c r="EJ284" s="2">
        <v>1616.06</v>
      </c>
      <c r="EK284" s="2">
        <f t="shared" si="39"/>
        <v>47423.5</v>
      </c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>
        <v>1093.05</v>
      </c>
      <c r="EZ284">
        <v>77.112499999999997</v>
      </c>
      <c r="FA284">
        <v>14.1747</v>
      </c>
      <c r="FB284">
        <v>277.61099999999999</v>
      </c>
      <c r="FC284">
        <v>25</v>
      </c>
      <c r="FD284">
        <v>1300.32</v>
      </c>
      <c r="FE284">
        <v>13735.6</v>
      </c>
      <c r="FF284">
        <v>3.8557600000000001</v>
      </c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>
        <v>2737.38</v>
      </c>
      <c r="FR284">
        <v>6.4401500000000004E-3</v>
      </c>
      <c r="FS284">
        <v>425049</v>
      </c>
      <c r="FT284">
        <v>307.62599999999998</v>
      </c>
      <c r="FU284">
        <v>25.003</v>
      </c>
      <c r="FV284">
        <v>21178.1</v>
      </c>
      <c r="FW284">
        <v>34398.9</v>
      </c>
      <c r="FX284" s="2"/>
      <c r="FY284" s="2">
        <v>1522.47</v>
      </c>
      <c r="FZ284" s="2">
        <v>294.04300000000001</v>
      </c>
      <c r="GA284" s="2">
        <v>5.1777100000000003</v>
      </c>
      <c r="GB284" s="2">
        <v>280.625</v>
      </c>
      <c r="GC284" s="2">
        <v>25.006</v>
      </c>
      <c r="GD284" s="2">
        <v>-162.67099999999999</v>
      </c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</row>
    <row r="285" spans="118:208">
      <c r="DN285" s="2">
        <v>247.24</v>
      </c>
      <c r="DO285" s="2">
        <v>77.406199999999998</v>
      </c>
      <c r="DP285" s="2">
        <v>3.1940599999999999</v>
      </c>
      <c r="DQ285" s="2">
        <v>278.65899999999999</v>
      </c>
      <c r="DR285" s="2">
        <v>25.004000000000001</v>
      </c>
      <c r="DS285" s="2">
        <v>532.029</v>
      </c>
      <c r="DT285" s="2">
        <v>758.52300000000002</v>
      </c>
      <c r="DU285" s="2">
        <f t="shared" si="37"/>
        <v>3194.06</v>
      </c>
      <c r="DV285" s="2"/>
      <c r="DW285" s="2">
        <v>1995.73</v>
      </c>
      <c r="DX285" s="2">
        <v>7.7407700000000004</v>
      </c>
      <c r="DY285" s="2">
        <v>257.82100000000003</v>
      </c>
      <c r="DZ285" s="2">
        <v>278.65899999999999</v>
      </c>
      <c r="EA285" s="2">
        <v>24.992999999999999</v>
      </c>
      <c r="EB285" s="2">
        <v>2317.84</v>
      </c>
      <c r="EC285" s="2">
        <f t="shared" si="38"/>
        <v>257821.00000000003</v>
      </c>
      <c r="ED285" s="2"/>
      <c r="EE285" s="2">
        <v>1091.27</v>
      </c>
      <c r="EF285" s="2">
        <v>23.2285</v>
      </c>
      <c r="EG285" s="2">
        <v>46.979700000000001</v>
      </c>
      <c r="EH285" s="2">
        <v>278.65899999999999</v>
      </c>
      <c r="EI285" s="2">
        <v>24.998999999999999</v>
      </c>
      <c r="EJ285" s="2">
        <v>1233.1500000000001</v>
      </c>
      <c r="EK285" s="2">
        <f t="shared" si="39"/>
        <v>46979.700000000004</v>
      </c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>
        <v>1103.18</v>
      </c>
      <c r="EZ285">
        <v>77.381600000000006</v>
      </c>
      <c r="FA285">
        <v>14.256399999999999</v>
      </c>
      <c r="FB285">
        <v>278.65899999999999</v>
      </c>
      <c r="FC285">
        <v>25</v>
      </c>
      <c r="FD285">
        <v>1542.92</v>
      </c>
      <c r="FE285">
        <v>13863</v>
      </c>
      <c r="FF285">
        <v>3.86917</v>
      </c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>
        <v>2745.74</v>
      </c>
      <c r="FR285">
        <v>6.5160799999999996E-3</v>
      </c>
      <c r="FS285">
        <v>421380</v>
      </c>
      <c r="FT285">
        <v>308.60899999999998</v>
      </c>
      <c r="FU285">
        <v>25.007000000000001</v>
      </c>
      <c r="FV285">
        <v>21138.799999999999</v>
      </c>
      <c r="FW285">
        <v>34504</v>
      </c>
      <c r="FX285" s="2"/>
      <c r="FY285" s="2">
        <v>1519.45</v>
      </c>
      <c r="FZ285" s="2">
        <v>1510.32</v>
      </c>
      <c r="GA285" s="2">
        <v>1.00604</v>
      </c>
      <c r="GB285" s="2">
        <v>281.608</v>
      </c>
      <c r="GC285" s="2">
        <v>25.003</v>
      </c>
      <c r="GD285" s="2">
        <v>-98.117999999999995</v>
      </c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</row>
    <row r="286" spans="118:208">
      <c r="DN286" s="2">
        <v>245.286</v>
      </c>
      <c r="DO286" s="2">
        <v>77.678299999999993</v>
      </c>
      <c r="DP286" s="2">
        <v>3.1577199999999999</v>
      </c>
      <c r="DQ286" s="2">
        <v>279.642</v>
      </c>
      <c r="DR286" s="2">
        <v>25.007999999999999</v>
      </c>
      <c r="DS286" s="2">
        <v>527.78</v>
      </c>
      <c r="DT286" s="2">
        <v>752.52800000000002</v>
      </c>
      <c r="DU286" s="2">
        <f t="shared" si="37"/>
        <v>3157.72</v>
      </c>
      <c r="DV286" s="2"/>
      <c r="DW286" s="2">
        <v>2030.66</v>
      </c>
      <c r="DX286" s="2">
        <v>7.7634499999999997</v>
      </c>
      <c r="DY286" s="2">
        <v>261.56700000000001</v>
      </c>
      <c r="DZ286" s="2">
        <v>279.642</v>
      </c>
      <c r="EA286" s="2">
        <v>24.998999999999999</v>
      </c>
      <c r="EB286" s="2">
        <v>2604.87</v>
      </c>
      <c r="EC286" s="2">
        <f t="shared" si="38"/>
        <v>261567</v>
      </c>
      <c r="ED286" s="2"/>
      <c r="EE286" s="2">
        <v>1073.01</v>
      </c>
      <c r="EF286" s="2">
        <v>23.296700000000001</v>
      </c>
      <c r="EG286" s="2">
        <v>46.058700000000002</v>
      </c>
      <c r="EH286" s="2">
        <v>279.642</v>
      </c>
      <c r="EI286" s="2">
        <v>24.995999999999999</v>
      </c>
      <c r="EJ286" s="2">
        <v>1500.92</v>
      </c>
      <c r="EK286" s="2">
        <f t="shared" si="39"/>
        <v>46058.700000000004</v>
      </c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>
        <v>1116.6400000000001</v>
      </c>
      <c r="EZ286">
        <v>77.687899999999999</v>
      </c>
      <c r="FA286">
        <v>14.3734</v>
      </c>
      <c r="FB286">
        <v>279.642</v>
      </c>
      <c r="FC286">
        <v>24.997</v>
      </c>
      <c r="FD286">
        <v>1417.33</v>
      </c>
      <c r="FE286">
        <v>14032.1</v>
      </c>
      <c r="FF286">
        <v>3.8845999999999998</v>
      </c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>
        <v>2754.11</v>
      </c>
      <c r="FR286">
        <v>6.5579000000000002E-3</v>
      </c>
      <c r="FS286">
        <v>419968</v>
      </c>
      <c r="FT286">
        <v>309.59199999999998</v>
      </c>
      <c r="FU286">
        <v>25.013000000000002</v>
      </c>
      <c r="FV286">
        <v>21103.599999999999</v>
      </c>
      <c r="FW286">
        <v>34609.199999999997</v>
      </c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</row>
    <row r="287" spans="118:208">
      <c r="DN287" s="2">
        <v>245.69200000000001</v>
      </c>
      <c r="DO287" s="2">
        <v>77.947500000000005</v>
      </c>
      <c r="DP287" s="2">
        <v>3.1520199999999998</v>
      </c>
      <c r="DQ287" s="2">
        <v>280.625</v>
      </c>
      <c r="DR287" s="2">
        <v>25.01</v>
      </c>
      <c r="DS287" s="2">
        <v>516.47699999999998</v>
      </c>
      <c r="DT287" s="2">
        <v>753.774</v>
      </c>
      <c r="DU287" s="2">
        <f t="shared" si="37"/>
        <v>3152.02</v>
      </c>
      <c r="DV287" s="2"/>
      <c r="DW287" s="2">
        <v>2091.46</v>
      </c>
      <c r="DX287" s="2">
        <v>7.7911200000000003</v>
      </c>
      <c r="DY287" s="2">
        <v>268.44099999999997</v>
      </c>
      <c r="DZ287" s="2">
        <v>280.625</v>
      </c>
      <c r="EA287" s="2">
        <v>24.998999999999999</v>
      </c>
      <c r="EB287" s="2">
        <v>2872.59</v>
      </c>
      <c r="EC287" s="2">
        <f t="shared" si="38"/>
        <v>268441</v>
      </c>
      <c r="ED287" s="2"/>
      <c r="EE287" s="2">
        <v>1103.01</v>
      </c>
      <c r="EF287" s="2">
        <v>23.3874</v>
      </c>
      <c r="EG287" s="2">
        <v>47.162500000000001</v>
      </c>
      <c r="EH287" s="2">
        <v>280.625</v>
      </c>
      <c r="EI287" s="2">
        <v>24.998999999999999</v>
      </c>
      <c r="EJ287" s="2">
        <v>1399.16</v>
      </c>
      <c r="EK287" s="2">
        <f t="shared" si="39"/>
        <v>47162.5</v>
      </c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>
        <v>1114.8900000000001</v>
      </c>
      <c r="EZ287">
        <v>77.923900000000003</v>
      </c>
      <c r="FA287">
        <v>14.307399999999999</v>
      </c>
      <c r="FB287">
        <v>280.625</v>
      </c>
      <c r="FC287">
        <v>25.004000000000001</v>
      </c>
      <c r="FD287">
        <v>1537.55</v>
      </c>
      <c r="FE287">
        <v>14010.1</v>
      </c>
      <c r="FF287">
        <v>3.89629</v>
      </c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>
        <v>2763.03</v>
      </c>
      <c r="FR287">
        <v>6.82141E-3</v>
      </c>
      <c r="FS287">
        <v>405053</v>
      </c>
      <c r="FT287">
        <v>310.64100000000002</v>
      </c>
      <c r="FU287">
        <v>25.004999999999999</v>
      </c>
      <c r="FV287">
        <v>21033.5</v>
      </c>
      <c r="FW287">
        <v>34721.300000000003</v>
      </c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</row>
    <row r="288" spans="118:208">
      <c r="DN288" s="2">
        <v>244.63200000000001</v>
      </c>
      <c r="DO288" s="2">
        <v>78.228300000000004</v>
      </c>
      <c r="DP288" s="2">
        <v>3.1271599999999999</v>
      </c>
      <c r="DQ288" s="2">
        <v>281.608</v>
      </c>
      <c r="DR288" s="2">
        <v>24.995000000000001</v>
      </c>
      <c r="DS288" s="2">
        <v>491.77800000000002</v>
      </c>
      <c r="DT288" s="2">
        <v>750.52200000000005</v>
      </c>
      <c r="DU288" s="2">
        <f t="shared" si="37"/>
        <v>3127.16</v>
      </c>
      <c r="DV288" s="2"/>
      <c r="DW288" s="2">
        <v>2125.1999999999998</v>
      </c>
      <c r="DX288" s="2">
        <v>7.8207700000000004</v>
      </c>
      <c r="DY288" s="2">
        <v>271.738</v>
      </c>
      <c r="DZ288" s="2">
        <v>281.608</v>
      </c>
      <c r="EA288" s="2">
        <v>24.995000000000001</v>
      </c>
      <c r="EB288" s="2">
        <v>3053.64</v>
      </c>
      <c r="EC288" s="2">
        <f t="shared" si="38"/>
        <v>271738</v>
      </c>
      <c r="ED288" s="2"/>
      <c r="EE288" s="2">
        <v>1062.8399999999999</v>
      </c>
      <c r="EF288" s="2">
        <v>23.472899999999999</v>
      </c>
      <c r="EG288" s="2">
        <v>45.279400000000003</v>
      </c>
      <c r="EH288" s="2">
        <v>281.608</v>
      </c>
      <c r="EI288" s="2">
        <v>25</v>
      </c>
      <c r="EJ288" s="2">
        <v>1125.74</v>
      </c>
      <c r="EK288" s="2">
        <f t="shared" si="39"/>
        <v>45279.4</v>
      </c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>
        <v>1128.71</v>
      </c>
      <c r="EZ288">
        <v>78.252200000000002</v>
      </c>
      <c r="FA288">
        <v>14.423999999999999</v>
      </c>
      <c r="FB288">
        <v>281.608</v>
      </c>
      <c r="FC288">
        <v>25.003</v>
      </c>
      <c r="FD288">
        <v>1389.35</v>
      </c>
      <c r="FE288">
        <v>14183.8</v>
      </c>
      <c r="FF288">
        <v>3.9126799999999999</v>
      </c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>
        <v>2771.4</v>
      </c>
      <c r="FR288">
        <v>6.8811200000000001E-3</v>
      </c>
      <c r="FS288">
        <v>402754</v>
      </c>
      <c r="FT288">
        <v>311.62400000000002</v>
      </c>
      <c r="FU288">
        <v>25</v>
      </c>
      <c r="FV288">
        <v>20989.9</v>
      </c>
      <c r="FW288">
        <v>34826.400000000001</v>
      </c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</row>
    <row r="289" spans="118:208">
      <c r="DN289" s="2">
        <v>245.577</v>
      </c>
      <c r="DO289" s="2">
        <v>78.487399999999994</v>
      </c>
      <c r="DP289" s="2">
        <v>3.12887</v>
      </c>
      <c r="DQ289" s="2">
        <v>282.59100000000001</v>
      </c>
      <c r="DR289" s="2">
        <v>25.003</v>
      </c>
      <c r="DS289" s="2">
        <v>498.99799999999999</v>
      </c>
      <c r="DT289" s="2">
        <v>753.42100000000005</v>
      </c>
      <c r="DU289" s="2">
        <f t="shared" si="37"/>
        <v>3128.87</v>
      </c>
      <c r="DV289" s="2"/>
      <c r="DW289" s="2">
        <v>2176.5300000000002</v>
      </c>
      <c r="DX289" s="2">
        <v>7.8461600000000002</v>
      </c>
      <c r="DY289" s="2">
        <v>277.39999999999998</v>
      </c>
      <c r="DZ289" s="2">
        <v>282.59100000000001</v>
      </c>
      <c r="EA289" s="2">
        <v>24.997</v>
      </c>
      <c r="EB289" s="2">
        <v>3108.64</v>
      </c>
      <c r="EC289" s="2">
        <f t="shared" si="38"/>
        <v>277400</v>
      </c>
      <c r="ED289" s="2"/>
      <c r="EE289" s="2">
        <v>1074.03</v>
      </c>
      <c r="EF289" s="2">
        <v>23.537199999999999</v>
      </c>
      <c r="EG289" s="2">
        <v>45.6312</v>
      </c>
      <c r="EH289" s="2">
        <v>282.59100000000001</v>
      </c>
      <c r="EI289" s="2">
        <v>25.013000000000002</v>
      </c>
      <c r="EJ289" s="2">
        <v>1485.74</v>
      </c>
      <c r="EK289" s="2">
        <f t="shared" si="39"/>
        <v>45631.199999999997</v>
      </c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>
        <v>1148.7</v>
      </c>
      <c r="EZ289">
        <v>78.458799999999997</v>
      </c>
      <c r="FA289">
        <v>14.640700000000001</v>
      </c>
      <c r="FB289">
        <v>282.59100000000001</v>
      </c>
      <c r="FC289">
        <v>25</v>
      </c>
      <c r="FD289">
        <v>1656.64</v>
      </c>
      <c r="FE289">
        <v>14434.9</v>
      </c>
      <c r="FF289">
        <v>3.9231099999999999</v>
      </c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>
        <v>2779.77</v>
      </c>
      <c r="FR289">
        <v>6.91503E-3</v>
      </c>
      <c r="FS289">
        <v>401989</v>
      </c>
      <c r="FT289">
        <v>312.60700000000003</v>
      </c>
      <c r="FU289">
        <v>25.003</v>
      </c>
      <c r="FV289">
        <v>20994.7</v>
      </c>
      <c r="FW289">
        <v>34931.599999999999</v>
      </c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</row>
    <row r="290" spans="118:208">
      <c r="DN290" s="2">
        <v>241.22</v>
      </c>
      <c r="DO290" s="2">
        <v>78.788600000000002</v>
      </c>
      <c r="DP290" s="2">
        <v>3.0616099999999999</v>
      </c>
      <c r="DQ290" s="2">
        <v>283.64</v>
      </c>
      <c r="DR290" s="2">
        <v>25.013000000000002</v>
      </c>
      <c r="DS290" s="2">
        <v>470.62700000000001</v>
      </c>
      <c r="DT290" s="2">
        <v>740.05499999999995</v>
      </c>
      <c r="DU290" s="2">
        <f t="shared" si="37"/>
        <v>3061.61</v>
      </c>
      <c r="DV290" s="2"/>
      <c r="DW290" s="2">
        <v>2237.3200000000002</v>
      </c>
      <c r="DX290" s="2">
        <v>7.87493</v>
      </c>
      <c r="DY290" s="2">
        <v>284.10700000000003</v>
      </c>
      <c r="DZ290" s="2">
        <v>283.64</v>
      </c>
      <c r="EA290" s="2">
        <v>25.001999999999999</v>
      </c>
      <c r="EB290" s="2">
        <v>3165.8</v>
      </c>
      <c r="EC290" s="2">
        <f t="shared" si="38"/>
        <v>284107</v>
      </c>
      <c r="ED290" s="2"/>
      <c r="EE290" s="2">
        <v>1132.8399999999999</v>
      </c>
      <c r="EF290" s="2">
        <v>23.639700000000001</v>
      </c>
      <c r="EG290" s="2">
        <v>47.921199999999999</v>
      </c>
      <c r="EH290" s="2">
        <v>283.64</v>
      </c>
      <c r="EI290" s="2">
        <v>24.984000000000002</v>
      </c>
      <c r="EJ290" s="2">
        <v>1470.93</v>
      </c>
      <c r="EK290" s="2">
        <f t="shared" si="39"/>
        <v>47921.2</v>
      </c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>
        <v>1126.56</v>
      </c>
      <c r="EZ290">
        <v>78.820899999999995</v>
      </c>
      <c r="FA290">
        <v>14.2927</v>
      </c>
      <c r="FB290">
        <v>283.64</v>
      </c>
      <c r="FC290">
        <v>24.997</v>
      </c>
      <c r="FD290">
        <v>1277.95</v>
      </c>
      <c r="FE290">
        <v>14156.8</v>
      </c>
      <c r="FF290">
        <v>3.94116</v>
      </c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>
        <v>2788.69</v>
      </c>
      <c r="FR290">
        <v>7.0754900000000003E-3</v>
      </c>
      <c r="FS290">
        <v>394134</v>
      </c>
      <c r="FT290">
        <v>313.65499999999997</v>
      </c>
      <c r="FU290">
        <v>25.010999999999999</v>
      </c>
      <c r="FV290">
        <v>20960.2</v>
      </c>
      <c r="FW290">
        <v>35043.699999999997</v>
      </c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</row>
    <row r="291" spans="118:208">
      <c r="DN291" s="2">
        <v>239.02</v>
      </c>
      <c r="DO291" s="2">
        <v>79.065899999999999</v>
      </c>
      <c r="DP291" s="2">
        <v>3.02305</v>
      </c>
      <c r="DQ291" s="2">
        <v>284.62299999999999</v>
      </c>
      <c r="DR291" s="2">
        <v>24.992999999999999</v>
      </c>
      <c r="DS291" s="2">
        <v>462.61599999999999</v>
      </c>
      <c r="DT291" s="2">
        <v>733.30499999999995</v>
      </c>
      <c r="DU291" s="2">
        <f t="shared" si="37"/>
        <v>3023.05</v>
      </c>
      <c r="DV291" s="2"/>
      <c r="DW291" s="2">
        <v>2280.94</v>
      </c>
      <c r="DX291" s="2">
        <v>7.9039099999999998</v>
      </c>
      <c r="DY291" s="2">
        <v>288.584</v>
      </c>
      <c r="DZ291" s="2">
        <v>284.62299999999999</v>
      </c>
      <c r="EA291" s="2">
        <v>24.992999999999999</v>
      </c>
      <c r="EB291" s="2">
        <v>3211.54</v>
      </c>
      <c r="EC291" s="2">
        <f t="shared" si="38"/>
        <v>288584</v>
      </c>
      <c r="ED291" s="2"/>
      <c r="EE291" s="2">
        <v>1102.05</v>
      </c>
      <c r="EF291" s="2">
        <v>23.723500000000001</v>
      </c>
      <c r="EG291" s="2">
        <v>46.453899999999997</v>
      </c>
      <c r="EH291" s="2">
        <v>284.62299999999999</v>
      </c>
      <c r="EI291" s="2">
        <v>24.988</v>
      </c>
      <c r="EJ291" s="2">
        <v>1231.5999999999999</v>
      </c>
      <c r="EK291" s="2">
        <f t="shared" si="39"/>
        <v>46453.899999999994</v>
      </c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>
        <v>1173.71</v>
      </c>
      <c r="EZ291">
        <v>79.013300000000001</v>
      </c>
      <c r="FA291">
        <v>14.8545</v>
      </c>
      <c r="FB291">
        <v>284.62299999999999</v>
      </c>
      <c r="FC291">
        <v>25.003</v>
      </c>
      <c r="FD291">
        <v>1537.84</v>
      </c>
      <c r="FE291">
        <v>14749.2</v>
      </c>
      <c r="FF291">
        <v>3.95079</v>
      </c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>
        <v>2797.06</v>
      </c>
      <c r="FR291">
        <v>7.2893699999999999E-3</v>
      </c>
      <c r="FS291">
        <v>383717</v>
      </c>
      <c r="FT291">
        <v>314.63799999999998</v>
      </c>
      <c r="FU291">
        <v>25.01</v>
      </c>
      <c r="FV291">
        <v>20900.3</v>
      </c>
      <c r="FW291">
        <v>35148.800000000003</v>
      </c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</row>
    <row r="292" spans="118:208">
      <c r="DN292" s="2">
        <v>236.17599999999999</v>
      </c>
      <c r="DO292" s="2">
        <v>79.3292</v>
      </c>
      <c r="DP292" s="2">
        <v>2.9771700000000001</v>
      </c>
      <c r="DQ292" s="2">
        <v>285.60599999999999</v>
      </c>
      <c r="DR292" s="2">
        <v>24.998999999999999</v>
      </c>
      <c r="DS292" s="2">
        <v>461.14600000000002</v>
      </c>
      <c r="DT292" s="2">
        <v>724.58</v>
      </c>
      <c r="DU292" s="2">
        <f t="shared" si="37"/>
        <v>2977.17</v>
      </c>
      <c r="DV292" s="2"/>
      <c r="DW292" s="2">
        <v>2292.6999999999998</v>
      </c>
      <c r="DX292" s="2">
        <v>7.9338800000000003</v>
      </c>
      <c r="DY292" s="2">
        <v>288.976</v>
      </c>
      <c r="DZ292" s="2">
        <v>285.60599999999999</v>
      </c>
      <c r="EA292" s="2">
        <v>24.995000000000001</v>
      </c>
      <c r="EB292" s="2">
        <v>2891.79</v>
      </c>
      <c r="EC292" s="2">
        <f t="shared" si="38"/>
        <v>288976</v>
      </c>
      <c r="ED292" s="2"/>
      <c r="EE292" s="2">
        <v>1116.43</v>
      </c>
      <c r="EF292" s="2">
        <v>23.797000000000001</v>
      </c>
      <c r="EG292" s="2">
        <v>46.9146</v>
      </c>
      <c r="EH292" s="2">
        <v>285.60599999999999</v>
      </c>
      <c r="EI292" s="2">
        <v>25.024999999999999</v>
      </c>
      <c r="EJ292" s="2">
        <v>1549.19</v>
      </c>
      <c r="EK292" s="2">
        <f t="shared" si="39"/>
        <v>46914.6</v>
      </c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>
        <v>1185.81</v>
      </c>
      <c r="EZ292">
        <v>79.364199999999997</v>
      </c>
      <c r="FA292">
        <v>14.9414</v>
      </c>
      <c r="FB292">
        <v>285.60599999999999</v>
      </c>
      <c r="FC292">
        <v>25.013000000000002</v>
      </c>
      <c r="FD292">
        <v>1075.96</v>
      </c>
      <c r="FE292">
        <v>14901.4</v>
      </c>
      <c r="FF292">
        <v>3.9683099999999998</v>
      </c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>
        <v>2805.42</v>
      </c>
      <c r="FR292">
        <v>7.3051699999999997E-3</v>
      </c>
      <c r="FS292">
        <v>384032</v>
      </c>
      <c r="FT292">
        <v>315.62099999999998</v>
      </c>
      <c r="FU292">
        <v>25.001000000000001</v>
      </c>
      <c r="FV292">
        <v>20948.900000000001</v>
      </c>
      <c r="FW292">
        <v>35254</v>
      </c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</row>
    <row r="293" spans="118:208">
      <c r="DN293" s="2">
        <v>236.881</v>
      </c>
      <c r="DO293" s="2">
        <v>79.62</v>
      </c>
      <c r="DP293" s="2">
        <v>2.9751400000000001</v>
      </c>
      <c r="DQ293" s="2">
        <v>286.654</v>
      </c>
      <c r="DR293" s="2">
        <v>24.997</v>
      </c>
      <c r="DS293" s="2">
        <v>464.66899999999998</v>
      </c>
      <c r="DT293" s="2">
        <v>726.74099999999999</v>
      </c>
      <c r="DU293" s="2">
        <f t="shared" si="37"/>
        <v>2975.1400000000003</v>
      </c>
      <c r="DV293" s="2"/>
      <c r="DW293" s="2">
        <v>2270.02</v>
      </c>
      <c r="DX293" s="2">
        <v>7.9650800000000004</v>
      </c>
      <c r="DY293" s="2">
        <v>284.99700000000001</v>
      </c>
      <c r="DZ293" s="2">
        <v>286.654</v>
      </c>
      <c r="EA293" s="2">
        <v>25.013999999999999</v>
      </c>
      <c r="EB293" s="2">
        <v>2144.5700000000002</v>
      </c>
      <c r="EC293" s="2">
        <f t="shared" si="38"/>
        <v>284997</v>
      </c>
      <c r="ED293" s="2"/>
      <c r="EE293" s="2">
        <v>1116.0999999999999</v>
      </c>
      <c r="EF293" s="2">
        <v>23.8916</v>
      </c>
      <c r="EG293" s="2">
        <v>46.715200000000003</v>
      </c>
      <c r="EH293" s="2">
        <v>286.654</v>
      </c>
      <c r="EI293" s="2">
        <v>25.007000000000001</v>
      </c>
      <c r="EJ293" s="2">
        <v>1461.44</v>
      </c>
      <c r="EK293" s="2">
        <f t="shared" si="39"/>
        <v>46715.200000000004</v>
      </c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>
        <v>1188.3800000000001</v>
      </c>
      <c r="EZ293">
        <v>79.608599999999996</v>
      </c>
      <c r="FA293">
        <v>14.9278</v>
      </c>
      <c r="FB293">
        <v>286.654</v>
      </c>
      <c r="FC293">
        <v>24.989000000000001</v>
      </c>
      <c r="FD293">
        <v>1198.51</v>
      </c>
      <c r="FE293">
        <v>14933.7</v>
      </c>
      <c r="FF293">
        <v>3.9805999999999999</v>
      </c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>
        <v>2814.34</v>
      </c>
      <c r="FR293">
        <v>7.3896999999999999E-3</v>
      </c>
      <c r="FS293">
        <v>380847</v>
      </c>
      <c r="FT293">
        <v>316.67</v>
      </c>
      <c r="FU293">
        <v>24.998999999999999</v>
      </c>
      <c r="FV293">
        <v>20887.900000000001</v>
      </c>
      <c r="FW293">
        <v>35366.1</v>
      </c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</row>
    <row r="294" spans="118:208">
      <c r="DN294" s="2">
        <v>237.339</v>
      </c>
      <c r="DO294" s="2">
        <v>79.896900000000002</v>
      </c>
      <c r="DP294" s="2">
        <v>2.9705599999999999</v>
      </c>
      <c r="DQ294" s="2">
        <v>287.63799999999998</v>
      </c>
      <c r="DR294" s="2">
        <v>24.995999999999999</v>
      </c>
      <c r="DS294" s="2">
        <v>478.221</v>
      </c>
      <c r="DT294" s="2">
        <v>728.14499999999998</v>
      </c>
      <c r="DU294" s="2">
        <f t="shared" si="37"/>
        <v>2970.56</v>
      </c>
      <c r="DV294" s="2"/>
      <c r="DW294" s="2">
        <v>2226.04</v>
      </c>
      <c r="DX294" s="2">
        <v>7.9938500000000001</v>
      </c>
      <c r="DY294" s="2">
        <v>278.46899999999999</v>
      </c>
      <c r="DZ294" s="2">
        <v>287.63799999999998</v>
      </c>
      <c r="EA294" s="2">
        <v>25.01</v>
      </c>
      <c r="EB294" s="2">
        <v>1631.37</v>
      </c>
      <c r="EC294" s="2">
        <f t="shared" si="38"/>
        <v>278469</v>
      </c>
      <c r="ED294" s="2"/>
      <c r="EE294" s="2">
        <v>1088.82</v>
      </c>
      <c r="EF294" s="2">
        <v>23.9724</v>
      </c>
      <c r="EG294" s="2">
        <v>45.419800000000002</v>
      </c>
      <c r="EH294" s="2">
        <v>287.63799999999998</v>
      </c>
      <c r="EI294" s="2">
        <v>24.998000000000001</v>
      </c>
      <c r="EJ294" s="2">
        <v>1129.45</v>
      </c>
      <c r="EK294" s="2">
        <f t="shared" si="39"/>
        <v>45419.8</v>
      </c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>
        <v>1177.6600000000001</v>
      </c>
      <c r="EZ294">
        <v>79.9148</v>
      </c>
      <c r="FA294">
        <v>14.7364</v>
      </c>
      <c r="FB294">
        <v>287.63799999999998</v>
      </c>
      <c r="FC294">
        <v>25</v>
      </c>
      <c r="FD294">
        <v>1057.8800000000001</v>
      </c>
      <c r="FE294">
        <v>14798.9</v>
      </c>
      <c r="FF294">
        <v>3.9958100000000001</v>
      </c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>
        <v>2822.71</v>
      </c>
      <c r="FR294">
        <v>7.50389E-3</v>
      </c>
      <c r="FS294">
        <v>376166</v>
      </c>
      <c r="FT294">
        <v>317.65300000000002</v>
      </c>
      <c r="FU294">
        <v>24.995999999999999</v>
      </c>
      <c r="FV294">
        <v>20904.599999999999</v>
      </c>
      <c r="FW294">
        <v>35471.199999999997</v>
      </c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</row>
    <row r="295" spans="118:208">
      <c r="DN295" s="2">
        <v>237.39400000000001</v>
      </c>
      <c r="DO295" s="2">
        <v>80.172499999999999</v>
      </c>
      <c r="DP295" s="2">
        <v>2.9610400000000001</v>
      </c>
      <c r="DQ295" s="2">
        <v>288.62099999999998</v>
      </c>
      <c r="DR295" s="2">
        <v>24.994</v>
      </c>
      <c r="DS295" s="2">
        <v>493.49099999999999</v>
      </c>
      <c r="DT295" s="2">
        <v>728.31600000000003</v>
      </c>
      <c r="DU295" s="2">
        <f t="shared" si="37"/>
        <v>2961.04</v>
      </c>
      <c r="DV295" s="2"/>
      <c r="DW295" s="2">
        <v>2144.4499999999998</v>
      </c>
      <c r="DX295" s="2">
        <v>8.0233000000000008</v>
      </c>
      <c r="DY295" s="2">
        <v>267.27800000000002</v>
      </c>
      <c r="DZ295" s="2">
        <v>288.62099999999998</v>
      </c>
      <c r="EA295" s="2">
        <v>25.007000000000001</v>
      </c>
      <c r="EB295" s="2">
        <v>1002.44</v>
      </c>
      <c r="EC295" s="2">
        <f t="shared" si="38"/>
        <v>267278</v>
      </c>
      <c r="ED295" s="2"/>
      <c r="EE295" s="2">
        <v>1056.52</v>
      </c>
      <c r="EF295" s="2">
        <v>24.053699999999999</v>
      </c>
      <c r="EG295" s="2">
        <v>43.9236</v>
      </c>
      <c r="EH295" s="2">
        <v>288.62099999999998</v>
      </c>
      <c r="EI295" s="2">
        <v>25</v>
      </c>
      <c r="EJ295" s="2">
        <v>1167.3599999999999</v>
      </c>
      <c r="EK295" s="2">
        <f t="shared" si="39"/>
        <v>43923.6</v>
      </c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>
        <v>1190.8599999999999</v>
      </c>
      <c r="EZ295">
        <v>80.158600000000007</v>
      </c>
      <c r="FA295">
        <v>14.856299999999999</v>
      </c>
      <c r="FB295">
        <v>288.62099999999998</v>
      </c>
      <c r="FC295">
        <v>24.995999999999999</v>
      </c>
      <c r="FD295">
        <v>1188.74</v>
      </c>
      <c r="FE295">
        <v>14964.8</v>
      </c>
      <c r="FF295">
        <v>4.0080200000000001</v>
      </c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>
        <v>2831.08</v>
      </c>
      <c r="FR295">
        <v>7.6368399999999998E-3</v>
      </c>
      <c r="FS295">
        <v>370713</v>
      </c>
      <c r="FT295">
        <v>318.63600000000002</v>
      </c>
      <c r="FU295">
        <v>25.001000000000001</v>
      </c>
      <c r="FV295">
        <v>20890.7</v>
      </c>
      <c r="FW295">
        <v>35576.400000000001</v>
      </c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</row>
    <row r="296" spans="118:208">
      <c r="DN296" s="2">
        <v>234.53200000000001</v>
      </c>
      <c r="DO296" s="2">
        <v>80.458600000000004</v>
      </c>
      <c r="DP296" s="2">
        <v>2.9149400000000001</v>
      </c>
      <c r="DQ296" s="2">
        <v>289.66899999999998</v>
      </c>
      <c r="DR296" s="2">
        <v>24.984000000000002</v>
      </c>
      <c r="DS296" s="2">
        <v>508.505</v>
      </c>
      <c r="DT296" s="2">
        <v>719.53499999999997</v>
      </c>
      <c r="DU296" s="2">
        <f t="shared" si="37"/>
        <v>2914.94</v>
      </c>
      <c r="DV296" s="2"/>
      <c r="DW296" s="2">
        <v>2051.91</v>
      </c>
      <c r="DX296" s="2">
        <v>8.0520800000000001</v>
      </c>
      <c r="DY296" s="2">
        <v>254.83</v>
      </c>
      <c r="DZ296" s="2">
        <v>289.66899999999998</v>
      </c>
      <c r="EA296" s="2">
        <v>25.004000000000001</v>
      </c>
      <c r="EB296" s="2">
        <v>1084.19</v>
      </c>
      <c r="EC296" s="2">
        <f t="shared" si="38"/>
        <v>254830</v>
      </c>
      <c r="ED296" s="2"/>
      <c r="EE296" s="2">
        <v>1082.9100000000001</v>
      </c>
      <c r="EF296" s="2">
        <v>24.1267</v>
      </c>
      <c r="EG296" s="2">
        <v>44.884300000000003</v>
      </c>
      <c r="EH296" s="2">
        <v>289.66899999999998</v>
      </c>
      <c r="EI296" s="2">
        <v>25.003</v>
      </c>
      <c r="EJ296" s="2">
        <v>1587.63</v>
      </c>
      <c r="EK296" s="2">
        <f t="shared" si="39"/>
        <v>44884.3</v>
      </c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>
        <v>1180.1600000000001</v>
      </c>
      <c r="EZ296">
        <v>80.455299999999994</v>
      </c>
      <c r="FA296">
        <v>14.6686</v>
      </c>
      <c r="FB296">
        <v>289.66899999999998</v>
      </c>
      <c r="FC296">
        <v>25.003</v>
      </c>
      <c r="FD296">
        <v>1296.93</v>
      </c>
      <c r="FE296">
        <v>14830.4</v>
      </c>
      <c r="FF296">
        <v>4.0228900000000003</v>
      </c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>
        <v>2839.44</v>
      </c>
      <c r="FR296">
        <v>7.73845E-3</v>
      </c>
      <c r="FS296">
        <v>366927</v>
      </c>
      <c r="FT296">
        <v>319.61900000000003</v>
      </c>
      <c r="FU296">
        <v>24.994</v>
      </c>
      <c r="FV296">
        <v>20844.7</v>
      </c>
      <c r="FW296">
        <v>35681.5</v>
      </c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</row>
    <row r="297" spans="118:208">
      <c r="DN297" s="2">
        <v>236.38200000000001</v>
      </c>
      <c r="DO297" s="2">
        <v>80.733500000000006</v>
      </c>
      <c r="DP297" s="2">
        <v>2.92794</v>
      </c>
      <c r="DQ297" s="2">
        <v>290.65199999999999</v>
      </c>
      <c r="DR297" s="2">
        <v>24.994</v>
      </c>
      <c r="DS297" s="2">
        <v>517.54499999999996</v>
      </c>
      <c r="DT297" s="2">
        <v>725.21199999999999</v>
      </c>
      <c r="DU297" s="2">
        <f t="shared" si="37"/>
        <v>2927.94</v>
      </c>
      <c r="DV297" s="2"/>
      <c r="DW297" s="2">
        <v>1976.87</v>
      </c>
      <c r="DX297" s="2">
        <v>8.0773700000000002</v>
      </c>
      <c r="DY297" s="2">
        <v>244.74199999999999</v>
      </c>
      <c r="DZ297" s="2">
        <v>290.65199999999999</v>
      </c>
      <c r="EA297" s="2">
        <v>25</v>
      </c>
      <c r="EB297" s="2">
        <v>1230.03</v>
      </c>
      <c r="EC297" s="2">
        <f t="shared" si="38"/>
        <v>244742</v>
      </c>
      <c r="ED297" s="2"/>
      <c r="EE297" s="2">
        <v>1154.79</v>
      </c>
      <c r="EF297" s="2">
        <v>24.222200000000001</v>
      </c>
      <c r="EG297" s="2">
        <v>47.674799999999998</v>
      </c>
      <c r="EH297" s="2">
        <v>290.65199999999999</v>
      </c>
      <c r="EI297" s="2">
        <v>24.984999999999999</v>
      </c>
      <c r="EJ297" s="2">
        <v>1557.4</v>
      </c>
      <c r="EK297" s="2">
        <f t="shared" si="39"/>
        <v>47674.799999999996</v>
      </c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>
        <v>1171.9000000000001</v>
      </c>
      <c r="EZ297">
        <v>80.747699999999995</v>
      </c>
      <c r="FA297">
        <v>14.5131</v>
      </c>
      <c r="FB297">
        <v>290.65199999999999</v>
      </c>
      <c r="FC297">
        <v>25.001999999999999</v>
      </c>
      <c r="FD297">
        <v>1277.25</v>
      </c>
      <c r="FE297">
        <v>14726.5</v>
      </c>
      <c r="FF297">
        <v>4.0374400000000001</v>
      </c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>
        <v>2847.81</v>
      </c>
      <c r="FR297">
        <v>7.8958099999999996E-3</v>
      </c>
      <c r="FS297">
        <v>360674</v>
      </c>
      <c r="FT297">
        <v>320.60199999999998</v>
      </c>
      <c r="FU297">
        <v>24.992000000000001</v>
      </c>
      <c r="FV297">
        <v>20799.5</v>
      </c>
      <c r="FW297">
        <v>35786.6</v>
      </c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</row>
    <row r="298" spans="118:208">
      <c r="DN298" s="2">
        <v>237.196</v>
      </c>
      <c r="DO298" s="2">
        <v>81.006500000000003</v>
      </c>
      <c r="DP298" s="2">
        <v>2.9281100000000002</v>
      </c>
      <c r="DQ298" s="2">
        <v>291.63499999999999</v>
      </c>
      <c r="DR298" s="2">
        <v>25.006</v>
      </c>
      <c r="DS298" s="2">
        <v>523.16099999999994</v>
      </c>
      <c r="DT298" s="2">
        <v>727.70699999999999</v>
      </c>
      <c r="DU298" s="2">
        <f t="shared" si="37"/>
        <v>2928.11</v>
      </c>
      <c r="DV298" s="2"/>
      <c r="DW298" s="2">
        <v>1959.01</v>
      </c>
      <c r="DX298" s="2">
        <v>8.1019799999999993</v>
      </c>
      <c r="DY298" s="2">
        <v>241.79400000000001</v>
      </c>
      <c r="DZ298" s="2">
        <v>291.63499999999999</v>
      </c>
      <c r="EA298" s="2">
        <v>24.983000000000001</v>
      </c>
      <c r="EB298" s="2">
        <v>1456.79</v>
      </c>
      <c r="EC298" s="2">
        <f t="shared" si="38"/>
        <v>241794</v>
      </c>
      <c r="ED298" s="2"/>
      <c r="EE298" s="2">
        <v>1124.6300000000001</v>
      </c>
      <c r="EF298" s="2">
        <v>24.311</v>
      </c>
      <c r="EG298" s="2">
        <v>46.260100000000001</v>
      </c>
      <c r="EH298" s="2">
        <v>291.63499999999999</v>
      </c>
      <c r="EI298" s="2">
        <v>24.995999999999999</v>
      </c>
      <c r="EJ298" s="2">
        <v>1280.53</v>
      </c>
      <c r="EK298" s="2">
        <f t="shared" si="39"/>
        <v>46260.1</v>
      </c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>
        <v>1175.5</v>
      </c>
      <c r="EZ298">
        <v>80.992599999999996</v>
      </c>
      <c r="FA298">
        <v>14.5137</v>
      </c>
      <c r="FB298">
        <v>291.63499999999999</v>
      </c>
      <c r="FC298">
        <v>25</v>
      </c>
      <c r="FD298">
        <v>1390.36</v>
      </c>
      <c r="FE298">
        <v>14771.8</v>
      </c>
      <c r="FF298">
        <v>4.0496999999999996</v>
      </c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>
        <v>2856.73</v>
      </c>
      <c r="FR298">
        <v>7.9698200000000007E-3</v>
      </c>
      <c r="FS298">
        <v>358444</v>
      </c>
      <c r="FT298">
        <v>321.65100000000001</v>
      </c>
      <c r="FU298">
        <v>24.984999999999999</v>
      </c>
      <c r="FV298">
        <v>20792.7</v>
      </c>
      <c r="FW298">
        <v>35898.800000000003</v>
      </c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</row>
    <row r="299" spans="118:208">
      <c r="DN299" s="2">
        <v>236.84100000000001</v>
      </c>
      <c r="DO299" s="2">
        <v>81.281099999999995</v>
      </c>
      <c r="DP299" s="2">
        <v>2.9138500000000001</v>
      </c>
      <c r="DQ299" s="2">
        <v>292.61799999999999</v>
      </c>
      <c r="DR299" s="2">
        <v>25.015999999999998</v>
      </c>
      <c r="DS299" s="2">
        <v>514.45299999999997</v>
      </c>
      <c r="DT299" s="2">
        <v>726.61900000000003</v>
      </c>
      <c r="DU299" s="2">
        <f t="shared" si="37"/>
        <v>2913.85</v>
      </c>
      <c r="DV299" s="2"/>
      <c r="DW299" s="2">
        <v>1929.49</v>
      </c>
      <c r="DX299" s="2">
        <v>8.1295000000000002</v>
      </c>
      <c r="DY299" s="2">
        <v>237.34399999999999</v>
      </c>
      <c r="DZ299" s="2">
        <v>292.61799999999999</v>
      </c>
      <c r="EA299" s="2">
        <v>25.007999999999999</v>
      </c>
      <c r="EB299" s="2">
        <v>1751.82</v>
      </c>
      <c r="EC299" s="2">
        <f t="shared" si="38"/>
        <v>237344</v>
      </c>
      <c r="ED299" s="2"/>
      <c r="EE299" s="2">
        <v>1123.9100000000001</v>
      </c>
      <c r="EF299" s="2">
        <v>24.378399999999999</v>
      </c>
      <c r="EG299" s="2">
        <v>46.102600000000002</v>
      </c>
      <c r="EH299" s="2">
        <v>292.61799999999999</v>
      </c>
      <c r="EI299" s="2">
        <v>24.997</v>
      </c>
      <c r="EJ299" s="2">
        <v>1517.93</v>
      </c>
      <c r="EK299" s="2">
        <f t="shared" si="39"/>
        <v>46102.600000000006</v>
      </c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>
        <v>1182.6600000000001</v>
      </c>
      <c r="EZ299">
        <v>81.293099999999995</v>
      </c>
      <c r="FA299">
        <v>14.5481</v>
      </c>
      <c r="FB299">
        <v>292.61799999999999</v>
      </c>
      <c r="FC299">
        <v>25.01</v>
      </c>
      <c r="FD299">
        <v>1199.5</v>
      </c>
      <c r="FE299">
        <v>14861.8</v>
      </c>
      <c r="FF299">
        <v>4.0647000000000002</v>
      </c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>
        <v>2865.1</v>
      </c>
      <c r="FR299">
        <v>8.17646E-3</v>
      </c>
      <c r="FS299">
        <v>350408</v>
      </c>
      <c r="FT299">
        <v>322.63400000000001</v>
      </c>
      <c r="FU299">
        <v>24.995000000000001</v>
      </c>
      <c r="FV299">
        <v>20710.599999999999</v>
      </c>
      <c r="FW299">
        <v>36003.9</v>
      </c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</row>
    <row r="300" spans="118:208">
      <c r="DN300" s="2">
        <v>239.97399999999999</v>
      </c>
      <c r="DO300" s="2">
        <v>81.5501</v>
      </c>
      <c r="DP300" s="2">
        <v>2.9426600000000001</v>
      </c>
      <c r="DQ300" s="2">
        <v>293.601</v>
      </c>
      <c r="DR300" s="2">
        <v>24.99</v>
      </c>
      <c r="DS300" s="2">
        <v>469.80700000000002</v>
      </c>
      <c r="DT300" s="2">
        <v>736.23099999999999</v>
      </c>
      <c r="DU300" s="2">
        <f t="shared" si="37"/>
        <v>2942.66</v>
      </c>
      <c r="DV300" s="2"/>
      <c r="DW300" s="2">
        <v>1941.03</v>
      </c>
      <c r="DX300" s="2">
        <v>8.1526099999999992</v>
      </c>
      <c r="DY300" s="2">
        <v>238.08699999999999</v>
      </c>
      <c r="DZ300" s="2">
        <v>293.601</v>
      </c>
      <c r="EA300" s="2">
        <v>24.988</v>
      </c>
      <c r="EB300" s="2">
        <v>2186.9499999999998</v>
      </c>
      <c r="EC300" s="2">
        <f t="shared" si="38"/>
        <v>238087</v>
      </c>
      <c r="ED300" s="2"/>
      <c r="EE300" s="2">
        <v>1131.96</v>
      </c>
      <c r="EF300" s="2">
        <v>24.469799999999999</v>
      </c>
      <c r="EG300" s="2">
        <v>46.259500000000003</v>
      </c>
      <c r="EH300" s="2">
        <v>293.601</v>
      </c>
      <c r="EI300" s="2">
        <v>24.997</v>
      </c>
      <c r="EJ300" s="2">
        <v>1238.44</v>
      </c>
      <c r="EK300" s="2">
        <f t="shared" si="39"/>
        <v>46259.5</v>
      </c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>
        <v>1184.6300000000001</v>
      </c>
      <c r="EZ300">
        <v>81.542599999999993</v>
      </c>
      <c r="FA300">
        <v>14.527699999999999</v>
      </c>
      <c r="FB300">
        <v>293.601</v>
      </c>
      <c r="FC300">
        <v>25.004999999999999</v>
      </c>
      <c r="FD300">
        <v>1246.1500000000001</v>
      </c>
      <c r="FE300">
        <v>14886.5</v>
      </c>
      <c r="FF300">
        <v>4.07721</v>
      </c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>
        <v>2873.47</v>
      </c>
      <c r="FR300">
        <v>8.1979500000000007E-3</v>
      </c>
      <c r="FS300">
        <v>350510</v>
      </c>
      <c r="FT300">
        <v>323.61700000000002</v>
      </c>
      <c r="FU300">
        <v>24.991</v>
      </c>
      <c r="FV300">
        <v>20692.8</v>
      </c>
      <c r="FW300">
        <v>36109</v>
      </c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</row>
    <row r="301" spans="118:208">
      <c r="DN301" s="2">
        <v>245.04300000000001</v>
      </c>
      <c r="DO301" s="2">
        <v>81.835099999999997</v>
      </c>
      <c r="DP301" s="2">
        <v>2.9943499999999998</v>
      </c>
      <c r="DQ301" s="2">
        <v>294.64999999999998</v>
      </c>
      <c r="DR301" s="2">
        <v>25.006</v>
      </c>
      <c r="DS301" s="2">
        <v>446.404</v>
      </c>
      <c r="DT301" s="2">
        <v>751.78399999999999</v>
      </c>
      <c r="DU301" s="2">
        <f t="shared" si="37"/>
        <v>2994.35</v>
      </c>
      <c r="DV301" s="2"/>
      <c r="DW301" s="2">
        <v>1987.96</v>
      </c>
      <c r="DX301" s="2">
        <v>8.1823899999999998</v>
      </c>
      <c r="DY301" s="2">
        <v>242.95599999999999</v>
      </c>
      <c r="DZ301" s="2">
        <v>294.64999999999998</v>
      </c>
      <c r="EA301" s="2">
        <v>24.989000000000001</v>
      </c>
      <c r="EB301" s="2">
        <v>2658.88</v>
      </c>
      <c r="EC301" s="2">
        <f t="shared" si="38"/>
        <v>242956</v>
      </c>
      <c r="ED301" s="2"/>
      <c r="EE301" s="2">
        <v>1099.55</v>
      </c>
      <c r="EF301" s="2">
        <v>24.558700000000002</v>
      </c>
      <c r="EG301" s="2">
        <v>44.772500000000001</v>
      </c>
      <c r="EH301" s="2">
        <v>294.64999999999998</v>
      </c>
      <c r="EI301" s="2">
        <v>24.998999999999999</v>
      </c>
      <c r="EJ301" s="2">
        <v>1131.56</v>
      </c>
      <c r="EK301" s="2">
        <f t="shared" si="39"/>
        <v>44772.5</v>
      </c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>
        <v>1190.67</v>
      </c>
      <c r="EZ301">
        <v>81.866100000000003</v>
      </c>
      <c r="FA301">
        <v>14.5441</v>
      </c>
      <c r="FB301">
        <v>294.64999999999998</v>
      </c>
      <c r="FC301">
        <v>25.021999999999998</v>
      </c>
      <c r="FD301">
        <v>1189.72</v>
      </c>
      <c r="FE301">
        <v>14962.3</v>
      </c>
      <c r="FF301">
        <v>4.0934499999999998</v>
      </c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>
        <v>2882.39</v>
      </c>
      <c r="FR301">
        <v>8.4072000000000001E-3</v>
      </c>
      <c r="FS301">
        <v>342848</v>
      </c>
      <c r="FT301">
        <v>324.66500000000002</v>
      </c>
      <c r="FU301">
        <v>24.986999999999998</v>
      </c>
      <c r="FV301">
        <v>20676.599999999999</v>
      </c>
      <c r="FW301">
        <v>36221.199999999997</v>
      </c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</row>
    <row r="302" spans="118:208">
      <c r="DN302" s="2">
        <v>242.34299999999999</v>
      </c>
      <c r="DO302" s="2">
        <v>82.141199999999998</v>
      </c>
      <c r="DP302" s="2">
        <v>2.9503200000000001</v>
      </c>
      <c r="DQ302" s="2">
        <v>295.63299999999998</v>
      </c>
      <c r="DR302" s="2">
        <v>25.010999999999999</v>
      </c>
      <c r="DS302" s="2">
        <v>441.17899999999997</v>
      </c>
      <c r="DT302" s="2">
        <v>743.49800000000005</v>
      </c>
      <c r="DU302" s="2">
        <f t="shared" si="37"/>
        <v>2950.32</v>
      </c>
      <c r="DV302" s="2"/>
      <c r="DW302" s="2">
        <v>2061.8000000000002</v>
      </c>
      <c r="DX302" s="2">
        <v>8.2051400000000001</v>
      </c>
      <c r="DY302" s="2">
        <v>251.28100000000001</v>
      </c>
      <c r="DZ302" s="2">
        <v>295.63299999999998</v>
      </c>
      <c r="EA302" s="2">
        <v>24.998999999999999</v>
      </c>
      <c r="EB302" s="2">
        <v>2999.66</v>
      </c>
      <c r="EC302" s="2">
        <f t="shared" si="38"/>
        <v>251281</v>
      </c>
      <c r="ED302" s="2"/>
      <c r="EE302" s="2">
        <v>1059.58</v>
      </c>
      <c r="EF302" s="2">
        <v>24.635200000000001</v>
      </c>
      <c r="EG302" s="2">
        <v>43.010899999999999</v>
      </c>
      <c r="EH302" s="2">
        <v>295.63299999999998</v>
      </c>
      <c r="EI302" s="2">
        <v>24.998000000000001</v>
      </c>
      <c r="EJ302" s="2">
        <v>1193.8599999999999</v>
      </c>
      <c r="EK302" s="2">
        <f t="shared" si="39"/>
        <v>43010.9</v>
      </c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>
        <v>1158.92</v>
      </c>
      <c r="EZ302">
        <v>82.083299999999994</v>
      </c>
      <c r="FA302">
        <v>14.1188</v>
      </c>
      <c r="FB302">
        <v>295.63299999999998</v>
      </c>
      <c r="FC302">
        <v>24.997</v>
      </c>
      <c r="FD302">
        <v>1285.24</v>
      </c>
      <c r="FE302">
        <v>14563.4</v>
      </c>
      <c r="FF302">
        <v>4.1043500000000002</v>
      </c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>
        <v>2890.75</v>
      </c>
      <c r="FR302">
        <v>8.4338499999999997E-3</v>
      </c>
      <c r="FS302">
        <v>342756</v>
      </c>
      <c r="FT302">
        <v>325.64800000000002</v>
      </c>
      <c r="FU302">
        <v>24.998000000000001</v>
      </c>
      <c r="FV302">
        <v>20704.2</v>
      </c>
      <c r="FW302">
        <v>36326.300000000003</v>
      </c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</row>
    <row r="303" spans="118:208">
      <c r="DN303" s="2">
        <v>237.256</v>
      </c>
      <c r="DO303" s="2">
        <v>82.395399999999995</v>
      </c>
      <c r="DP303" s="2">
        <v>2.8794900000000001</v>
      </c>
      <c r="DQ303" s="2">
        <v>296.61599999999999</v>
      </c>
      <c r="DR303" s="2">
        <v>25.007999999999999</v>
      </c>
      <c r="DS303" s="2">
        <v>440.90300000000002</v>
      </c>
      <c r="DT303" s="2">
        <v>727.89300000000003</v>
      </c>
      <c r="DU303" s="2">
        <f t="shared" si="37"/>
        <v>2879.4900000000002</v>
      </c>
      <c r="DV303" s="2"/>
      <c r="DW303" s="2">
        <v>2161.98</v>
      </c>
      <c r="DX303" s="2">
        <v>8.2333499999999997</v>
      </c>
      <c r="DY303" s="2">
        <v>262.58800000000002</v>
      </c>
      <c r="DZ303" s="2">
        <v>296.61599999999999</v>
      </c>
      <c r="EA303" s="2">
        <v>25.004000000000001</v>
      </c>
      <c r="EB303" s="2">
        <v>3182.95</v>
      </c>
      <c r="EC303" s="2">
        <f t="shared" si="38"/>
        <v>262588</v>
      </c>
      <c r="ED303" s="2"/>
      <c r="EE303" s="2">
        <v>1085.26</v>
      </c>
      <c r="EF303" s="2">
        <v>24.709800000000001</v>
      </c>
      <c r="EG303" s="2">
        <v>43.920299999999997</v>
      </c>
      <c r="EH303" s="2">
        <v>296.61599999999999</v>
      </c>
      <c r="EI303" s="2">
        <v>25.01</v>
      </c>
      <c r="EJ303" s="2">
        <v>1512.89</v>
      </c>
      <c r="EK303" s="2">
        <f t="shared" si="39"/>
        <v>43920.299999999996</v>
      </c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>
        <v>1198.33</v>
      </c>
      <c r="EZ303">
        <v>82.410200000000003</v>
      </c>
      <c r="FA303">
        <v>14.541</v>
      </c>
      <c r="FB303">
        <v>296.61599999999999</v>
      </c>
      <c r="FC303">
        <v>25.01</v>
      </c>
      <c r="FD303">
        <v>1333.72</v>
      </c>
      <c r="FE303">
        <v>15058.6</v>
      </c>
      <c r="FF303">
        <v>4.12066</v>
      </c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>
        <v>2899.12</v>
      </c>
      <c r="FR303">
        <v>8.6677300000000002E-3</v>
      </c>
      <c r="FS303">
        <v>334473</v>
      </c>
      <c r="FT303">
        <v>326.63099999999997</v>
      </c>
      <c r="FU303">
        <v>24.998000000000001</v>
      </c>
      <c r="FV303">
        <v>20639.3</v>
      </c>
      <c r="FW303">
        <v>36431.4</v>
      </c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</row>
    <row r="304" spans="118:208">
      <c r="DN304" s="2">
        <v>235.983</v>
      </c>
      <c r="DO304" s="2">
        <v>82.679000000000002</v>
      </c>
      <c r="DP304" s="2">
        <v>2.8542100000000001</v>
      </c>
      <c r="DQ304" s="2">
        <v>297.66500000000002</v>
      </c>
      <c r="DR304" s="2">
        <v>24.998000000000001</v>
      </c>
      <c r="DS304" s="2">
        <v>432.39299999999997</v>
      </c>
      <c r="DT304" s="2">
        <v>723.98699999999997</v>
      </c>
      <c r="DU304" s="2">
        <f t="shared" si="37"/>
        <v>2854.21</v>
      </c>
      <c r="DV304" s="2"/>
      <c r="DW304" s="2">
        <v>2246.9699999999998</v>
      </c>
      <c r="DX304" s="2">
        <v>8.2636299999999991</v>
      </c>
      <c r="DY304" s="2">
        <v>271.911</v>
      </c>
      <c r="DZ304" s="2">
        <v>297.66500000000002</v>
      </c>
      <c r="EA304" s="2">
        <v>25.003</v>
      </c>
      <c r="EB304" s="2">
        <v>3217.89</v>
      </c>
      <c r="EC304" s="2">
        <f t="shared" si="38"/>
        <v>271911</v>
      </c>
      <c r="ED304" s="2"/>
      <c r="EE304" s="2">
        <v>1091.3599999999999</v>
      </c>
      <c r="EF304" s="2">
        <v>24.813600000000001</v>
      </c>
      <c r="EG304" s="2">
        <v>43.982199999999999</v>
      </c>
      <c r="EH304" s="2">
        <v>297.66500000000002</v>
      </c>
      <c r="EI304" s="2">
        <v>25.003</v>
      </c>
      <c r="EJ304" s="2">
        <v>1195.93</v>
      </c>
      <c r="EK304" s="2">
        <f t="shared" si="39"/>
        <v>43982.2</v>
      </c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>
        <v>1151.75</v>
      </c>
      <c r="EZ304">
        <v>82.674400000000006</v>
      </c>
      <c r="FA304">
        <v>13.9312</v>
      </c>
      <c r="FB304">
        <v>297.66500000000002</v>
      </c>
      <c r="FC304">
        <v>25.001000000000001</v>
      </c>
      <c r="FD304">
        <v>1120.97</v>
      </c>
      <c r="FE304">
        <v>14473.4</v>
      </c>
      <c r="FF304">
        <v>4.1338800000000004</v>
      </c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>
        <v>2907.49</v>
      </c>
      <c r="FR304">
        <v>8.7328800000000002E-3</v>
      </c>
      <c r="FS304">
        <v>332936</v>
      </c>
      <c r="FT304">
        <v>327.61500000000001</v>
      </c>
      <c r="FU304">
        <v>25.007000000000001</v>
      </c>
      <c r="FV304">
        <v>20663.099999999999</v>
      </c>
      <c r="FW304">
        <v>36536.6</v>
      </c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</row>
    <row r="305" spans="118:208">
      <c r="DN305" s="2">
        <v>230.99100000000001</v>
      </c>
      <c r="DO305" s="2">
        <v>82.9619</v>
      </c>
      <c r="DP305" s="2">
        <v>2.7843</v>
      </c>
      <c r="DQ305" s="2">
        <v>298.64800000000002</v>
      </c>
      <c r="DR305" s="2">
        <v>25.001999999999999</v>
      </c>
      <c r="DS305" s="2">
        <v>447.60700000000003</v>
      </c>
      <c r="DT305" s="2">
        <v>708.67200000000003</v>
      </c>
      <c r="DU305" s="2">
        <f t="shared" si="37"/>
        <v>2784.3</v>
      </c>
      <c r="DV305" s="2"/>
      <c r="DW305" s="2">
        <v>2298.67</v>
      </c>
      <c r="DX305" s="2">
        <v>8.29373</v>
      </c>
      <c r="DY305" s="2">
        <v>277.15800000000002</v>
      </c>
      <c r="DZ305" s="2">
        <v>298.64800000000002</v>
      </c>
      <c r="EA305" s="2">
        <v>25.007999999999999</v>
      </c>
      <c r="EB305" s="2">
        <v>3110.26</v>
      </c>
      <c r="EC305" s="2">
        <f t="shared" si="38"/>
        <v>277158</v>
      </c>
      <c r="ED305" s="2"/>
      <c r="EE305" s="2">
        <v>1056.33</v>
      </c>
      <c r="EF305" s="2">
        <v>24.883700000000001</v>
      </c>
      <c r="EG305" s="2">
        <v>42.450699999999998</v>
      </c>
      <c r="EH305" s="2">
        <v>298.64800000000002</v>
      </c>
      <c r="EI305" s="2">
        <v>25.010999999999999</v>
      </c>
      <c r="EJ305" s="2">
        <v>1365.52</v>
      </c>
      <c r="EK305" s="2">
        <f t="shared" si="39"/>
        <v>42450.7</v>
      </c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>
        <v>1172.0999999999999</v>
      </c>
      <c r="EZ305">
        <v>82.917000000000002</v>
      </c>
      <c r="FA305">
        <v>14.1358</v>
      </c>
      <c r="FB305">
        <v>298.64800000000002</v>
      </c>
      <c r="FC305">
        <v>25.004999999999999</v>
      </c>
      <c r="FD305">
        <v>1421.22</v>
      </c>
      <c r="FE305">
        <v>14729</v>
      </c>
      <c r="FF305">
        <v>4.1460400000000002</v>
      </c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>
        <v>2915.85</v>
      </c>
      <c r="FR305">
        <v>8.9575100000000001E-3</v>
      </c>
      <c r="FS305">
        <v>325521</v>
      </c>
      <c r="FT305">
        <v>328.59800000000001</v>
      </c>
      <c r="FU305">
        <v>25.007999999999999</v>
      </c>
      <c r="FV305">
        <v>20644.900000000001</v>
      </c>
      <c r="FW305">
        <v>36641.699999999997</v>
      </c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</row>
    <row r="306" spans="118:208">
      <c r="DN306" s="2">
        <v>230.13</v>
      </c>
      <c r="DO306" s="2">
        <v>83.224900000000005</v>
      </c>
      <c r="DP306" s="2">
        <v>2.7651500000000002</v>
      </c>
      <c r="DQ306" s="2">
        <v>299.63099999999997</v>
      </c>
      <c r="DR306" s="2">
        <v>24.984999999999999</v>
      </c>
      <c r="DS306" s="2">
        <v>457.00900000000001</v>
      </c>
      <c r="DT306" s="2">
        <v>706.029</v>
      </c>
      <c r="DU306" s="2">
        <f t="shared" si="37"/>
        <v>2765.15</v>
      </c>
      <c r="DV306" s="2"/>
      <c r="DW306" s="2">
        <v>2316.9499999999998</v>
      </c>
      <c r="DX306" s="2">
        <v>8.3229699999999998</v>
      </c>
      <c r="DY306" s="2">
        <v>278.38099999999997</v>
      </c>
      <c r="DZ306" s="2">
        <v>299.63099999999997</v>
      </c>
      <c r="EA306" s="2">
        <v>25.001999999999999</v>
      </c>
      <c r="EB306" s="2">
        <v>2749.22</v>
      </c>
      <c r="EC306" s="2">
        <f t="shared" si="38"/>
        <v>278381</v>
      </c>
      <c r="ED306" s="2"/>
      <c r="EE306" s="2">
        <v>1080.29</v>
      </c>
      <c r="EF306" s="2">
        <v>24.9681</v>
      </c>
      <c r="EG306" s="2">
        <v>43.2669</v>
      </c>
      <c r="EH306" s="2">
        <v>299.63099999999997</v>
      </c>
      <c r="EI306" s="2">
        <v>25.010999999999999</v>
      </c>
      <c r="EJ306" s="2">
        <v>1427.28</v>
      </c>
      <c r="EK306" s="2">
        <f t="shared" si="39"/>
        <v>43266.9</v>
      </c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>
        <v>1198.73</v>
      </c>
      <c r="EZ306">
        <v>83.267300000000006</v>
      </c>
      <c r="FA306">
        <v>14.3962</v>
      </c>
      <c r="FB306">
        <v>299.63099999999997</v>
      </c>
      <c r="FC306">
        <v>24.998000000000001</v>
      </c>
      <c r="FD306">
        <v>1213.31</v>
      </c>
      <c r="FE306">
        <v>15063.7</v>
      </c>
      <c r="FF306">
        <v>4.1634399999999996</v>
      </c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>
        <v>2924.78</v>
      </c>
      <c r="FR306">
        <v>9.1320199999999994E-3</v>
      </c>
      <c r="FS306">
        <v>320277</v>
      </c>
      <c r="FT306">
        <v>329.64600000000002</v>
      </c>
      <c r="FU306">
        <v>24.995999999999999</v>
      </c>
      <c r="FV306">
        <v>20609.2</v>
      </c>
      <c r="FW306">
        <v>36753.800000000003</v>
      </c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</row>
    <row r="307" spans="118:208">
      <c r="DN307" s="2">
        <v>231.52600000000001</v>
      </c>
      <c r="DO307" s="2">
        <v>83.500200000000007</v>
      </c>
      <c r="DP307" s="2">
        <v>2.7727599999999999</v>
      </c>
      <c r="DQ307" s="2">
        <v>300.61399999999998</v>
      </c>
      <c r="DR307" s="2">
        <v>24.994</v>
      </c>
      <c r="DS307" s="2">
        <v>497.30599999999998</v>
      </c>
      <c r="DT307" s="2">
        <v>710.31299999999999</v>
      </c>
      <c r="DU307" s="2">
        <f t="shared" si="37"/>
        <v>2772.7599999999998</v>
      </c>
      <c r="DV307" s="2"/>
      <c r="DW307" s="2">
        <v>2293.96</v>
      </c>
      <c r="DX307" s="2">
        <v>8.3548899999999993</v>
      </c>
      <c r="DY307" s="2">
        <v>274.56400000000002</v>
      </c>
      <c r="DZ307" s="2">
        <v>300.61399999999998</v>
      </c>
      <c r="EA307" s="2">
        <v>25.004999999999999</v>
      </c>
      <c r="EB307" s="2">
        <v>2144.64</v>
      </c>
      <c r="EC307" s="2">
        <f t="shared" si="38"/>
        <v>274564</v>
      </c>
      <c r="ED307" s="2"/>
      <c r="EE307" s="2">
        <v>1058.21</v>
      </c>
      <c r="EF307" s="2">
        <v>25.058399999999999</v>
      </c>
      <c r="EG307" s="2">
        <v>42.229599999999998</v>
      </c>
      <c r="EH307" s="2">
        <v>300.61399999999998</v>
      </c>
      <c r="EI307" s="2">
        <v>24.998999999999999</v>
      </c>
      <c r="EJ307" s="2">
        <v>1216.6400000000001</v>
      </c>
      <c r="EK307" s="2">
        <f t="shared" si="39"/>
        <v>42229.599999999999</v>
      </c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>
        <v>1170.47</v>
      </c>
      <c r="EZ307">
        <v>83.486699999999999</v>
      </c>
      <c r="FA307">
        <v>14.0198</v>
      </c>
      <c r="FB307">
        <v>300.61399999999998</v>
      </c>
      <c r="FC307">
        <v>25.024000000000001</v>
      </c>
      <c r="FD307">
        <v>867.27700000000004</v>
      </c>
      <c r="FE307">
        <v>14708.5</v>
      </c>
      <c r="FF307">
        <v>4.1744899999999996</v>
      </c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>
        <v>2933.14</v>
      </c>
      <c r="FR307">
        <v>9.2292099999999998E-3</v>
      </c>
      <c r="FS307">
        <v>317811</v>
      </c>
      <c r="FT307">
        <v>330.62900000000002</v>
      </c>
      <c r="FU307">
        <v>25.004999999999999</v>
      </c>
      <c r="FV307">
        <v>20577.8</v>
      </c>
      <c r="FW307">
        <v>36859</v>
      </c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</row>
    <row r="308" spans="118:208">
      <c r="DN308" s="2">
        <v>232.358</v>
      </c>
      <c r="DO308" s="2">
        <v>83.776499999999999</v>
      </c>
      <c r="DP308" s="2">
        <v>2.7735500000000002</v>
      </c>
      <c r="DQ308" s="2">
        <v>301.59699999999998</v>
      </c>
      <c r="DR308" s="2">
        <v>25.001000000000001</v>
      </c>
      <c r="DS308" s="2">
        <v>506.488</v>
      </c>
      <c r="DT308" s="2">
        <v>712.86699999999996</v>
      </c>
      <c r="DU308" s="2">
        <f t="shared" si="37"/>
        <v>2773.55</v>
      </c>
      <c r="DV308" s="2"/>
      <c r="DW308" s="2">
        <v>2210.37</v>
      </c>
      <c r="DX308" s="2">
        <v>8.3833900000000003</v>
      </c>
      <c r="DY308" s="2">
        <v>263.661</v>
      </c>
      <c r="DZ308" s="2">
        <v>301.59699999999998</v>
      </c>
      <c r="EA308" s="2">
        <v>25.006</v>
      </c>
      <c r="EB308" s="2">
        <v>1553.65</v>
      </c>
      <c r="EC308" s="2">
        <f t="shared" si="38"/>
        <v>263661</v>
      </c>
      <c r="ED308" s="2"/>
      <c r="EE308" s="2">
        <v>1026.53</v>
      </c>
      <c r="EF308" s="2">
        <v>25.130800000000001</v>
      </c>
      <c r="EG308" s="2">
        <v>40.8476</v>
      </c>
      <c r="EH308" s="2">
        <v>301.59699999999998</v>
      </c>
      <c r="EI308" s="2">
        <v>25.018999999999998</v>
      </c>
      <c r="EJ308" s="2">
        <v>1281.0999999999999</v>
      </c>
      <c r="EK308" s="2">
        <f t="shared" si="39"/>
        <v>40847.599999999999</v>
      </c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>
        <v>1172.03</v>
      </c>
      <c r="EZ308">
        <v>83.760599999999997</v>
      </c>
      <c r="FA308">
        <v>13.992699999999999</v>
      </c>
      <c r="FB308">
        <v>301.59699999999998</v>
      </c>
      <c r="FC308">
        <v>24.983000000000001</v>
      </c>
      <c r="FD308">
        <v>1131.6400000000001</v>
      </c>
      <c r="FE308">
        <v>14728.2</v>
      </c>
      <c r="FF308">
        <v>4.1881899999999996</v>
      </c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>
        <v>2941.51</v>
      </c>
      <c r="FR308">
        <v>9.3798900000000001E-3</v>
      </c>
      <c r="FS308">
        <v>313597</v>
      </c>
      <c r="FT308">
        <v>331.61200000000002</v>
      </c>
      <c r="FU308">
        <v>25.007000000000001</v>
      </c>
      <c r="FV308">
        <v>20549.7</v>
      </c>
      <c r="FW308">
        <v>36964.1</v>
      </c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</row>
    <row r="309" spans="118:208">
      <c r="DN309" s="2">
        <v>229.08199999999999</v>
      </c>
      <c r="DO309" s="2">
        <v>84.067099999999996</v>
      </c>
      <c r="DP309" s="2">
        <v>2.72499</v>
      </c>
      <c r="DQ309" s="2">
        <v>302.64499999999998</v>
      </c>
      <c r="DR309" s="2">
        <v>24.986999999999998</v>
      </c>
      <c r="DS309" s="2">
        <v>520.654</v>
      </c>
      <c r="DT309" s="2">
        <v>702.81500000000005</v>
      </c>
      <c r="DU309" s="2">
        <f t="shared" si="37"/>
        <v>2724.9900000000002</v>
      </c>
      <c r="DV309" s="2"/>
      <c r="DW309" s="2">
        <v>2121.9699999999998</v>
      </c>
      <c r="DX309" s="2">
        <v>8.4127600000000005</v>
      </c>
      <c r="DY309" s="2">
        <v>252.232</v>
      </c>
      <c r="DZ309" s="2">
        <v>302.64499999999998</v>
      </c>
      <c r="EA309" s="2">
        <v>24.998999999999999</v>
      </c>
      <c r="EB309" s="2">
        <v>1132.83</v>
      </c>
      <c r="EC309" s="2">
        <f t="shared" si="38"/>
        <v>252232</v>
      </c>
      <c r="ED309" s="2"/>
      <c r="EE309" s="2">
        <v>1049.17</v>
      </c>
      <c r="EF309" s="2">
        <v>25.2179</v>
      </c>
      <c r="EG309" s="2">
        <v>41.604300000000002</v>
      </c>
      <c r="EH309" s="2">
        <v>302.64499999999998</v>
      </c>
      <c r="EI309" s="2">
        <v>25.004000000000001</v>
      </c>
      <c r="EJ309" s="2">
        <v>1303.05</v>
      </c>
      <c r="EK309" s="2">
        <f t="shared" si="39"/>
        <v>41604.300000000003</v>
      </c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>
        <v>1203.75</v>
      </c>
      <c r="EZ309">
        <v>84.072699999999998</v>
      </c>
      <c r="FA309">
        <v>14.318</v>
      </c>
      <c r="FB309">
        <v>302.64499999999998</v>
      </c>
      <c r="FC309">
        <v>24.995999999999999</v>
      </c>
      <c r="FD309">
        <v>1354.85</v>
      </c>
      <c r="FE309">
        <v>15126.8</v>
      </c>
      <c r="FF309">
        <v>4.2037800000000001</v>
      </c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>
        <v>2950.43</v>
      </c>
      <c r="FR309">
        <v>9.4905700000000003E-3</v>
      </c>
      <c r="FS309">
        <v>310880</v>
      </c>
      <c r="FT309">
        <v>332.661</v>
      </c>
      <c r="FU309">
        <v>25.006</v>
      </c>
      <c r="FV309">
        <v>20501</v>
      </c>
      <c r="FW309">
        <v>37076.199999999997</v>
      </c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</row>
    <row r="310" spans="118:208">
      <c r="DN310" s="2">
        <v>228.44200000000001</v>
      </c>
      <c r="DO310" s="2">
        <v>84.336799999999997</v>
      </c>
      <c r="DP310" s="2">
        <v>2.7086899999999998</v>
      </c>
      <c r="DQ310" s="2">
        <v>303.62799999999999</v>
      </c>
      <c r="DR310" s="2">
        <v>24.983000000000001</v>
      </c>
      <c r="DS310" s="2">
        <v>517.95000000000005</v>
      </c>
      <c r="DT310" s="2">
        <v>700.85299999999995</v>
      </c>
      <c r="DU310" s="2">
        <f t="shared" si="37"/>
        <v>2708.6899999999996</v>
      </c>
      <c r="DV310" s="2"/>
      <c r="DW310" s="2">
        <v>2032.89</v>
      </c>
      <c r="DX310" s="2">
        <v>8.4400899999999996</v>
      </c>
      <c r="DY310" s="2">
        <v>240.86099999999999</v>
      </c>
      <c r="DZ310" s="2">
        <v>303.62799999999999</v>
      </c>
      <c r="EA310" s="2">
        <v>25.004000000000001</v>
      </c>
      <c r="EB310" s="2">
        <v>1004.4</v>
      </c>
      <c r="EC310" s="2">
        <f t="shared" si="38"/>
        <v>240861</v>
      </c>
      <c r="ED310" s="2"/>
      <c r="EE310" s="2">
        <v>1040.9100000000001</v>
      </c>
      <c r="EF310" s="2">
        <v>25.3064</v>
      </c>
      <c r="EG310" s="2">
        <v>41.132399999999997</v>
      </c>
      <c r="EH310" s="2">
        <v>303.62799999999999</v>
      </c>
      <c r="EI310" s="2">
        <v>25</v>
      </c>
      <c r="EJ310" s="2">
        <v>1149.49</v>
      </c>
      <c r="EK310" s="2">
        <f t="shared" si="39"/>
        <v>41132.399999999994</v>
      </c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>
        <v>1203.19</v>
      </c>
      <c r="EZ310">
        <v>84.348399999999998</v>
      </c>
      <c r="FA310">
        <v>14.2645</v>
      </c>
      <c r="FB310">
        <v>303.62799999999999</v>
      </c>
      <c r="FC310">
        <v>24.992000000000001</v>
      </c>
      <c r="FD310">
        <v>1163.32</v>
      </c>
      <c r="FE310">
        <v>15119.7</v>
      </c>
      <c r="FF310">
        <v>4.2175000000000002</v>
      </c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>
        <v>2958.8</v>
      </c>
      <c r="FR310">
        <v>9.5752400000000005E-3</v>
      </c>
      <c r="FS310">
        <v>309005</v>
      </c>
      <c r="FT310">
        <v>333.64400000000001</v>
      </c>
      <c r="FU310">
        <v>25</v>
      </c>
      <c r="FV310">
        <v>20480.2</v>
      </c>
      <c r="FW310">
        <v>37181.4</v>
      </c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</row>
    <row r="311" spans="118:208">
      <c r="DN311" s="2">
        <v>228.5</v>
      </c>
      <c r="DO311" s="2">
        <v>84.614000000000004</v>
      </c>
      <c r="DP311" s="2">
        <v>2.7004999999999999</v>
      </c>
      <c r="DQ311" s="2">
        <v>304.61099999999999</v>
      </c>
      <c r="DR311" s="2">
        <v>24.998000000000001</v>
      </c>
      <c r="DS311" s="2">
        <v>509.851</v>
      </c>
      <c r="DT311" s="2">
        <v>701.03</v>
      </c>
      <c r="DU311" s="2">
        <f t="shared" si="37"/>
        <v>2700.5</v>
      </c>
      <c r="DV311" s="2"/>
      <c r="DW311" s="2">
        <v>1960.85</v>
      </c>
      <c r="DX311" s="2">
        <v>8.4649900000000002</v>
      </c>
      <c r="DY311" s="2">
        <v>231.643</v>
      </c>
      <c r="DZ311" s="2">
        <v>304.61099999999999</v>
      </c>
      <c r="EA311" s="2">
        <v>25.004999999999999</v>
      </c>
      <c r="EB311" s="2">
        <v>1030.05</v>
      </c>
      <c r="EC311" s="2">
        <f t="shared" si="38"/>
        <v>231643</v>
      </c>
      <c r="ED311" s="2"/>
      <c r="EE311" s="2">
        <v>1025.4100000000001</v>
      </c>
      <c r="EF311" s="2">
        <v>25.382100000000001</v>
      </c>
      <c r="EG311" s="2">
        <v>40.398899999999998</v>
      </c>
      <c r="EH311" s="2">
        <v>304.61099999999999</v>
      </c>
      <c r="EI311" s="2">
        <v>24.992000000000001</v>
      </c>
      <c r="EJ311" s="2">
        <v>1238.52</v>
      </c>
      <c r="EK311" s="2">
        <f t="shared" si="39"/>
        <v>40398.899999999994</v>
      </c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>
        <v>1167.79</v>
      </c>
      <c r="EZ311">
        <v>84.588399999999993</v>
      </c>
      <c r="FA311">
        <v>13.8055</v>
      </c>
      <c r="FB311">
        <v>304.61099999999999</v>
      </c>
      <c r="FC311">
        <v>25.001999999999999</v>
      </c>
      <c r="FD311">
        <v>981.23900000000003</v>
      </c>
      <c r="FE311">
        <v>14674.8</v>
      </c>
      <c r="FF311">
        <v>4.2295400000000001</v>
      </c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>
        <v>2967.16</v>
      </c>
      <c r="FR311">
        <v>9.8429199999999998E-3</v>
      </c>
      <c r="FS311">
        <v>301452</v>
      </c>
      <c r="FT311">
        <v>334.62700000000001</v>
      </c>
      <c r="FU311">
        <v>24.988</v>
      </c>
      <c r="FV311">
        <v>20392.2</v>
      </c>
      <c r="FW311">
        <v>37286.5</v>
      </c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</row>
    <row r="312" spans="118:208">
      <c r="DN312" s="2">
        <v>227.01900000000001</v>
      </c>
      <c r="DO312" s="2">
        <v>84.898799999999994</v>
      </c>
      <c r="DP312" s="2">
        <v>2.6739899999999999</v>
      </c>
      <c r="DQ312" s="2">
        <v>305.66000000000003</v>
      </c>
      <c r="DR312" s="2">
        <v>24.997</v>
      </c>
      <c r="DS312" s="2">
        <v>484.13</v>
      </c>
      <c r="DT312" s="2">
        <v>696.48500000000001</v>
      </c>
      <c r="DU312" s="2">
        <f t="shared" si="37"/>
        <v>2673.99</v>
      </c>
      <c r="DV312" s="2"/>
      <c r="DW312" s="2">
        <v>1917.66</v>
      </c>
      <c r="DX312" s="2">
        <v>8.4920200000000001</v>
      </c>
      <c r="DY312" s="2">
        <v>225.81899999999999</v>
      </c>
      <c r="DZ312" s="2">
        <v>305.66000000000003</v>
      </c>
      <c r="EA312" s="2">
        <v>24.992999999999999</v>
      </c>
      <c r="EB312" s="2">
        <v>1354.5</v>
      </c>
      <c r="EC312" s="2">
        <f t="shared" si="38"/>
        <v>225819</v>
      </c>
      <c r="ED312" s="2"/>
      <c r="EE312" s="2">
        <v>1040.2</v>
      </c>
      <c r="EF312" s="2">
        <v>25.471399999999999</v>
      </c>
      <c r="EG312" s="2">
        <v>40.838000000000001</v>
      </c>
      <c r="EH312" s="2">
        <v>305.66000000000003</v>
      </c>
      <c r="EI312" s="2">
        <v>25.001999999999999</v>
      </c>
      <c r="EJ312" s="2">
        <v>1255.8</v>
      </c>
      <c r="EK312" s="2">
        <f t="shared" si="39"/>
        <v>40838</v>
      </c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>
        <v>1226.05</v>
      </c>
      <c r="EZ312">
        <v>84.903099999999995</v>
      </c>
      <c r="FA312">
        <v>14.4406</v>
      </c>
      <c r="FB312">
        <v>305.66000000000003</v>
      </c>
      <c r="FC312">
        <v>24.998000000000001</v>
      </c>
      <c r="FD312">
        <v>1179.6300000000001</v>
      </c>
      <c r="FE312">
        <v>15407</v>
      </c>
      <c r="FF312">
        <v>4.2452899999999998</v>
      </c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>
        <v>2975.53</v>
      </c>
      <c r="FR312">
        <v>9.9891200000000006E-3</v>
      </c>
      <c r="FS312">
        <v>297877</v>
      </c>
      <c r="FT312">
        <v>335.61</v>
      </c>
      <c r="FU312">
        <v>24.989000000000001</v>
      </c>
      <c r="FV312">
        <v>20396.900000000001</v>
      </c>
      <c r="FW312">
        <v>37391.599999999999</v>
      </c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</row>
    <row r="313" spans="118:208">
      <c r="DN313" s="2">
        <v>226.96199999999999</v>
      </c>
      <c r="DO313" s="2">
        <v>85.180800000000005</v>
      </c>
      <c r="DP313" s="2">
        <v>2.6644700000000001</v>
      </c>
      <c r="DQ313" s="2">
        <v>306.64299999999997</v>
      </c>
      <c r="DR313" s="2">
        <v>24.984000000000002</v>
      </c>
      <c r="DS313" s="2">
        <v>461.87799999999999</v>
      </c>
      <c r="DT313" s="2">
        <v>696.31</v>
      </c>
      <c r="DU313" s="2">
        <f t="shared" si="37"/>
        <v>2664.4700000000003</v>
      </c>
      <c r="DV313" s="2"/>
      <c r="DW313" s="2">
        <v>1930.62</v>
      </c>
      <c r="DX313" s="2">
        <v>8.5156100000000006</v>
      </c>
      <c r="DY313" s="2">
        <v>226.715</v>
      </c>
      <c r="DZ313" s="2">
        <v>306.64299999999997</v>
      </c>
      <c r="EA313" s="2">
        <v>24.994</v>
      </c>
      <c r="EB313" s="2">
        <v>1875.11</v>
      </c>
      <c r="EC313" s="2">
        <f t="shared" si="38"/>
        <v>226715</v>
      </c>
      <c r="ED313" s="2"/>
      <c r="EE313" s="2">
        <v>1026.92</v>
      </c>
      <c r="EF313" s="2">
        <v>25.557500000000001</v>
      </c>
      <c r="EG313" s="2">
        <v>40.180700000000002</v>
      </c>
      <c r="EH313" s="2">
        <v>306.64299999999997</v>
      </c>
      <c r="EI313" s="2">
        <v>24.991</v>
      </c>
      <c r="EJ313" s="2">
        <v>1185.83</v>
      </c>
      <c r="EK313" s="2">
        <f t="shared" si="39"/>
        <v>40180.700000000004</v>
      </c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>
        <v>1244.74</v>
      </c>
      <c r="EZ313">
        <v>85.186999999999998</v>
      </c>
      <c r="FA313">
        <v>14.611800000000001</v>
      </c>
      <c r="FB313">
        <v>306.64299999999997</v>
      </c>
      <c r="FC313">
        <v>24.986999999999998</v>
      </c>
      <c r="FD313">
        <v>1342.39</v>
      </c>
      <c r="FE313">
        <v>15641.8</v>
      </c>
      <c r="FF313">
        <v>4.2594900000000004</v>
      </c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>
        <v>2983.9</v>
      </c>
      <c r="FR313">
        <v>1.02413E-2</v>
      </c>
      <c r="FS313">
        <v>291359</v>
      </c>
      <c r="FT313">
        <v>336.59300000000002</v>
      </c>
      <c r="FU313">
        <v>24.984000000000002</v>
      </c>
      <c r="FV313">
        <v>20357.900000000001</v>
      </c>
      <c r="FW313">
        <v>37496.699999999997</v>
      </c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</row>
    <row r="314" spans="118:208">
      <c r="DN314" s="2">
        <v>226.07499999999999</v>
      </c>
      <c r="DO314" s="2">
        <v>85.443700000000007</v>
      </c>
      <c r="DP314" s="2">
        <v>2.6459000000000001</v>
      </c>
      <c r="DQ314" s="2">
        <v>307.62599999999998</v>
      </c>
      <c r="DR314" s="2">
        <v>24.984000000000002</v>
      </c>
      <c r="DS314" s="2">
        <v>438.17599999999999</v>
      </c>
      <c r="DT314" s="2">
        <v>693.59100000000001</v>
      </c>
      <c r="DU314" s="2">
        <f t="shared" si="37"/>
        <v>2645.9</v>
      </c>
      <c r="DV314" s="2"/>
      <c r="DW314" s="2">
        <v>1954.44</v>
      </c>
      <c r="DX314" s="2">
        <v>8.5433199999999996</v>
      </c>
      <c r="DY314" s="2">
        <v>228.768</v>
      </c>
      <c r="DZ314" s="2">
        <v>307.62599999999998</v>
      </c>
      <c r="EA314" s="2">
        <v>24.992000000000001</v>
      </c>
      <c r="EB314" s="2">
        <v>2407.39</v>
      </c>
      <c r="EC314" s="2">
        <f t="shared" si="38"/>
        <v>228768</v>
      </c>
      <c r="ED314" s="2"/>
      <c r="EE314" s="2">
        <v>1003.94</v>
      </c>
      <c r="EF314" s="2">
        <v>25.636800000000001</v>
      </c>
      <c r="EG314" s="2">
        <v>39.1601</v>
      </c>
      <c r="EH314" s="2">
        <v>307.62599999999998</v>
      </c>
      <c r="EI314" s="2">
        <v>25.02</v>
      </c>
      <c r="EJ314" s="2">
        <v>1228.4100000000001</v>
      </c>
      <c r="EK314" s="2">
        <f t="shared" si="39"/>
        <v>39160.1</v>
      </c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>
        <v>1186.24</v>
      </c>
      <c r="EZ314">
        <v>85.441199999999995</v>
      </c>
      <c r="FA314">
        <v>13.883699999999999</v>
      </c>
      <c r="FB314">
        <v>307.62599999999998</v>
      </c>
      <c r="FC314">
        <v>24.994</v>
      </c>
      <c r="FD314">
        <v>1180.81</v>
      </c>
      <c r="FE314">
        <v>14906.8</v>
      </c>
      <c r="FF314">
        <v>4.2722100000000003</v>
      </c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>
        <v>2992.82</v>
      </c>
      <c r="FR314">
        <v>1.04204E-2</v>
      </c>
      <c r="FS314">
        <v>287208</v>
      </c>
      <c r="FT314">
        <v>337.64100000000002</v>
      </c>
      <c r="FU314">
        <v>24.995999999999999</v>
      </c>
      <c r="FV314">
        <v>20339.3</v>
      </c>
      <c r="FW314">
        <v>37608.9</v>
      </c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</row>
    <row r="315" spans="118:208">
      <c r="DN315" s="2">
        <v>226</v>
      </c>
      <c r="DO315" s="2">
        <v>85.720100000000002</v>
      </c>
      <c r="DP315" s="2">
        <v>2.6364800000000002</v>
      </c>
      <c r="DQ315" s="2">
        <v>308.60899999999998</v>
      </c>
      <c r="DR315" s="2">
        <v>24.997</v>
      </c>
      <c r="DS315" s="2">
        <v>428.74799999999999</v>
      </c>
      <c r="DT315" s="2">
        <v>693.35799999999995</v>
      </c>
      <c r="DU315" s="2">
        <f t="shared" si="37"/>
        <v>2636.48</v>
      </c>
      <c r="DV315" s="2"/>
      <c r="DW315" s="2">
        <v>2008.89</v>
      </c>
      <c r="DX315" s="2">
        <v>8.5669599999999999</v>
      </c>
      <c r="DY315" s="2">
        <v>234.49299999999999</v>
      </c>
      <c r="DZ315" s="2">
        <v>308.60899999999998</v>
      </c>
      <c r="EA315" s="2">
        <v>25</v>
      </c>
      <c r="EB315" s="2">
        <v>2818.88</v>
      </c>
      <c r="EC315" s="2">
        <f t="shared" si="38"/>
        <v>234493</v>
      </c>
      <c r="ED315" s="2"/>
      <c r="EE315" s="2">
        <v>992.47</v>
      </c>
      <c r="EF315" s="2">
        <v>25.714200000000002</v>
      </c>
      <c r="EG315" s="2">
        <v>38.596200000000003</v>
      </c>
      <c r="EH315" s="2">
        <v>308.60899999999998</v>
      </c>
      <c r="EI315" s="2">
        <v>24.998000000000001</v>
      </c>
      <c r="EJ315" s="2">
        <v>1320.29</v>
      </c>
      <c r="EK315" s="2">
        <f t="shared" si="39"/>
        <v>38596.200000000004</v>
      </c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>
        <v>1208.5</v>
      </c>
      <c r="EZ315">
        <v>85.742900000000006</v>
      </c>
      <c r="FA315">
        <v>14.0944</v>
      </c>
      <c r="FB315">
        <v>308.60899999999998</v>
      </c>
      <c r="FC315">
        <v>24.99</v>
      </c>
      <c r="FD315">
        <v>1108.03</v>
      </c>
      <c r="FE315">
        <v>15186.4</v>
      </c>
      <c r="FF315">
        <v>4.2872300000000001</v>
      </c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>
        <v>3001.19</v>
      </c>
      <c r="FR315">
        <v>1.0577899999999999E-2</v>
      </c>
      <c r="FS315">
        <v>283721</v>
      </c>
      <c r="FT315">
        <v>338.625</v>
      </c>
      <c r="FU315">
        <v>25.009</v>
      </c>
      <c r="FV315">
        <v>20327.5</v>
      </c>
      <c r="FW315">
        <v>37714</v>
      </c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</row>
    <row r="316" spans="118:208">
      <c r="DN316" s="2">
        <v>227.08099999999999</v>
      </c>
      <c r="DO316" s="2">
        <v>85.990499999999997</v>
      </c>
      <c r="DP316" s="2">
        <v>2.6407699999999998</v>
      </c>
      <c r="DQ316" s="2">
        <v>309.59199999999998</v>
      </c>
      <c r="DR316" s="2">
        <v>24.998999999999999</v>
      </c>
      <c r="DS316" s="2">
        <v>446.29199999999997</v>
      </c>
      <c r="DT316" s="2">
        <v>696.67600000000004</v>
      </c>
      <c r="DU316" s="2">
        <f t="shared" si="37"/>
        <v>2640.77</v>
      </c>
      <c r="DV316" s="2"/>
      <c r="DW316" s="2">
        <v>2115.4299999999998</v>
      </c>
      <c r="DX316" s="2">
        <v>8.5913400000000006</v>
      </c>
      <c r="DY316" s="2">
        <v>246.22800000000001</v>
      </c>
      <c r="DZ316" s="2">
        <v>309.59199999999998</v>
      </c>
      <c r="EA316" s="2">
        <v>24.997</v>
      </c>
      <c r="EB316" s="2">
        <v>3168.59</v>
      </c>
      <c r="EC316" s="2">
        <f t="shared" si="38"/>
        <v>246228</v>
      </c>
      <c r="ED316" s="2"/>
      <c r="EE316" s="2">
        <v>1000.31</v>
      </c>
      <c r="EF316" s="2">
        <v>25.799600000000002</v>
      </c>
      <c r="EG316" s="2">
        <v>38.772500000000001</v>
      </c>
      <c r="EH316" s="2">
        <v>309.59199999999998</v>
      </c>
      <c r="EI316" s="2">
        <v>24.998000000000001</v>
      </c>
      <c r="EJ316" s="2">
        <v>1310.3699999999999</v>
      </c>
      <c r="EK316" s="2">
        <f t="shared" si="39"/>
        <v>38772.5</v>
      </c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>
        <v>1226.74</v>
      </c>
      <c r="EZ316">
        <v>85.965299999999999</v>
      </c>
      <c r="FA316">
        <v>14.270200000000001</v>
      </c>
      <c r="FB316">
        <v>309.59199999999998</v>
      </c>
      <c r="FC316">
        <v>24.991</v>
      </c>
      <c r="FD316">
        <v>1342.62</v>
      </c>
      <c r="FE316">
        <v>15415.7</v>
      </c>
      <c r="FF316">
        <v>4.2983700000000002</v>
      </c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>
        <v>3009.55</v>
      </c>
      <c r="FR316">
        <v>1.0811400000000001E-2</v>
      </c>
      <c r="FS316">
        <v>278369</v>
      </c>
      <c r="FT316">
        <v>339.608</v>
      </c>
      <c r="FU316">
        <v>24.995999999999999</v>
      </c>
      <c r="FV316">
        <v>20315.2</v>
      </c>
      <c r="FW316">
        <v>37819.199999999997</v>
      </c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</row>
    <row r="317" spans="118:208">
      <c r="DN317" s="2">
        <v>228.85499999999999</v>
      </c>
      <c r="DO317" s="2">
        <v>86.294899999999998</v>
      </c>
      <c r="DP317" s="2">
        <v>2.6520100000000002</v>
      </c>
      <c r="DQ317" s="2">
        <v>310.64100000000002</v>
      </c>
      <c r="DR317" s="2">
        <v>25.010999999999999</v>
      </c>
      <c r="DS317" s="2">
        <v>441.97699999999998</v>
      </c>
      <c r="DT317" s="2">
        <v>702.11800000000005</v>
      </c>
      <c r="DU317" s="2">
        <f t="shared" si="37"/>
        <v>2652.01</v>
      </c>
      <c r="DV317" s="2"/>
      <c r="DW317" s="2">
        <v>2240.5300000000002</v>
      </c>
      <c r="DX317" s="2">
        <v>8.6225000000000005</v>
      </c>
      <c r="DY317" s="2">
        <v>259.84699999999998</v>
      </c>
      <c r="DZ317" s="2">
        <v>310.64100000000002</v>
      </c>
      <c r="EA317" s="2">
        <v>24.998999999999999</v>
      </c>
      <c r="EB317" s="2">
        <v>3423.55</v>
      </c>
      <c r="EC317" s="2">
        <f t="shared" si="38"/>
        <v>259846.99999999997</v>
      </c>
      <c r="ED317" s="2"/>
      <c r="EE317" s="2">
        <v>1000.85</v>
      </c>
      <c r="EF317" s="2">
        <v>25.886800000000001</v>
      </c>
      <c r="EG317" s="2">
        <v>38.662500000000001</v>
      </c>
      <c r="EH317" s="2">
        <v>310.64100000000002</v>
      </c>
      <c r="EI317" s="2">
        <v>24.992000000000001</v>
      </c>
      <c r="EJ317" s="2">
        <v>1325.47</v>
      </c>
      <c r="EK317" s="2">
        <f t="shared" si="39"/>
        <v>38662.5</v>
      </c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>
        <v>1181.71</v>
      </c>
      <c r="EZ317">
        <v>86.3048</v>
      </c>
      <c r="FA317">
        <v>13.692299999999999</v>
      </c>
      <c r="FB317">
        <v>310.64100000000002</v>
      </c>
      <c r="FC317">
        <v>24.992999999999999</v>
      </c>
      <c r="FD317">
        <v>1169.3399999999999</v>
      </c>
      <c r="FE317">
        <v>14849.9</v>
      </c>
      <c r="FF317">
        <v>4.31534</v>
      </c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>
        <v>3018.48</v>
      </c>
      <c r="FR317">
        <v>1.10794E-2</v>
      </c>
      <c r="FS317">
        <v>272442</v>
      </c>
      <c r="FT317">
        <v>340.65600000000001</v>
      </c>
      <c r="FU317">
        <v>25</v>
      </c>
      <c r="FV317">
        <v>20292.3</v>
      </c>
      <c r="FW317">
        <v>37931.300000000003</v>
      </c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</row>
    <row r="318" spans="118:208">
      <c r="DN318" s="2">
        <v>228.18700000000001</v>
      </c>
      <c r="DO318" s="2">
        <v>86.5578</v>
      </c>
      <c r="DP318" s="2">
        <v>2.6362399999999999</v>
      </c>
      <c r="DQ318" s="2">
        <v>311.62400000000002</v>
      </c>
      <c r="DR318" s="2">
        <v>25.016999999999999</v>
      </c>
      <c r="DS318" s="2">
        <v>461.84800000000001</v>
      </c>
      <c r="DT318" s="2">
        <v>700.07</v>
      </c>
      <c r="DU318" s="2">
        <f t="shared" si="37"/>
        <v>2636.24</v>
      </c>
      <c r="DV318" s="2"/>
      <c r="DW318" s="2">
        <v>2301.2800000000002</v>
      </c>
      <c r="DX318" s="2">
        <v>8.6529000000000007</v>
      </c>
      <c r="DY318" s="2">
        <v>265.95499999999998</v>
      </c>
      <c r="DZ318" s="2">
        <v>311.62400000000002</v>
      </c>
      <c r="EA318" s="2">
        <v>24.997</v>
      </c>
      <c r="EB318" s="2">
        <v>3173.25</v>
      </c>
      <c r="EC318" s="2">
        <f t="shared" si="38"/>
        <v>265955</v>
      </c>
      <c r="ED318" s="2"/>
      <c r="EE318" s="2">
        <v>984.38599999999997</v>
      </c>
      <c r="EF318" s="2">
        <v>25.970400000000001</v>
      </c>
      <c r="EG318" s="2">
        <v>37.904200000000003</v>
      </c>
      <c r="EH318" s="2">
        <v>311.62400000000002</v>
      </c>
      <c r="EI318" s="2">
        <v>24.986000000000001</v>
      </c>
      <c r="EJ318" s="2">
        <v>1239.3399999999999</v>
      </c>
      <c r="EK318" s="2">
        <f t="shared" si="39"/>
        <v>37904.200000000004</v>
      </c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>
        <v>1208.81</v>
      </c>
      <c r="EZ318">
        <v>86.566999999999993</v>
      </c>
      <c r="FA318">
        <v>13.963900000000001</v>
      </c>
      <c r="FB318">
        <v>311.62400000000002</v>
      </c>
      <c r="FC318">
        <v>25.003</v>
      </c>
      <c r="FD318">
        <v>1151.69</v>
      </c>
      <c r="FE318">
        <v>15190.4</v>
      </c>
      <c r="FF318">
        <v>4.3285999999999998</v>
      </c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>
        <v>3026.84</v>
      </c>
      <c r="FR318">
        <v>1.14322E-2</v>
      </c>
      <c r="FS318">
        <v>264765</v>
      </c>
      <c r="FT318">
        <v>341.63900000000001</v>
      </c>
      <c r="FU318">
        <v>24.998999999999999</v>
      </c>
      <c r="FV318">
        <v>20238</v>
      </c>
      <c r="FW318">
        <v>38036.400000000001</v>
      </c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</row>
    <row r="319" spans="118:208">
      <c r="DN319" s="2">
        <v>228.42599999999999</v>
      </c>
      <c r="DO319" s="2">
        <v>86.831500000000005</v>
      </c>
      <c r="DP319" s="2">
        <v>2.6306799999999999</v>
      </c>
      <c r="DQ319" s="2">
        <v>312.60700000000003</v>
      </c>
      <c r="DR319" s="2">
        <v>25.015999999999998</v>
      </c>
      <c r="DS319" s="2">
        <v>483.70400000000001</v>
      </c>
      <c r="DT319" s="2">
        <v>700.803</v>
      </c>
      <c r="DU319" s="2">
        <f t="shared" si="37"/>
        <v>2630.68</v>
      </c>
      <c r="DV319" s="2"/>
      <c r="DW319" s="2">
        <v>2342.92</v>
      </c>
      <c r="DX319" s="2">
        <v>8.6827299999999994</v>
      </c>
      <c r="DY319" s="2">
        <v>269.83699999999999</v>
      </c>
      <c r="DZ319" s="2">
        <v>312.60700000000003</v>
      </c>
      <c r="EA319" s="2">
        <v>24.998000000000001</v>
      </c>
      <c r="EB319" s="2">
        <v>2612.2600000000002</v>
      </c>
      <c r="EC319" s="2">
        <f t="shared" si="38"/>
        <v>269837</v>
      </c>
      <c r="ED319" s="2"/>
      <c r="EE319" s="2">
        <v>982.64599999999996</v>
      </c>
      <c r="EF319" s="2">
        <v>26.049900000000001</v>
      </c>
      <c r="EG319" s="2">
        <v>37.721699999999998</v>
      </c>
      <c r="EH319" s="2">
        <v>312.60700000000003</v>
      </c>
      <c r="EI319" s="2">
        <v>24.984999999999999</v>
      </c>
      <c r="EJ319" s="2">
        <v>1293.3800000000001</v>
      </c>
      <c r="EK319" s="2">
        <f t="shared" si="39"/>
        <v>37721.699999999997</v>
      </c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>
        <v>1230.72</v>
      </c>
      <c r="EZ319">
        <v>86.801000000000002</v>
      </c>
      <c r="FA319">
        <v>14.178599999999999</v>
      </c>
      <c r="FB319">
        <v>312.60700000000003</v>
      </c>
      <c r="FC319">
        <v>24.998999999999999</v>
      </c>
      <c r="FD319">
        <v>1188.4100000000001</v>
      </c>
      <c r="FE319">
        <v>15465.6</v>
      </c>
      <c r="FF319">
        <v>4.3401899999999998</v>
      </c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>
        <v>3035.21</v>
      </c>
      <c r="FR319">
        <v>1.15415E-2</v>
      </c>
      <c r="FS319">
        <v>262982</v>
      </c>
      <c r="FT319">
        <v>342.62200000000001</v>
      </c>
      <c r="FU319">
        <v>25.013999999999999</v>
      </c>
      <c r="FV319">
        <v>20163.7</v>
      </c>
      <c r="FW319">
        <v>38141.599999999999</v>
      </c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</row>
    <row r="320" spans="118:208">
      <c r="DN320" s="2">
        <v>229.47800000000001</v>
      </c>
      <c r="DO320" s="2">
        <v>87.123199999999997</v>
      </c>
      <c r="DP320" s="2">
        <v>2.6339399999999999</v>
      </c>
      <c r="DQ320" s="2">
        <v>313.65499999999997</v>
      </c>
      <c r="DR320" s="2">
        <v>25.024000000000001</v>
      </c>
      <c r="DS320" s="2">
        <v>491.88600000000002</v>
      </c>
      <c r="DT320" s="2">
        <v>704.029</v>
      </c>
      <c r="DU320" s="2">
        <f t="shared" si="37"/>
        <v>2633.94</v>
      </c>
      <c r="DV320" s="2"/>
      <c r="DW320" s="2">
        <v>2314.54</v>
      </c>
      <c r="DX320" s="2">
        <v>8.7166999999999994</v>
      </c>
      <c r="DY320" s="2">
        <v>265.529</v>
      </c>
      <c r="DZ320" s="2">
        <v>313.65499999999997</v>
      </c>
      <c r="EA320" s="2">
        <v>24.997</v>
      </c>
      <c r="EB320" s="2">
        <v>2152.89</v>
      </c>
      <c r="EC320" s="2">
        <f t="shared" si="38"/>
        <v>265529</v>
      </c>
      <c r="ED320" s="2"/>
      <c r="EE320" s="2">
        <v>985.34699999999998</v>
      </c>
      <c r="EF320" s="2">
        <v>26.136399999999998</v>
      </c>
      <c r="EG320" s="2">
        <v>37.700200000000002</v>
      </c>
      <c r="EH320" s="2">
        <v>313.65499999999997</v>
      </c>
      <c r="EI320" s="2">
        <v>24.981999999999999</v>
      </c>
      <c r="EJ320" s="2">
        <v>1241.45</v>
      </c>
      <c r="EK320" s="2">
        <f t="shared" si="39"/>
        <v>37700.200000000004</v>
      </c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>
        <v>1193.18</v>
      </c>
      <c r="EZ320">
        <v>87.125900000000001</v>
      </c>
      <c r="FA320">
        <v>13.694900000000001</v>
      </c>
      <c r="FB320">
        <v>313.65499999999997</v>
      </c>
      <c r="FC320">
        <v>25.004000000000001</v>
      </c>
      <c r="FD320">
        <v>983.98800000000006</v>
      </c>
      <c r="FE320">
        <v>14993.9</v>
      </c>
      <c r="FF320">
        <v>4.3563999999999998</v>
      </c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>
        <v>3044.13</v>
      </c>
      <c r="FR320">
        <v>1.18327E-2</v>
      </c>
      <c r="FS320">
        <v>257265</v>
      </c>
      <c r="FT320">
        <v>343.67099999999999</v>
      </c>
      <c r="FU320">
        <v>25.004000000000001</v>
      </c>
      <c r="FV320">
        <v>20130.599999999999</v>
      </c>
      <c r="FW320">
        <v>38253.699999999997</v>
      </c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</row>
    <row r="321" spans="118:208">
      <c r="DN321" s="2">
        <v>228.19800000000001</v>
      </c>
      <c r="DO321" s="2">
        <v>87.399100000000004</v>
      </c>
      <c r="DP321" s="2">
        <v>2.6109900000000001</v>
      </c>
      <c r="DQ321" s="2">
        <v>314.63799999999998</v>
      </c>
      <c r="DR321" s="2">
        <v>25.009</v>
      </c>
      <c r="DS321" s="2">
        <v>510.42700000000002</v>
      </c>
      <c r="DT321" s="2">
        <v>700.10299999999995</v>
      </c>
      <c r="DU321" s="2">
        <f t="shared" si="37"/>
        <v>2610.9900000000002</v>
      </c>
      <c r="DV321" s="2"/>
      <c r="DW321" s="2">
        <v>2224.77</v>
      </c>
      <c r="DX321" s="2">
        <v>8.7479300000000002</v>
      </c>
      <c r="DY321" s="2">
        <v>254.32</v>
      </c>
      <c r="DZ321" s="2">
        <v>314.63799999999998</v>
      </c>
      <c r="EA321" s="2">
        <v>25.003</v>
      </c>
      <c r="EB321" s="2">
        <v>1451.52</v>
      </c>
      <c r="EC321" s="2">
        <f t="shared" si="38"/>
        <v>254320</v>
      </c>
      <c r="ED321" s="2"/>
      <c r="EE321" s="2">
        <v>971.971</v>
      </c>
      <c r="EF321" s="2">
        <v>26.222999999999999</v>
      </c>
      <c r="EG321" s="2">
        <v>37.065600000000003</v>
      </c>
      <c r="EH321" s="2">
        <v>314.63799999999998</v>
      </c>
      <c r="EI321" s="2">
        <v>24.986999999999998</v>
      </c>
      <c r="EJ321" s="2">
        <v>1126.1300000000001</v>
      </c>
      <c r="EK321" s="2">
        <f t="shared" si="39"/>
        <v>37065.600000000006</v>
      </c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>
        <v>1223.3800000000001</v>
      </c>
      <c r="EZ321">
        <v>87.418099999999995</v>
      </c>
      <c r="FA321">
        <v>13.9946</v>
      </c>
      <c r="FB321">
        <v>314.63799999999998</v>
      </c>
      <c r="FC321">
        <v>24.991</v>
      </c>
      <c r="FD321">
        <v>1062.9100000000001</v>
      </c>
      <c r="FE321">
        <v>15373.4</v>
      </c>
      <c r="FF321">
        <v>4.3710399999999998</v>
      </c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>
        <v>3052.5</v>
      </c>
      <c r="FR321">
        <v>1.20342E-2</v>
      </c>
      <c r="FS321">
        <v>253652</v>
      </c>
      <c r="FT321">
        <v>344.654</v>
      </c>
      <c r="FU321">
        <v>25.009</v>
      </c>
      <c r="FV321">
        <v>20069.400000000001</v>
      </c>
      <c r="FW321">
        <v>38358.800000000003</v>
      </c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</row>
    <row r="322" spans="118:208">
      <c r="DN322" s="2">
        <v>226.06200000000001</v>
      </c>
      <c r="DO322" s="2">
        <v>87.673100000000005</v>
      </c>
      <c r="DP322" s="2">
        <v>2.5784600000000002</v>
      </c>
      <c r="DQ322" s="2">
        <v>315.62099999999998</v>
      </c>
      <c r="DR322" s="2">
        <v>25.004999999999999</v>
      </c>
      <c r="DS322" s="2">
        <v>502.37700000000001</v>
      </c>
      <c r="DT322" s="2">
        <v>693.548</v>
      </c>
      <c r="DU322" s="2">
        <f t="shared" si="37"/>
        <v>2578.46</v>
      </c>
      <c r="DV322" s="2"/>
      <c r="DW322" s="2">
        <v>2086.2199999999998</v>
      </c>
      <c r="DX322" s="2">
        <v>8.7766300000000008</v>
      </c>
      <c r="DY322" s="2">
        <v>237.70099999999999</v>
      </c>
      <c r="DZ322" s="2">
        <v>315.62099999999998</v>
      </c>
      <c r="EA322" s="2">
        <v>25.007999999999999</v>
      </c>
      <c r="EB322" s="2">
        <v>1074.96</v>
      </c>
      <c r="EC322" s="2">
        <f t="shared" si="38"/>
        <v>237701</v>
      </c>
      <c r="ED322" s="2"/>
      <c r="EE322" s="2">
        <v>966.81299999999999</v>
      </c>
      <c r="EF322" s="2">
        <v>26.300899999999999</v>
      </c>
      <c r="EG322" s="2">
        <v>36.759599999999999</v>
      </c>
      <c r="EH322" s="2">
        <v>315.62099999999998</v>
      </c>
      <c r="EI322" s="2">
        <v>24.998000000000001</v>
      </c>
      <c r="EJ322" s="2">
        <v>1153.8</v>
      </c>
      <c r="EK322" s="2">
        <f t="shared" si="39"/>
        <v>36759.599999999999</v>
      </c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>
        <v>1221.75</v>
      </c>
      <c r="EZ322">
        <v>87.659700000000001</v>
      </c>
      <c r="FA322">
        <v>13.9374</v>
      </c>
      <c r="FB322">
        <v>315.62099999999998</v>
      </c>
      <c r="FC322">
        <v>24.992000000000001</v>
      </c>
      <c r="FD322">
        <v>1057.17</v>
      </c>
      <c r="FE322">
        <v>15352.9</v>
      </c>
      <c r="FF322">
        <v>4.3831199999999999</v>
      </c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>
        <v>3060.86</v>
      </c>
      <c r="FR322">
        <v>1.23056E-2</v>
      </c>
      <c r="FS322">
        <v>248737</v>
      </c>
      <c r="FT322">
        <v>345.637</v>
      </c>
      <c r="FU322">
        <v>24.988</v>
      </c>
      <c r="FV322">
        <v>20040.3</v>
      </c>
      <c r="FW322">
        <v>38464</v>
      </c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</row>
    <row r="323" spans="118:208">
      <c r="DN323" s="2">
        <v>227.04599999999999</v>
      </c>
      <c r="DO323" s="2">
        <v>87.957999999999998</v>
      </c>
      <c r="DP323" s="2">
        <v>2.5813000000000001</v>
      </c>
      <c r="DQ323" s="2">
        <v>316.67</v>
      </c>
      <c r="DR323" s="2">
        <v>24.998000000000001</v>
      </c>
      <c r="DS323" s="2">
        <v>495.53100000000001</v>
      </c>
      <c r="DT323" s="2">
        <v>696.56899999999996</v>
      </c>
      <c r="DU323" s="2">
        <f t="shared" si="37"/>
        <v>2581.3000000000002</v>
      </c>
      <c r="DV323" s="2"/>
      <c r="DW323" s="2">
        <v>1985.44</v>
      </c>
      <c r="DX323" s="2">
        <v>8.8003499999999999</v>
      </c>
      <c r="DY323" s="2">
        <v>225.60900000000001</v>
      </c>
      <c r="DZ323" s="2">
        <v>316.67</v>
      </c>
      <c r="EA323" s="2">
        <v>25.009</v>
      </c>
      <c r="EB323" s="2">
        <v>1186.31</v>
      </c>
      <c r="EC323" s="2">
        <f t="shared" si="38"/>
        <v>225609</v>
      </c>
      <c r="ED323" s="2"/>
      <c r="EE323" s="2">
        <v>956.45399999999995</v>
      </c>
      <c r="EF323" s="2">
        <v>26.390999999999998</v>
      </c>
      <c r="EG323" s="2">
        <v>36.241700000000002</v>
      </c>
      <c r="EH323" s="2">
        <v>316.67</v>
      </c>
      <c r="EI323" s="2">
        <v>25.001999999999999</v>
      </c>
      <c r="EJ323" s="2">
        <v>1078.43</v>
      </c>
      <c r="EK323" s="2">
        <f t="shared" si="39"/>
        <v>36241.700000000004</v>
      </c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>
        <v>1212.8699999999999</v>
      </c>
      <c r="EZ323">
        <v>87.954300000000003</v>
      </c>
      <c r="FA323">
        <v>13.7897</v>
      </c>
      <c r="FB323">
        <v>316.67</v>
      </c>
      <c r="FC323">
        <v>24.992999999999999</v>
      </c>
      <c r="FD323">
        <v>1127.96</v>
      </c>
      <c r="FE323">
        <v>15241.3</v>
      </c>
      <c r="FF323">
        <v>4.3978799999999998</v>
      </c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>
        <v>3069.23</v>
      </c>
      <c r="FR323">
        <v>1.26277E-2</v>
      </c>
      <c r="FS323">
        <v>243055</v>
      </c>
      <c r="FT323">
        <v>346.62</v>
      </c>
      <c r="FU323">
        <v>24.992999999999999</v>
      </c>
      <c r="FV323">
        <v>20007.8</v>
      </c>
      <c r="FW323">
        <v>38569.1</v>
      </c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</row>
    <row r="324" spans="118:208">
      <c r="DN324" s="2">
        <v>226.958</v>
      </c>
      <c r="DO324" s="2">
        <v>88.235100000000003</v>
      </c>
      <c r="DP324" s="2">
        <v>2.5722</v>
      </c>
      <c r="DQ324" s="2">
        <v>317.65300000000002</v>
      </c>
      <c r="DR324" s="2">
        <v>24.99</v>
      </c>
      <c r="DS324" s="2">
        <v>486.11799999999999</v>
      </c>
      <c r="DT324" s="2">
        <v>696.3</v>
      </c>
      <c r="DU324" s="2">
        <f t="shared" si="37"/>
        <v>2572.1999999999998</v>
      </c>
      <c r="DV324" s="2"/>
      <c r="DW324" s="2">
        <v>1951.39</v>
      </c>
      <c r="DX324" s="2">
        <v>8.82423</v>
      </c>
      <c r="DY324" s="2">
        <v>221.13900000000001</v>
      </c>
      <c r="DZ324" s="2">
        <v>317.65300000000002</v>
      </c>
      <c r="EA324" s="2">
        <v>24.995999999999999</v>
      </c>
      <c r="EB324" s="2">
        <v>1199.77</v>
      </c>
      <c r="EC324" s="2">
        <f t="shared" si="38"/>
        <v>221139</v>
      </c>
      <c r="ED324" s="2"/>
      <c r="EE324" s="2">
        <v>942.34299999999996</v>
      </c>
      <c r="EF324" s="2">
        <v>26.468</v>
      </c>
      <c r="EG324" s="2">
        <v>35.603099999999998</v>
      </c>
      <c r="EH324" s="2">
        <v>317.65300000000002</v>
      </c>
      <c r="EI324" s="2">
        <v>24.99</v>
      </c>
      <c r="EJ324" s="2">
        <v>1164.53</v>
      </c>
      <c r="EK324" s="2">
        <f t="shared" si="39"/>
        <v>35603.1</v>
      </c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>
        <v>1198.52</v>
      </c>
      <c r="EZ324">
        <v>88.233099999999993</v>
      </c>
      <c r="FA324">
        <v>13.583600000000001</v>
      </c>
      <c r="FB324">
        <v>317.65300000000002</v>
      </c>
      <c r="FC324">
        <v>24.986999999999998</v>
      </c>
      <c r="FD324">
        <v>1252.18</v>
      </c>
      <c r="FE324">
        <v>15061.1</v>
      </c>
      <c r="FF324">
        <v>4.41181</v>
      </c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>
        <v>3077.6</v>
      </c>
      <c r="FR324">
        <v>1.2938099999999999E-2</v>
      </c>
      <c r="FS324">
        <v>237870</v>
      </c>
      <c r="FT324">
        <v>347.60300000000001</v>
      </c>
      <c r="FU324">
        <v>24.99</v>
      </c>
      <c r="FV324">
        <v>19957.900000000001</v>
      </c>
      <c r="FW324">
        <v>38674.199999999997</v>
      </c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</row>
    <row r="325" spans="118:208">
      <c r="DN325" s="2">
        <v>225.614</v>
      </c>
      <c r="DO325" s="2">
        <v>88.509600000000006</v>
      </c>
      <c r="DP325" s="2">
        <v>2.5490400000000002</v>
      </c>
      <c r="DQ325" s="2">
        <v>318.63600000000002</v>
      </c>
      <c r="DR325" s="2">
        <v>24.995999999999999</v>
      </c>
      <c r="DS325" s="2">
        <v>455.56700000000001</v>
      </c>
      <c r="DT325" s="2">
        <v>692.17600000000004</v>
      </c>
      <c r="DU325" s="2">
        <f t="shared" si="37"/>
        <v>2549.0400000000004</v>
      </c>
      <c r="DV325" s="2"/>
      <c r="DW325" s="2">
        <v>1962.03</v>
      </c>
      <c r="DX325" s="2">
        <v>8.8497599999999998</v>
      </c>
      <c r="DY325" s="2">
        <v>221.70500000000001</v>
      </c>
      <c r="DZ325" s="2">
        <v>318.63600000000002</v>
      </c>
      <c r="EA325" s="2">
        <v>24.992000000000001</v>
      </c>
      <c r="EB325" s="2">
        <v>1329.38</v>
      </c>
      <c r="EC325" s="2">
        <f t="shared" si="38"/>
        <v>221705</v>
      </c>
      <c r="ED325" s="2"/>
      <c r="EE325" s="2">
        <v>959.62599999999998</v>
      </c>
      <c r="EF325" s="2">
        <v>26.552199999999999</v>
      </c>
      <c r="EG325" s="2">
        <v>36.141100000000002</v>
      </c>
      <c r="EH325" s="2">
        <v>318.63600000000002</v>
      </c>
      <c r="EI325" s="2">
        <v>24.984000000000002</v>
      </c>
      <c r="EJ325" s="2">
        <v>1206.3399999999999</v>
      </c>
      <c r="EK325" s="2">
        <f t="shared" si="39"/>
        <v>36141.1</v>
      </c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>
        <v>1197.1500000000001</v>
      </c>
      <c r="EZ325">
        <v>88.517399999999995</v>
      </c>
      <c r="FA325">
        <v>13.5245</v>
      </c>
      <c r="FB325">
        <v>318.63600000000002</v>
      </c>
      <c r="FC325">
        <v>24.994</v>
      </c>
      <c r="FD325">
        <v>1205.43</v>
      </c>
      <c r="FE325">
        <v>15043.8</v>
      </c>
      <c r="FF325">
        <v>4.4259300000000001</v>
      </c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>
        <v>3086.52</v>
      </c>
      <c r="FR325">
        <v>1.31907E-2</v>
      </c>
      <c r="FS325">
        <v>233993</v>
      </c>
      <c r="FT325">
        <v>348.65199999999999</v>
      </c>
      <c r="FU325">
        <v>24.998000000000001</v>
      </c>
      <c r="FV325">
        <v>19961</v>
      </c>
      <c r="FW325">
        <v>38786.400000000001</v>
      </c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</row>
    <row r="326" spans="118:208">
      <c r="DN326" s="2">
        <v>227.239</v>
      </c>
      <c r="DO326" s="2">
        <v>88.778899999999993</v>
      </c>
      <c r="DP326" s="2">
        <v>2.5596100000000002</v>
      </c>
      <c r="DQ326" s="2">
        <v>319.61900000000003</v>
      </c>
      <c r="DR326" s="2">
        <v>25.003</v>
      </c>
      <c r="DS326" s="2">
        <v>424.65300000000002</v>
      </c>
      <c r="DT326" s="2">
        <v>697.16099999999994</v>
      </c>
      <c r="DU326" s="2">
        <f t="shared" si="37"/>
        <v>2559.61</v>
      </c>
      <c r="DV326" s="2"/>
      <c r="DW326" s="2">
        <v>1964.96</v>
      </c>
      <c r="DX326" s="2">
        <v>8.8791799999999999</v>
      </c>
      <c r="DY326" s="2">
        <v>221.3</v>
      </c>
      <c r="DZ326" s="2">
        <v>319.61900000000003</v>
      </c>
      <c r="EA326" s="2">
        <v>25.007000000000001</v>
      </c>
      <c r="EB326" s="2">
        <v>1278.71</v>
      </c>
      <c r="EC326" s="2">
        <f t="shared" si="38"/>
        <v>221300</v>
      </c>
      <c r="ED326" s="2"/>
      <c r="EE326" s="2">
        <v>960.41300000000001</v>
      </c>
      <c r="EF326" s="2">
        <v>26.6341</v>
      </c>
      <c r="EG326" s="2">
        <v>36.0595</v>
      </c>
      <c r="EH326" s="2">
        <v>319.61900000000003</v>
      </c>
      <c r="EI326" s="2">
        <v>25.003</v>
      </c>
      <c r="EJ326" s="2">
        <v>1152.17</v>
      </c>
      <c r="EK326" s="2">
        <f t="shared" si="39"/>
        <v>36059.5</v>
      </c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>
        <v>1206.1199999999999</v>
      </c>
      <c r="EZ326">
        <v>88.774600000000007</v>
      </c>
      <c r="FA326">
        <v>13.586399999999999</v>
      </c>
      <c r="FB326">
        <v>319.61900000000003</v>
      </c>
      <c r="FC326">
        <v>25.01</v>
      </c>
      <c r="FD326">
        <v>1260.31</v>
      </c>
      <c r="FE326">
        <v>15156.6</v>
      </c>
      <c r="FF326">
        <v>4.4389000000000003</v>
      </c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>
        <v>3094.89</v>
      </c>
      <c r="FR326">
        <v>1.36677E-2</v>
      </c>
      <c r="FS326">
        <v>226438</v>
      </c>
      <c r="FT326">
        <v>349.63499999999999</v>
      </c>
      <c r="FU326">
        <v>24.992000000000001</v>
      </c>
      <c r="FV326">
        <v>19916.900000000001</v>
      </c>
      <c r="FW326">
        <v>38891.5</v>
      </c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</row>
    <row r="327" spans="118:208">
      <c r="DN327" s="2">
        <v>233.346</v>
      </c>
      <c r="DO327" s="2">
        <v>89.041499999999999</v>
      </c>
      <c r="DP327" s="2">
        <v>2.6206499999999999</v>
      </c>
      <c r="DQ327" s="2">
        <v>320.60199999999998</v>
      </c>
      <c r="DR327" s="2">
        <v>25.009</v>
      </c>
      <c r="DS327" s="2">
        <v>399.83199999999999</v>
      </c>
      <c r="DT327" s="2">
        <v>715.89700000000005</v>
      </c>
      <c r="DU327" s="2">
        <f t="shared" si="37"/>
        <v>2620.65</v>
      </c>
      <c r="DV327" s="2"/>
      <c r="DW327" s="2">
        <v>1944.36</v>
      </c>
      <c r="DX327" s="2">
        <v>8.9075399999999991</v>
      </c>
      <c r="DY327" s="2">
        <v>218.28200000000001</v>
      </c>
      <c r="DZ327" s="2">
        <v>320.60199999999998</v>
      </c>
      <c r="EA327" s="2">
        <v>25.004000000000001</v>
      </c>
      <c r="EB327" s="2">
        <v>1507.04</v>
      </c>
      <c r="EC327" s="2">
        <f t="shared" si="38"/>
        <v>218282</v>
      </c>
      <c r="ED327" s="2"/>
      <c r="EE327" s="2">
        <v>958.00699999999995</v>
      </c>
      <c r="EF327" s="2">
        <v>26.719899999999999</v>
      </c>
      <c r="EG327" s="2">
        <v>35.8536</v>
      </c>
      <c r="EH327" s="2">
        <v>320.60199999999998</v>
      </c>
      <c r="EI327" s="2">
        <v>25.004000000000001</v>
      </c>
      <c r="EJ327" s="2">
        <v>1082.3800000000001</v>
      </c>
      <c r="EK327" s="2">
        <f t="shared" si="39"/>
        <v>35853.599999999999</v>
      </c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>
        <v>1173.78</v>
      </c>
      <c r="EZ327">
        <v>89.040700000000001</v>
      </c>
      <c r="FA327">
        <v>13.182600000000001</v>
      </c>
      <c r="FB327">
        <v>320.60199999999998</v>
      </c>
      <c r="FC327">
        <v>25.003</v>
      </c>
      <c r="FD327">
        <v>1355.38</v>
      </c>
      <c r="FE327">
        <v>14750.2</v>
      </c>
      <c r="FF327">
        <v>4.4520600000000004</v>
      </c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>
        <v>3103.25</v>
      </c>
      <c r="FR327">
        <v>1.42054E-2</v>
      </c>
      <c r="FS327">
        <v>218456</v>
      </c>
      <c r="FT327">
        <v>350.61799999999999</v>
      </c>
      <c r="FU327">
        <v>25.003</v>
      </c>
      <c r="FV327">
        <v>19893.599999999999</v>
      </c>
      <c r="FW327">
        <v>38996.6</v>
      </c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</row>
    <row r="328" spans="118:208">
      <c r="DN328" s="2">
        <v>232.328</v>
      </c>
      <c r="DO328" s="2">
        <v>89.363500000000002</v>
      </c>
      <c r="DP328" s="2">
        <v>2.5998000000000001</v>
      </c>
      <c r="DQ328" s="2">
        <v>321.65100000000001</v>
      </c>
      <c r="DR328" s="2">
        <v>25.003</v>
      </c>
      <c r="DS328" s="2">
        <v>385.81599999999997</v>
      </c>
      <c r="DT328" s="2">
        <v>712.77200000000005</v>
      </c>
      <c r="DU328" s="2">
        <f t="shared" ref="DU328:DU366" si="40">DP328*1000</f>
        <v>2599.8000000000002</v>
      </c>
      <c r="DV328" s="2"/>
      <c r="DW328" s="2">
        <v>1925.2</v>
      </c>
      <c r="DX328" s="2">
        <v>8.9342799999999993</v>
      </c>
      <c r="DY328" s="2">
        <v>215.48500000000001</v>
      </c>
      <c r="DZ328" s="2">
        <v>321.65100000000001</v>
      </c>
      <c r="EA328" s="2">
        <v>24.978999999999999</v>
      </c>
      <c r="EB328" s="2">
        <v>2178.39</v>
      </c>
      <c r="EC328" s="2">
        <f t="shared" ref="EC328:EC366" si="41">DY328*1000</f>
        <v>215485</v>
      </c>
      <c r="ED328" s="2"/>
      <c r="EE328" s="2">
        <v>938.30499999999995</v>
      </c>
      <c r="EF328" s="2">
        <v>26.805</v>
      </c>
      <c r="EG328" s="2">
        <v>35.004800000000003</v>
      </c>
      <c r="EH328" s="2">
        <v>321.65100000000001</v>
      </c>
      <c r="EI328" s="2">
        <v>24.998000000000001</v>
      </c>
      <c r="EJ328" s="2">
        <v>1069.8</v>
      </c>
      <c r="EK328" s="2">
        <f t="shared" ref="EK328:EK366" si="42">EG328*1000</f>
        <v>35004.800000000003</v>
      </c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>
        <v>1185.56</v>
      </c>
      <c r="EZ328">
        <v>89.395300000000006</v>
      </c>
      <c r="FA328">
        <v>13.261900000000001</v>
      </c>
      <c r="FB328">
        <v>321.65100000000001</v>
      </c>
      <c r="FC328">
        <v>25.003</v>
      </c>
      <c r="FD328">
        <v>1136.6500000000001</v>
      </c>
      <c r="FE328">
        <v>14898.1</v>
      </c>
      <c r="FF328">
        <v>4.4698700000000002</v>
      </c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>
        <v>3112.18</v>
      </c>
      <c r="FR328">
        <v>1.45262E-2</v>
      </c>
      <c r="FS328">
        <v>214246</v>
      </c>
      <c r="FT328">
        <v>351.666</v>
      </c>
      <c r="FU328">
        <v>25.006</v>
      </c>
      <c r="FV328">
        <v>19872.3</v>
      </c>
      <c r="FW328">
        <v>39108.800000000003</v>
      </c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</row>
    <row r="329" spans="118:208">
      <c r="DN329" s="2">
        <v>224.994</v>
      </c>
      <c r="DO329" s="2">
        <v>89.617099999999994</v>
      </c>
      <c r="DP329" s="2">
        <v>2.5106099999999998</v>
      </c>
      <c r="DQ329" s="2">
        <v>322.63400000000001</v>
      </c>
      <c r="DR329" s="2">
        <v>25</v>
      </c>
      <c r="DS329" s="2">
        <v>404.64</v>
      </c>
      <c r="DT329" s="2">
        <v>690.27300000000002</v>
      </c>
      <c r="DU329" s="2">
        <f t="shared" si="40"/>
        <v>2510.6099999999997</v>
      </c>
      <c r="DV329" s="2"/>
      <c r="DW329" s="2">
        <v>1955.8</v>
      </c>
      <c r="DX329" s="2">
        <v>8.9572500000000002</v>
      </c>
      <c r="DY329" s="2">
        <v>218.34800000000001</v>
      </c>
      <c r="DZ329" s="2">
        <v>322.63400000000001</v>
      </c>
      <c r="EA329" s="2">
        <v>25.001000000000001</v>
      </c>
      <c r="EB329" s="2">
        <v>2808.92</v>
      </c>
      <c r="EC329" s="2">
        <f t="shared" si="41"/>
        <v>218348</v>
      </c>
      <c r="ED329" s="2"/>
      <c r="EE329" s="2">
        <v>929.65700000000004</v>
      </c>
      <c r="EF329" s="2">
        <v>26.887</v>
      </c>
      <c r="EG329" s="2">
        <v>34.5764</v>
      </c>
      <c r="EH329" s="2">
        <v>322.63400000000001</v>
      </c>
      <c r="EI329" s="2">
        <v>25.001999999999999</v>
      </c>
      <c r="EJ329" s="2">
        <v>1050.47</v>
      </c>
      <c r="EK329" s="2">
        <f t="shared" si="42"/>
        <v>34576.400000000001</v>
      </c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>
        <v>1206.69</v>
      </c>
      <c r="EZ329">
        <v>89.544399999999996</v>
      </c>
      <c r="FA329">
        <v>13.475899999999999</v>
      </c>
      <c r="FB329">
        <v>322.63400000000001</v>
      </c>
      <c r="FC329">
        <v>24.998000000000001</v>
      </c>
      <c r="FD329">
        <v>1051.43</v>
      </c>
      <c r="FE329">
        <v>15163.7</v>
      </c>
      <c r="FF329">
        <v>4.4773699999999996</v>
      </c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>
        <v>3120.54</v>
      </c>
      <c r="FR329">
        <v>1.48418E-2</v>
      </c>
      <c r="FS329">
        <v>210253</v>
      </c>
      <c r="FT329">
        <v>352.649</v>
      </c>
      <c r="FU329">
        <v>25.035</v>
      </c>
      <c r="FV329">
        <v>19821</v>
      </c>
      <c r="FW329">
        <v>39213.9</v>
      </c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</row>
    <row r="330" spans="118:208">
      <c r="DN330" s="2">
        <v>222.11</v>
      </c>
      <c r="DO330" s="2">
        <v>89.884699999999995</v>
      </c>
      <c r="DP330" s="2">
        <v>2.47106</v>
      </c>
      <c r="DQ330" s="2">
        <v>323.61700000000002</v>
      </c>
      <c r="DR330" s="2">
        <v>25.004999999999999</v>
      </c>
      <c r="DS330" s="2">
        <v>439.36200000000002</v>
      </c>
      <c r="DT330" s="2">
        <v>681.42600000000004</v>
      </c>
      <c r="DU330" s="2">
        <f t="shared" si="40"/>
        <v>2471.06</v>
      </c>
      <c r="DV330" s="2"/>
      <c r="DW330" s="2">
        <v>2071.4699999999998</v>
      </c>
      <c r="DX330" s="2">
        <v>8.9812700000000003</v>
      </c>
      <c r="DY330" s="2">
        <v>230.643</v>
      </c>
      <c r="DZ330" s="2">
        <v>323.61700000000002</v>
      </c>
      <c r="EA330" s="2">
        <v>25.006</v>
      </c>
      <c r="EB330" s="2">
        <v>3382.92</v>
      </c>
      <c r="EC330" s="2">
        <f t="shared" si="41"/>
        <v>230643</v>
      </c>
      <c r="ED330" s="2"/>
      <c r="EE330" s="2">
        <v>913.75300000000004</v>
      </c>
      <c r="EF330" s="2">
        <v>26.968299999999999</v>
      </c>
      <c r="EG330" s="2">
        <v>33.8825</v>
      </c>
      <c r="EH330" s="2">
        <v>323.61700000000002</v>
      </c>
      <c r="EI330" s="2">
        <v>25.003</v>
      </c>
      <c r="EJ330" s="2">
        <v>1034.4000000000001</v>
      </c>
      <c r="EK330" s="2">
        <f t="shared" si="42"/>
        <v>33882.5</v>
      </c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>
        <v>1226.56</v>
      </c>
      <c r="EZ330">
        <v>89.879099999999994</v>
      </c>
      <c r="FA330">
        <v>13.646800000000001</v>
      </c>
      <c r="FB330">
        <v>323.61700000000002</v>
      </c>
      <c r="FC330">
        <v>24.998000000000001</v>
      </c>
      <c r="FD330">
        <v>946.851</v>
      </c>
      <c r="FE330">
        <v>15413.5</v>
      </c>
      <c r="FF330">
        <v>4.49411</v>
      </c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>
        <v>3128.91</v>
      </c>
      <c r="FR330">
        <v>1.51954E-2</v>
      </c>
      <c r="FS330">
        <v>205912</v>
      </c>
      <c r="FT330">
        <v>353.63200000000001</v>
      </c>
      <c r="FU330">
        <v>25.030999999999999</v>
      </c>
      <c r="FV330">
        <v>19793.400000000001</v>
      </c>
      <c r="FW330">
        <v>39319</v>
      </c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</row>
    <row r="331" spans="118:208">
      <c r="DN331" s="2">
        <v>224.52500000000001</v>
      </c>
      <c r="DO331" s="2">
        <v>90.188299999999998</v>
      </c>
      <c r="DP331" s="2">
        <v>2.4895100000000001</v>
      </c>
      <c r="DQ331" s="2">
        <v>324.66500000000002</v>
      </c>
      <c r="DR331" s="2">
        <v>24.992000000000001</v>
      </c>
      <c r="DS331" s="2">
        <v>471.70299999999997</v>
      </c>
      <c r="DT331" s="2">
        <v>688.83299999999997</v>
      </c>
      <c r="DU331" s="2">
        <f t="shared" si="40"/>
        <v>2489.5100000000002</v>
      </c>
      <c r="DV331" s="2"/>
      <c r="DW331" s="2">
        <v>2176.4</v>
      </c>
      <c r="DX331" s="2">
        <v>9.0130300000000005</v>
      </c>
      <c r="DY331" s="2">
        <v>241.47200000000001</v>
      </c>
      <c r="DZ331" s="2">
        <v>324.66500000000002</v>
      </c>
      <c r="EA331" s="2">
        <v>25</v>
      </c>
      <c r="EB331" s="2">
        <v>3243.61</v>
      </c>
      <c r="EC331" s="2">
        <f t="shared" si="41"/>
        <v>241472</v>
      </c>
      <c r="ED331" s="2"/>
      <c r="EE331" s="2">
        <v>933.58399999999995</v>
      </c>
      <c r="EF331" s="2">
        <v>27.052299999999999</v>
      </c>
      <c r="EG331" s="2">
        <v>34.510300000000001</v>
      </c>
      <c r="EH331" s="2">
        <v>324.66500000000002</v>
      </c>
      <c r="EI331" s="2">
        <v>25.010999999999999</v>
      </c>
      <c r="EJ331" s="2">
        <v>1021.72</v>
      </c>
      <c r="EK331" s="2">
        <f t="shared" si="42"/>
        <v>34510.300000000003</v>
      </c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>
        <v>1273.52</v>
      </c>
      <c r="EZ331">
        <v>90.214200000000005</v>
      </c>
      <c r="FA331">
        <v>14.1167</v>
      </c>
      <c r="FB331">
        <v>324.66500000000002</v>
      </c>
      <c r="FC331">
        <v>25.001999999999999</v>
      </c>
      <c r="FD331">
        <v>1017.16</v>
      </c>
      <c r="FE331">
        <v>16003.6</v>
      </c>
      <c r="FF331">
        <v>4.5107999999999997</v>
      </c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>
        <v>3137.27</v>
      </c>
      <c r="FR331">
        <v>1.56495E-2</v>
      </c>
      <c r="FS331">
        <v>200471</v>
      </c>
      <c r="FT331">
        <v>354.61500000000001</v>
      </c>
      <c r="FU331">
        <v>25.007000000000001</v>
      </c>
      <c r="FV331">
        <v>19703.900000000001</v>
      </c>
      <c r="FW331">
        <v>39424.1</v>
      </c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</row>
    <row r="332" spans="118:208">
      <c r="DN332" s="2">
        <v>222.923</v>
      </c>
      <c r="DO332" s="2">
        <v>90.453800000000001</v>
      </c>
      <c r="DP332" s="2">
        <v>2.4645000000000001</v>
      </c>
      <c r="DQ332" s="2">
        <v>325.64800000000002</v>
      </c>
      <c r="DR332" s="2">
        <v>24.997</v>
      </c>
      <c r="DS332" s="2">
        <v>495.233</v>
      </c>
      <c r="DT332" s="2">
        <v>683.92</v>
      </c>
      <c r="DU332" s="2">
        <f t="shared" si="40"/>
        <v>2464.5</v>
      </c>
      <c r="DV332" s="2"/>
      <c r="DW332" s="2">
        <v>2221.84</v>
      </c>
      <c r="DX332" s="2">
        <v>9.0461299999999998</v>
      </c>
      <c r="DY332" s="2">
        <v>245.61199999999999</v>
      </c>
      <c r="DZ332" s="2">
        <v>325.64800000000002</v>
      </c>
      <c r="EA332" s="2">
        <v>24.99</v>
      </c>
      <c r="EB332" s="2">
        <v>2786.83</v>
      </c>
      <c r="EC332" s="2">
        <f t="shared" si="41"/>
        <v>245612</v>
      </c>
      <c r="ED332" s="2"/>
      <c r="EE332" s="2">
        <v>924.85599999999999</v>
      </c>
      <c r="EF332" s="2">
        <v>27.140799999999999</v>
      </c>
      <c r="EG332" s="2">
        <v>34.076300000000003</v>
      </c>
      <c r="EH332" s="2">
        <v>325.64800000000002</v>
      </c>
      <c r="EI332" s="2">
        <v>25.013999999999999</v>
      </c>
      <c r="EJ332" s="2">
        <v>1051.19</v>
      </c>
      <c r="EK332" s="2">
        <f t="shared" si="42"/>
        <v>34076.300000000003</v>
      </c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>
        <v>1256.31</v>
      </c>
      <c r="EZ332">
        <v>90.446100000000001</v>
      </c>
      <c r="FA332">
        <v>13.8902</v>
      </c>
      <c r="FB332">
        <v>325.64800000000002</v>
      </c>
      <c r="FC332">
        <v>25</v>
      </c>
      <c r="FD332">
        <v>1281.55</v>
      </c>
      <c r="FE332">
        <v>15787.3</v>
      </c>
      <c r="FF332">
        <v>4.5223599999999999</v>
      </c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>
        <v>3145.64</v>
      </c>
      <c r="FR332">
        <v>1.6111199999999999E-2</v>
      </c>
      <c r="FS332">
        <v>195246</v>
      </c>
      <c r="FT332">
        <v>355.59800000000001</v>
      </c>
      <c r="FU332">
        <v>24.995999999999999</v>
      </c>
      <c r="FV332">
        <v>19698.099999999999</v>
      </c>
      <c r="FW332">
        <v>39529.300000000003</v>
      </c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</row>
    <row r="333" spans="118:208">
      <c r="DN333" s="2">
        <v>219.904</v>
      </c>
      <c r="DO333" s="2">
        <v>90.733699999999999</v>
      </c>
      <c r="DP333" s="2">
        <v>2.4236200000000001</v>
      </c>
      <c r="DQ333" s="2">
        <v>326.63099999999997</v>
      </c>
      <c r="DR333" s="2">
        <v>24.995999999999999</v>
      </c>
      <c r="DS333" s="2">
        <v>499.21199999999999</v>
      </c>
      <c r="DT333" s="2">
        <v>674.65599999999995</v>
      </c>
      <c r="DU333" s="2">
        <f t="shared" si="40"/>
        <v>2423.62</v>
      </c>
      <c r="DV333" s="2"/>
      <c r="DW333" s="2">
        <v>2184.88</v>
      </c>
      <c r="DX333" s="2">
        <v>9.0756200000000007</v>
      </c>
      <c r="DY333" s="2">
        <v>240.74100000000001</v>
      </c>
      <c r="DZ333" s="2">
        <v>326.63099999999997</v>
      </c>
      <c r="EA333" s="2">
        <v>25.001999999999999</v>
      </c>
      <c r="EB333" s="2">
        <v>2139.38</v>
      </c>
      <c r="EC333" s="2">
        <f t="shared" si="41"/>
        <v>240741</v>
      </c>
      <c r="ED333" s="2"/>
      <c r="EE333" s="2">
        <v>930.65200000000004</v>
      </c>
      <c r="EF333" s="2">
        <v>27.214700000000001</v>
      </c>
      <c r="EG333" s="2">
        <v>34.196599999999997</v>
      </c>
      <c r="EH333" s="2">
        <v>326.63099999999997</v>
      </c>
      <c r="EI333" s="2">
        <v>25.009</v>
      </c>
      <c r="EJ333" s="2">
        <v>1096.27</v>
      </c>
      <c r="EK333" s="2">
        <f t="shared" si="42"/>
        <v>34196.6</v>
      </c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>
        <v>1199.1099999999999</v>
      </c>
      <c r="EZ333">
        <v>90.740499999999997</v>
      </c>
      <c r="FA333">
        <v>13.2148</v>
      </c>
      <c r="FB333">
        <v>326.63099999999997</v>
      </c>
      <c r="FC333">
        <v>25.001999999999999</v>
      </c>
      <c r="FD333">
        <v>1237.49</v>
      </c>
      <c r="FE333">
        <v>15068.5</v>
      </c>
      <c r="FF333">
        <v>4.53714</v>
      </c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>
        <v>3154.56</v>
      </c>
      <c r="FR333">
        <v>1.6425100000000002E-2</v>
      </c>
      <c r="FS333">
        <v>192058</v>
      </c>
      <c r="FT333">
        <v>356.64699999999999</v>
      </c>
      <c r="FU333">
        <v>25</v>
      </c>
      <c r="FV333">
        <v>19634.5</v>
      </c>
      <c r="FW333">
        <v>39641.4</v>
      </c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</row>
    <row r="334" spans="118:208">
      <c r="DN334" s="2">
        <v>219.53899999999999</v>
      </c>
      <c r="DO334" s="2">
        <v>91.001800000000003</v>
      </c>
      <c r="DP334" s="2">
        <v>2.4124599999999998</v>
      </c>
      <c r="DQ334" s="2">
        <v>327.61500000000001</v>
      </c>
      <c r="DR334" s="2">
        <v>25.007000000000001</v>
      </c>
      <c r="DS334" s="2">
        <v>506.21300000000002</v>
      </c>
      <c r="DT334" s="2">
        <v>673.53599999999994</v>
      </c>
      <c r="DU334" s="2">
        <f t="shared" si="40"/>
        <v>2412.46</v>
      </c>
      <c r="DV334" s="2"/>
      <c r="DW334" s="2">
        <v>2154.2800000000002</v>
      </c>
      <c r="DX334" s="2">
        <v>9.1020199999999996</v>
      </c>
      <c r="DY334" s="2">
        <v>236.68100000000001</v>
      </c>
      <c r="DZ334" s="2">
        <v>327.61500000000001</v>
      </c>
      <c r="EA334" s="2">
        <v>25.001999999999999</v>
      </c>
      <c r="EB334" s="2">
        <v>1898.88</v>
      </c>
      <c r="EC334" s="2">
        <f t="shared" si="41"/>
        <v>236681</v>
      </c>
      <c r="ED334" s="2"/>
      <c r="EE334" s="2">
        <v>954.06100000000004</v>
      </c>
      <c r="EF334" s="2">
        <v>27.3002</v>
      </c>
      <c r="EG334" s="2">
        <v>34.947099999999999</v>
      </c>
      <c r="EH334" s="2">
        <v>327.61500000000001</v>
      </c>
      <c r="EI334" s="2">
        <v>25.003</v>
      </c>
      <c r="EJ334" s="2">
        <v>1140.68</v>
      </c>
      <c r="EK334" s="2">
        <f t="shared" si="42"/>
        <v>34947.1</v>
      </c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>
        <v>1198.27</v>
      </c>
      <c r="EZ334">
        <v>90.992000000000004</v>
      </c>
      <c r="FA334">
        <v>13.169</v>
      </c>
      <c r="FB334">
        <v>327.61500000000001</v>
      </c>
      <c r="FC334">
        <v>25.007999999999999</v>
      </c>
      <c r="FD334">
        <v>1213.0899999999999</v>
      </c>
      <c r="FE334">
        <v>15058</v>
      </c>
      <c r="FF334">
        <v>4.54969</v>
      </c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>
        <v>3162.93</v>
      </c>
      <c r="FR334">
        <v>1.7044199999999999E-2</v>
      </c>
      <c r="FS334">
        <v>185572</v>
      </c>
      <c r="FT334">
        <v>357.63</v>
      </c>
      <c r="FU334">
        <v>24.994</v>
      </c>
      <c r="FV334">
        <v>19568.7</v>
      </c>
      <c r="FW334">
        <v>39746.5</v>
      </c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</row>
    <row r="335" spans="118:208">
      <c r="DN335" s="2">
        <v>217.524</v>
      </c>
      <c r="DO335" s="2">
        <v>91.278999999999996</v>
      </c>
      <c r="DP335" s="2">
        <v>2.38307</v>
      </c>
      <c r="DQ335" s="2">
        <v>328.59800000000001</v>
      </c>
      <c r="DR335" s="2">
        <v>25.001999999999999</v>
      </c>
      <c r="DS335" s="2">
        <v>480.35500000000002</v>
      </c>
      <c r="DT335" s="2">
        <v>667.35599999999999</v>
      </c>
      <c r="DU335" s="2">
        <f t="shared" si="40"/>
        <v>2383.0700000000002</v>
      </c>
      <c r="DV335" s="2"/>
      <c r="DW335" s="2">
        <v>2138.85</v>
      </c>
      <c r="DX335" s="2">
        <v>9.1273900000000001</v>
      </c>
      <c r="DY335" s="2">
        <v>234.333</v>
      </c>
      <c r="DZ335" s="2">
        <v>328.59800000000001</v>
      </c>
      <c r="EA335" s="2">
        <v>25.01</v>
      </c>
      <c r="EB335" s="2">
        <v>1877.75</v>
      </c>
      <c r="EC335" s="2">
        <f t="shared" si="41"/>
        <v>234333</v>
      </c>
      <c r="ED335" s="2"/>
      <c r="EE335" s="2">
        <v>957.58500000000004</v>
      </c>
      <c r="EF335" s="2">
        <v>27.386399999999998</v>
      </c>
      <c r="EG335" s="2">
        <v>34.965699999999998</v>
      </c>
      <c r="EH335" s="2">
        <v>328.59800000000001</v>
      </c>
      <c r="EI335" s="2">
        <v>25.006</v>
      </c>
      <c r="EJ335" s="2">
        <v>1046.6600000000001</v>
      </c>
      <c r="EK335" s="2">
        <f t="shared" si="42"/>
        <v>34965.699999999997</v>
      </c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>
        <v>1219.77</v>
      </c>
      <c r="EZ335">
        <v>91.267600000000002</v>
      </c>
      <c r="FA335">
        <v>13.364800000000001</v>
      </c>
      <c r="FB335">
        <v>328.59800000000001</v>
      </c>
      <c r="FC335">
        <v>25.006</v>
      </c>
      <c r="FD335">
        <v>1130.55</v>
      </c>
      <c r="FE335">
        <v>15328.1</v>
      </c>
      <c r="FF335">
        <v>4.5635000000000003</v>
      </c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>
        <v>3171.3</v>
      </c>
      <c r="FR335">
        <v>1.7687499999999998E-2</v>
      </c>
      <c r="FS335">
        <v>179296</v>
      </c>
      <c r="FT335">
        <v>358.613</v>
      </c>
      <c r="FU335">
        <v>24.977</v>
      </c>
      <c r="FV335">
        <v>19557.8</v>
      </c>
      <c r="FW335">
        <v>39851.699999999997</v>
      </c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</row>
    <row r="336" spans="118:208">
      <c r="DN336" s="2">
        <v>216.483</v>
      </c>
      <c r="DO336" s="2">
        <v>91.565100000000001</v>
      </c>
      <c r="DP336" s="2">
        <v>2.3642599999999998</v>
      </c>
      <c r="DQ336" s="2">
        <v>329.64600000000002</v>
      </c>
      <c r="DR336" s="2">
        <v>25.007000000000001</v>
      </c>
      <c r="DS336" s="2">
        <v>455.53100000000001</v>
      </c>
      <c r="DT336" s="2">
        <v>664.16300000000001</v>
      </c>
      <c r="DU336" s="2">
        <f t="shared" si="40"/>
        <v>2364.2599999999998</v>
      </c>
      <c r="DV336" s="2"/>
      <c r="DW336" s="2">
        <v>2092.4499999999998</v>
      </c>
      <c r="DX336" s="2">
        <v>9.1630699999999994</v>
      </c>
      <c r="DY336" s="2">
        <v>228.35599999999999</v>
      </c>
      <c r="DZ336" s="2">
        <v>329.64600000000002</v>
      </c>
      <c r="EA336" s="2">
        <v>25.004000000000001</v>
      </c>
      <c r="EB336" s="2">
        <v>1527.87</v>
      </c>
      <c r="EC336" s="2">
        <f t="shared" si="41"/>
        <v>228356</v>
      </c>
      <c r="ED336" s="2"/>
      <c r="EE336" s="2">
        <v>929.04499999999996</v>
      </c>
      <c r="EF336" s="2">
        <v>27.475300000000001</v>
      </c>
      <c r="EG336" s="2">
        <v>33.813899999999997</v>
      </c>
      <c r="EH336" s="2">
        <v>329.64600000000002</v>
      </c>
      <c r="EI336" s="2">
        <v>25.013000000000002</v>
      </c>
      <c r="EJ336" s="2">
        <v>1003.36</v>
      </c>
      <c r="EK336" s="2">
        <f t="shared" si="42"/>
        <v>33813.899999999994</v>
      </c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>
        <v>1269.0999999999999</v>
      </c>
      <c r="EZ336">
        <v>91.5458</v>
      </c>
      <c r="FA336">
        <v>13.863</v>
      </c>
      <c r="FB336">
        <v>329.64600000000002</v>
      </c>
      <c r="FC336">
        <v>25.013999999999999</v>
      </c>
      <c r="FD336">
        <v>1136.28</v>
      </c>
      <c r="FE336">
        <v>15948</v>
      </c>
      <c r="FF336">
        <v>4.5774699999999999</v>
      </c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>
        <v>3179.1</v>
      </c>
      <c r="FR336">
        <v>1.82755E-2</v>
      </c>
      <c r="FS336">
        <v>173955</v>
      </c>
      <c r="FT336">
        <v>359.53100000000001</v>
      </c>
      <c r="FU336">
        <v>24.99</v>
      </c>
      <c r="FV336">
        <v>19499.599999999999</v>
      </c>
      <c r="FW336">
        <v>39949.800000000003</v>
      </c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</row>
    <row r="337" spans="118:208">
      <c r="DN337" s="2">
        <v>214.249</v>
      </c>
      <c r="DO337" s="2">
        <v>91.835999999999999</v>
      </c>
      <c r="DP337" s="2">
        <v>2.3329499999999999</v>
      </c>
      <c r="DQ337" s="2">
        <v>330.62900000000002</v>
      </c>
      <c r="DR337" s="2">
        <v>24.995000000000001</v>
      </c>
      <c r="DS337" s="2">
        <v>439.55700000000002</v>
      </c>
      <c r="DT337" s="2">
        <v>657.30700000000002</v>
      </c>
      <c r="DU337" s="2">
        <f t="shared" si="40"/>
        <v>2332.9499999999998</v>
      </c>
      <c r="DV337" s="2"/>
      <c r="DW337" s="2">
        <v>1993.63</v>
      </c>
      <c r="DX337" s="2">
        <v>9.1919599999999999</v>
      </c>
      <c r="DY337" s="2">
        <v>216.88800000000001</v>
      </c>
      <c r="DZ337" s="2">
        <v>330.62900000000002</v>
      </c>
      <c r="EA337" s="2">
        <v>24.984000000000002</v>
      </c>
      <c r="EB337" s="2">
        <v>1035.28</v>
      </c>
      <c r="EC337" s="2">
        <f t="shared" si="41"/>
        <v>216888</v>
      </c>
      <c r="ED337" s="2"/>
      <c r="EE337" s="2">
        <v>911.04300000000001</v>
      </c>
      <c r="EF337" s="2">
        <v>27.5502</v>
      </c>
      <c r="EG337" s="2">
        <v>33.0685</v>
      </c>
      <c r="EH337" s="2">
        <v>330.62900000000002</v>
      </c>
      <c r="EI337" s="2">
        <v>24.998000000000001</v>
      </c>
      <c r="EJ337" s="2">
        <v>1082.26</v>
      </c>
      <c r="EK337" s="2">
        <f t="shared" si="42"/>
        <v>33068.5</v>
      </c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>
        <v>1296.18</v>
      </c>
      <c r="EZ337">
        <v>91.870500000000007</v>
      </c>
      <c r="FA337">
        <v>14.108700000000001</v>
      </c>
      <c r="FB337">
        <v>330.62900000000002</v>
      </c>
      <c r="FC337">
        <v>24.992000000000001</v>
      </c>
      <c r="FD337">
        <v>1258.01</v>
      </c>
      <c r="FE337">
        <v>16288.2</v>
      </c>
      <c r="FF337">
        <v>4.5937099999999997</v>
      </c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</row>
    <row r="338" spans="118:208">
      <c r="DN338" s="2">
        <v>212.20099999999999</v>
      </c>
      <c r="DO338" s="2">
        <v>92.111199999999997</v>
      </c>
      <c r="DP338" s="2">
        <v>2.30375</v>
      </c>
      <c r="DQ338" s="2">
        <v>331.61200000000002</v>
      </c>
      <c r="DR338" s="2">
        <v>24.995000000000001</v>
      </c>
      <c r="DS338" s="2">
        <v>424.01600000000002</v>
      </c>
      <c r="DT338" s="2">
        <v>651.024</v>
      </c>
      <c r="DU338" s="2">
        <f t="shared" si="40"/>
        <v>2303.75</v>
      </c>
      <c r="DV338" s="2"/>
      <c r="DW338" s="2">
        <v>1879.05</v>
      </c>
      <c r="DX338" s="2">
        <v>9.2185299999999994</v>
      </c>
      <c r="DY338" s="2">
        <v>203.834</v>
      </c>
      <c r="DZ338" s="2">
        <v>331.61200000000002</v>
      </c>
      <c r="EA338" s="2">
        <v>25.015999999999998</v>
      </c>
      <c r="EB338" s="2">
        <v>659.80399999999997</v>
      </c>
      <c r="EC338" s="2">
        <f t="shared" si="41"/>
        <v>203834</v>
      </c>
      <c r="ED338" s="2"/>
      <c r="EE338" s="2">
        <v>922.20500000000004</v>
      </c>
      <c r="EF338" s="2">
        <v>27.632999999999999</v>
      </c>
      <c r="EG338" s="2">
        <v>33.3733</v>
      </c>
      <c r="EH338" s="2">
        <v>331.61200000000002</v>
      </c>
      <c r="EI338" s="2">
        <v>25</v>
      </c>
      <c r="EJ338" s="2">
        <v>1126.77</v>
      </c>
      <c r="EK338" s="2">
        <f t="shared" si="42"/>
        <v>33373.300000000003</v>
      </c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>
        <v>1235.1300000000001</v>
      </c>
      <c r="EZ338">
        <v>92.120199999999997</v>
      </c>
      <c r="FA338">
        <v>13.4078</v>
      </c>
      <c r="FB338">
        <v>331.61200000000002</v>
      </c>
      <c r="FC338">
        <v>24.986000000000001</v>
      </c>
      <c r="FD338">
        <v>1312.22</v>
      </c>
      <c r="FE338">
        <v>15521.1</v>
      </c>
      <c r="FF338">
        <v>4.6061500000000004</v>
      </c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</row>
    <row r="339" spans="118:208">
      <c r="DN339" s="2">
        <v>211.703</v>
      </c>
      <c r="DO339" s="2">
        <v>92.406300000000002</v>
      </c>
      <c r="DP339" s="2">
        <v>2.2909999999999999</v>
      </c>
      <c r="DQ339" s="2">
        <v>332.661</v>
      </c>
      <c r="DR339" s="2">
        <v>24.98</v>
      </c>
      <c r="DS339" s="2">
        <v>407.18400000000003</v>
      </c>
      <c r="DT339" s="2">
        <v>649.49699999999996</v>
      </c>
      <c r="DU339" s="2">
        <f t="shared" si="40"/>
        <v>2291</v>
      </c>
      <c r="DV339" s="2"/>
      <c r="DW339" s="2">
        <v>1801.97</v>
      </c>
      <c r="DX339" s="2">
        <v>9.2431699999999992</v>
      </c>
      <c r="DY339" s="2">
        <v>194.95099999999999</v>
      </c>
      <c r="DZ339" s="2">
        <v>332.661</v>
      </c>
      <c r="EA339" s="2">
        <v>24.998000000000001</v>
      </c>
      <c r="EB339" s="2">
        <v>976.19799999999998</v>
      </c>
      <c r="EC339" s="2">
        <f t="shared" si="41"/>
        <v>194951</v>
      </c>
      <c r="ED339" s="2"/>
      <c r="EE339" s="2">
        <v>911.07799999999997</v>
      </c>
      <c r="EF339" s="2">
        <v>27.7227</v>
      </c>
      <c r="EG339" s="2">
        <v>32.863900000000001</v>
      </c>
      <c r="EH339" s="2">
        <v>332.661</v>
      </c>
      <c r="EI339" s="2">
        <v>25.013000000000002</v>
      </c>
      <c r="EJ339" s="2">
        <v>1232.33</v>
      </c>
      <c r="EK339" s="2">
        <f t="shared" si="42"/>
        <v>32863.9</v>
      </c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>
        <v>1200.06</v>
      </c>
      <c r="EZ339">
        <v>92.395499999999998</v>
      </c>
      <c r="FA339">
        <v>12.988300000000001</v>
      </c>
      <c r="FB339">
        <v>332.661</v>
      </c>
      <c r="FC339">
        <v>24.995999999999999</v>
      </c>
      <c r="FD339">
        <v>1410.19</v>
      </c>
      <c r="FE339">
        <v>15080.4</v>
      </c>
      <c r="FF339">
        <v>4.6199199999999996</v>
      </c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</row>
    <row r="340" spans="118:208">
      <c r="DN340" s="2">
        <v>210.48599999999999</v>
      </c>
      <c r="DO340" s="2">
        <v>92.6721</v>
      </c>
      <c r="DP340" s="2">
        <v>2.2713000000000001</v>
      </c>
      <c r="DQ340" s="2">
        <v>333.64400000000001</v>
      </c>
      <c r="DR340" s="2">
        <v>24.99</v>
      </c>
      <c r="DS340" s="2">
        <v>409.48200000000003</v>
      </c>
      <c r="DT340" s="2">
        <v>645.76300000000003</v>
      </c>
      <c r="DU340" s="2">
        <f t="shared" si="40"/>
        <v>2271.3000000000002</v>
      </c>
      <c r="DV340" s="2"/>
      <c r="DW340" s="2">
        <v>1804.95</v>
      </c>
      <c r="DX340" s="2">
        <v>9.2643500000000003</v>
      </c>
      <c r="DY340" s="2">
        <v>194.828</v>
      </c>
      <c r="DZ340" s="2">
        <v>333.64400000000001</v>
      </c>
      <c r="EA340" s="2">
        <v>24.995999999999999</v>
      </c>
      <c r="EB340" s="2">
        <v>1560.08</v>
      </c>
      <c r="EC340" s="2">
        <f t="shared" si="41"/>
        <v>194828</v>
      </c>
      <c r="ED340" s="2"/>
      <c r="EE340" s="2">
        <v>900.26099999999997</v>
      </c>
      <c r="EF340" s="2">
        <v>27.801100000000002</v>
      </c>
      <c r="EG340" s="2">
        <v>32.382199999999997</v>
      </c>
      <c r="EH340" s="2">
        <v>333.64400000000001</v>
      </c>
      <c r="EI340" s="2">
        <v>25.004999999999999</v>
      </c>
      <c r="EJ340" s="2">
        <v>1324.76</v>
      </c>
      <c r="EK340" s="2">
        <f t="shared" si="42"/>
        <v>32382.199999999997</v>
      </c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>
        <v>1200.3499999999999</v>
      </c>
      <c r="EZ340">
        <v>92.670199999999994</v>
      </c>
      <c r="FA340">
        <v>12.9529</v>
      </c>
      <c r="FB340">
        <v>333.64400000000001</v>
      </c>
      <c r="FC340">
        <v>24.994</v>
      </c>
      <c r="FD340">
        <v>1315.61</v>
      </c>
      <c r="FE340">
        <v>15084</v>
      </c>
      <c r="FF340">
        <v>4.6336399999999998</v>
      </c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</row>
    <row r="341" spans="118:208">
      <c r="DN341" s="2">
        <v>211.10599999999999</v>
      </c>
      <c r="DO341" s="2">
        <v>92.949700000000007</v>
      </c>
      <c r="DP341" s="2">
        <v>2.2711899999999998</v>
      </c>
      <c r="DQ341" s="2">
        <v>334.62700000000001</v>
      </c>
      <c r="DR341" s="2">
        <v>25.013999999999999</v>
      </c>
      <c r="DS341" s="2">
        <v>441.34300000000002</v>
      </c>
      <c r="DT341" s="2">
        <v>647.66600000000005</v>
      </c>
      <c r="DU341" s="2">
        <f t="shared" si="40"/>
        <v>2271.1899999999996</v>
      </c>
      <c r="DV341" s="2"/>
      <c r="DW341" s="2">
        <v>1877.84</v>
      </c>
      <c r="DX341" s="2">
        <v>9.2895400000000006</v>
      </c>
      <c r="DY341" s="2">
        <v>202.14599999999999</v>
      </c>
      <c r="DZ341" s="2">
        <v>334.62700000000001</v>
      </c>
      <c r="EA341" s="2">
        <v>24.991</v>
      </c>
      <c r="EB341" s="2">
        <v>2283.9299999999998</v>
      </c>
      <c r="EC341" s="2">
        <f t="shared" si="41"/>
        <v>202146</v>
      </c>
      <c r="ED341" s="2"/>
      <c r="EE341" s="2">
        <v>906.80700000000002</v>
      </c>
      <c r="EF341" s="2">
        <v>27.8858</v>
      </c>
      <c r="EG341" s="2">
        <v>32.518599999999999</v>
      </c>
      <c r="EH341" s="2">
        <v>334.62700000000001</v>
      </c>
      <c r="EI341" s="2">
        <v>25.035</v>
      </c>
      <c r="EJ341" s="2">
        <v>1300.49</v>
      </c>
      <c r="EK341" s="2">
        <f t="shared" si="42"/>
        <v>32518.6</v>
      </c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>
        <v>1184.5899999999999</v>
      </c>
      <c r="EZ341">
        <v>92.944000000000003</v>
      </c>
      <c r="FA341">
        <v>12.745200000000001</v>
      </c>
      <c r="FB341">
        <v>334.62700000000001</v>
      </c>
      <c r="FC341">
        <v>24.992999999999999</v>
      </c>
      <c r="FD341">
        <v>993.85500000000002</v>
      </c>
      <c r="FE341">
        <v>14886</v>
      </c>
      <c r="FF341">
        <v>4.6473300000000002</v>
      </c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</row>
    <row r="342" spans="118:208">
      <c r="DN342" s="2">
        <v>209.87700000000001</v>
      </c>
      <c r="DO342" s="2">
        <v>93.224999999999994</v>
      </c>
      <c r="DP342" s="2">
        <v>2.2513000000000001</v>
      </c>
      <c r="DQ342" s="2">
        <v>335.61</v>
      </c>
      <c r="DR342" s="2">
        <v>25.004000000000001</v>
      </c>
      <c r="DS342" s="2">
        <v>440.42700000000002</v>
      </c>
      <c r="DT342" s="2">
        <v>643.89599999999996</v>
      </c>
      <c r="DU342" s="2">
        <f t="shared" si="40"/>
        <v>2251.3000000000002</v>
      </c>
      <c r="DV342" s="2"/>
      <c r="DW342" s="2">
        <v>1977.31</v>
      </c>
      <c r="DX342" s="2">
        <v>9.3146799999999992</v>
      </c>
      <c r="DY342" s="2">
        <v>212.279</v>
      </c>
      <c r="DZ342" s="2">
        <v>335.61</v>
      </c>
      <c r="EA342" s="2">
        <v>24.995000000000001</v>
      </c>
      <c r="EB342" s="2">
        <v>2852.9</v>
      </c>
      <c r="EC342" s="2">
        <f t="shared" si="41"/>
        <v>212279</v>
      </c>
      <c r="ED342" s="2"/>
      <c r="EE342" s="2">
        <v>907.11699999999996</v>
      </c>
      <c r="EF342" s="2">
        <v>27.968699999999998</v>
      </c>
      <c r="EG342" s="2">
        <v>32.433300000000003</v>
      </c>
      <c r="EH342" s="2">
        <v>335.61</v>
      </c>
      <c r="EI342" s="2">
        <v>24.998999999999999</v>
      </c>
      <c r="EJ342" s="2">
        <v>1252.97</v>
      </c>
      <c r="EK342" s="2">
        <f t="shared" si="42"/>
        <v>32433.300000000003</v>
      </c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>
        <v>1213.3599999999999</v>
      </c>
      <c r="EZ342">
        <v>93.202699999999993</v>
      </c>
      <c r="FA342">
        <v>13.0185</v>
      </c>
      <c r="FB342">
        <v>335.61</v>
      </c>
      <c r="FC342">
        <v>25.004000000000001</v>
      </c>
      <c r="FD342">
        <v>913.84100000000001</v>
      </c>
      <c r="FE342">
        <v>15247.5</v>
      </c>
      <c r="FF342">
        <v>4.6603199999999996</v>
      </c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</row>
    <row r="343" spans="118:208">
      <c r="DN343" s="2">
        <v>209.32499999999999</v>
      </c>
      <c r="DO343" s="2">
        <v>93.495999999999995</v>
      </c>
      <c r="DP343" s="2">
        <v>2.2388599999999999</v>
      </c>
      <c r="DQ343" s="2">
        <v>336.59300000000002</v>
      </c>
      <c r="DR343" s="2">
        <v>24.992999999999999</v>
      </c>
      <c r="DS343" s="2">
        <v>452.7</v>
      </c>
      <c r="DT343" s="2">
        <v>642.20100000000002</v>
      </c>
      <c r="DU343" s="2">
        <f t="shared" si="40"/>
        <v>2238.8599999999997</v>
      </c>
      <c r="DV343" s="2"/>
      <c r="DW343" s="2">
        <v>2100.69</v>
      </c>
      <c r="DX343" s="2">
        <v>9.3418299999999999</v>
      </c>
      <c r="DY343" s="2">
        <v>224.869</v>
      </c>
      <c r="DZ343" s="2">
        <v>336.59300000000002</v>
      </c>
      <c r="EA343" s="2">
        <v>25</v>
      </c>
      <c r="EB343" s="2">
        <v>3111.62</v>
      </c>
      <c r="EC343" s="2">
        <f t="shared" si="41"/>
        <v>224869</v>
      </c>
      <c r="ED343" s="2"/>
      <c r="EE343" s="2">
        <v>897.93899999999996</v>
      </c>
      <c r="EF343" s="2">
        <v>28.0518</v>
      </c>
      <c r="EG343" s="2">
        <v>32.010100000000001</v>
      </c>
      <c r="EH343" s="2">
        <v>336.59300000000002</v>
      </c>
      <c r="EI343" s="2">
        <v>24.99</v>
      </c>
      <c r="EJ343" s="2">
        <v>1215.25</v>
      </c>
      <c r="EK343" s="2">
        <f t="shared" si="42"/>
        <v>32010.100000000002</v>
      </c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>
        <v>1288.56</v>
      </c>
      <c r="EZ343">
        <v>93.483699999999999</v>
      </c>
      <c r="FA343">
        <v>13.783799999999999</v>
      </c>
      <c r="FB343">
        <v>336.59300000000002</v>
      </c>
      <c r="FC343">
        <v>25.006</v>
      </c>
      <c r="FD343">
        <v>1144.57</v>
      </c>
      <c r="FE343">
        <v>16192.5</v>
      </c>
      <c r="FF343">
        <v>4.6743300000000003</v>
      </c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</row>
    <row r="344" spans="118:208">
      <c r="DN344" s="2">
        <v>208.27</v>
      </c>
      <c r="DO344" s="2">
        <v>93.783699999999996</v>
      </c>
      <c r="DP344" s="2">
        <v>2.2207499999999998</v>
      </c>
      <c r="DQ344" s="2">
        <v>337.64100000000002</v>
      </c>
      <c r="DR344" s="2">
        <v>25.001999999999999</v>
      </c>
      <c r="DS344" s="2">
        <v>466.36399999999998</v>
      </c>
      <c r="DT344" s="2">
        <v>638.96500000000003</v>
      </c>
      <c r="DU344" s="2">
        <f t="shared" si="40"/>
        <v>2220.75</v>
      </c>
      <c r="DV344" s="2"/>
      <c r="DW344" s="2">
        <v>2202.09</v>
      </c>
      <c r="DX344" s="2">
        <v>9.3771000000000004</v>
      </c>
      <c r="DY344" s="2">
        <v>234.83699999999999</v>
      </c>
      <c r="DZ344" s="2">
        <v>337.64100000000002</v>
      </c>
      <c r="EA344" s="2">
        <v>25.003</v>
      </c>
      <c r="EB344" s="2">
        <v>3156.25</v>
      </c>
      <c r="EC344" s="2">
        <f t="shared" si="41"/>
        <v>234837</v>
      </c>
      <c r="ED344" s="2"/>
      <c r="EE344" s="2">
        <v>897.07100000000003</v>
      </c>
      <c r="EF344" s="2">
        <v>28.132899999999999</v>
      </c>
      <c r="EG344" s="2">
        <v>31.887</v>
      </c>
      <c r="EH344" s="2">
        <v>337.64100000000002</v>
      </c>
      <c r="EI344" s="2">
        <v>24.984000000000002</v>
      </c>
      <c r="EJ344" s="2">
        <v>1235.9000000000001</v>
      </c>
      <c r="EK344" s="2">
        <f t="shared" si="42"/>
        <v>31887</v>
      </c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>
        <v>1276.25</v>
      </c>
      <c r="EZ344">
        <v>93.809799999999996</v>
      </c>
      <c r="FA344">
        <v>13.6046</v>
      </c>
      <c r="FB344">
        <v>337.64100000000002</v>
      </c>
      <c r="FC344">
        <v>25.001000000000001</v>
      </c>
      <c r="FD344">
        <v>1163.3800000000001</v>
      </c>
      <c r="FE344">
        <v>16037.8</v>
      </c>
      <c r="FF344">
        <v>4.6905799999999997</v>
      </c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</row>
    <row r="345" spans="118:208">
      <c r="DN345" s="2">
        <v>208.64</v>
      </c>
      <c r="DO345" s="2">
        <v>94.056200000000004</v>
      </c>
      <c r="DP345" s="2">
        <v>2.2182499999999998</v>
      </c>
      <c r="DQ345" s="2">
        <v>338.625</v>
      </c>
      <c r="DR345" s="2">
        <v>24.994</v>
      </c>
      <c r="DS345" s="2">
        <v>468.596</v>
      </c>
      <c r="DT345" s="2">
        <v>640.101</v>
      </c>
      <c r="DU345" s="2">
        <f t="shared" si="40"/>
        <v>2218.25</v>
      </c>
      <c r="DV345" s="2"/>
      <c r="DW345" s="2">
        <v>2202.5300000000002</v>
      </c>
      <c r="DX345" s="2">
        <v>9.4075199999999999</v>
      </c>
      <c r="DY345" s="2">
        <v>234.124</v>
      </c>
      <c r="DZ345" s="2">
        <v>338.625</v>
      </c>
      <c r="EA345" s="2">
        <v>25.004000000000001</v>
      </c>
      <c r="EB345" s="2">
        <v>2621.13</v>
      </c>
      <c r="EC345" s="2">
        <f t="shared" si="41"/>
        <v>234124</v>
      </c>
      <c r="ED345" s="2"/>
      <c r="EE345" s="2">
        <v>900.11199999999997</v>
      </c>
      <c r="EF345" s="2">
        <v>28.223099999999999</v>
      </c>
      <c r="EG345" s="2">
        <v>31.892800000000001</v>
      </c>
      <c r="EH345" s="2">
        <v>338.625</v>
      </c>
      <c r="EI345" s="2">
        <v>24.992000000000001</v>
      </c>
      <c r="EJ345" s="2">
        <v>1146.3599999999999</v>
      </c>
      <c r="EK345" s="2">
        <f t="shared" si="42"/>
        <v>31892.800000000003</v>
      </c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>
        <v>1221.22</v>
      </c>
      <c r="EZ345">
        <v>94.0625</v>
      </c>
      <c r="FA345">
        <v>12.9831</v>
      </c>
      <c r="FB345">
        <v>338.625</v>
      </c>
      <c r="FC345">
        <v>25.007999999999999</v>
      </c>
      <c r="FD345">
        <v>1283.6099999999999</v>
      </c>
      <c r="FE345">
        <v>15346.3</v>
      </c>
      <c r="FF345">
        <v>4.7032299999999996</v>
      </c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</row>
    <row r="346" spans="118:208">
      <c r="DN346" s="2">
        <v>209.12200000000001</v>
      </c>
      <c r="DO346" s="2">
        <v>94.333399999999997</v>
      </c>
      <c r="DP346" s="2">
        <v>2.2168399999999999</v>
      </c>
      <c r="DQ346" s="2">
        <v>339.608</v>
      </c>
      <c r="DR346" s="2">
        <v>24.989000000000001</v>
      </c>
      <c r="DS346" s="2">
        <v>475.89600000000002</v>
      </c>
      <c r="DT346" s="2">
        <v>641.57899999999995</v>
      </c>
      <c r="DU346" s="2">
        <f t="shared" si="40"/>
        <v>2216.84</v>
      </c>
      <c r="DV346" s="2"/>
      <c r="DW346" s="2">
        <v>2135.75</v>
      </c>
      <c r="DX346" s="2">
        <v>9.4380400000000009</v>
      </c>
      <c r="DY346" s="2">
        <v>226.292</v>
      </c>
      <c r="DZ346" s="2">
        <v>339.608</v>
      </c>
      <c r="EA346" s="2">
        <v>25.001999999999999</v>
      </c>
      <c r="EB346" s="2">
        <v>1750.49</v>
      </c>
      <c r="EC346" s="2">
        <f t="shared" si="41"/>
        <v>226292</v>
      </c>
      <c r="ED346" s="2"/>
      <c r="EE346" s="2">
        <v>891.11099999999999</v>
      </c>
      <c r="EF346" s="2">
        <v>28.296399999999998</v>
      </c>
      <c r="EG346" s="2">
        <v>31.492000000000001</v>
      </c>
      <c r="EH346" s="2">
        <v>339.608</v>
      </c>
      <c r="EI346" s="2">
        <v>24.995999999999999</v>
      </c>
      <c r="EJ346" s="2">
        <v>1178.92</v>
      </c>
      <c r="EK346" s="2">
        <f t="shared" si="42"/>
        <v>31492</v>
      </c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>
        <v>1220.33</v>
      </c>
      <c r="EZ346">
        <v>94.330799999999996</v>
      </c>
      <c r="FA346">
        <v>12.9367</v>
      </c>
      <c r="FB346">
        <v>339.608</v>
      </c>
      <c r="FC346">
        <v>25.004000000000001</v>
      </c>
      <c r="FD346">
        <v>1413.96</v>
      </c>
      <c r="FE346">
        <v>15335.2</v>
      </c>
      <c r="FF346">
        <v>4.7167000000000003</v>
      </c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</row>
    <row r="347" spans="118:208">
      <c r="DN347" s="2">
        <v>208.34700000000001</v>
      </c>
      <c r="DO347" s="2">
        <v>94.626999999999995</v>
      </c>
      <c r="DP347" s="2">
        <v>2.2017699999999998</v>
      </c>
      <c r="DQ347" s="2">
        <v>340.65600000000001</v>
      </c>
      <c r="DR347" s="2">
        <v>24.988</v>
      </c>
      <c r="DS347" s="2">
        <v>444.07799999999997</v>
      </c>
      <c r="DT347" s="2">
        <v>639.20000000000005</v>
      </c>
      <c r="DU347" s="2">
        <f t="shared" si="40"/>
        <v>2201.77</v>
      </c>
      <c r="DV347" s="2"/>
      <c r="DW347" s="2">
        <v>2052.63</v>
      </c>
      <c r="DX347" s="2">
        <v>9.46889</v>
      </c>
      <c r="DY347" s="2">
        <v>216.77600000000001</v>
      </c>
      <c r="DZ347" s="2">
        <v>340.65600000000001</v>
      </c>
      <c r="EA347" s="2">
        <v>25.01</v>
      </c>
      <c r="EB347" s="2">
        <v>1206.57</v>
      </c>
      <c r="EC347" s="2">
        <f t="shared" si="41"/>
        <v>216776</v>
      </c>
      <c r="ED347" s="2"/>
      <c r="EE347" s="2">
        <v>908.96699999999998</v>
      </c>
      <c r="EF347" s="2">
        <v>28.389099999999999</v>
      </c>
      <c r="EG347" s="2">
        <v>32.0182</v>
      </c>
      <c r="EH347" s="2">
        <v>340.65600000000001</v>
      </c>
      <c r="EI347" s="2">
        <v>24.994</v>
      </c>
      <c r="EJ347" s="2">
        <v>1251.57</v>
      </c>
      <c r="EK347" s="2">
        <f t="shared" si="42"/>
        <v>32018.2</v>
      </c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>
        <v>1152.31</v>
      </c>
      <c r="EZ347">
        <v>94.656599999999997</v>
      </c>
      <c r="FA347">
        <v>12.1736</v>
      </c>
      <c r="FB347">
        <v>340.65600000000001</v>
      </c>
      <c r="FC347">
        <v>25.003</v>
      </c>
      <c r="FD347">
        <v>1170.0999999999999</v>
      </c>
      <c r="FE347">
        <v>14480.4</v>
      </c>
      <c r="FF347">
        <v>4.7329499999999998</v>
      </c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</row>
    <row r="348" spans="118:208">
      <c r="DN348" s="2">
        <v>207.89099999999999</v>
      </c>
      <c r="DO348" s="2">
        <v>94.896000000000001</v>
      </c>
      <c r="DP348" s="2">
        <v>2.1907299999999998</v>
      </c>
      <c r="DQ348" s="2">
        <v>341.63900000000001</v>
      </c>
      <c r="DR348" s="2">
        <v>24.998000000000001</v>
      </c>
      <c r="DS348" s="2">
        <v>435.14400000000001</v>
      </c>
      <c r="DT348" s="2">
        <v>637.803</v>
      </c>
      <c r="DU348" s="2">
        <f t="shared" si="40"/>
        <v>2190.73</v>
      </c>
      <c r="DV348" s="2"/>
      <c r="DW348" s="2">
        <v>1964.96</v>
      </c>
      <c r="DX348" s="2">
        <v>9.4955400000000001</v>
      </c>
      <c r="DY348" s="2">
        <v>206.935</v>
      </c>
      <c r="DZ348" s="2">
        <v>341.63900000000001</v>
      </c>
      <c r="EA348" s="2">
        <v>25.001000000000001</v>
      </c>
      <c r="EB348" s="2">
        <v>1100.02</v>
      </c>
      <c r="EC348" s="2">
        <f t="shared" si="41"/>
        <v>206935</v>
      </c>
      <c r="ED348" s="2"/>
      <c r="EE348" s="2">
        <v>888.35299999999995</v>
      </c>
      <c r="EF348" s="2">
        <v>28.474399999999999</v>
      </c>
      <c r="EG348" s="2">
        <v>31.1983</v>
      </c>
      <c r="EH348" s="2">
        <v>341.63900000000001</v>
      </c>
      <c r="EI348" s="2">
        <v>24.991</v>
      </c>
      <c r="EJ348" s="2">
        <v>1202.29</v>
      </c>
      <c r="EK348" s="2">
        <f t="shared" si="42"/>
        <v>31198.3</v>
      </c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>
        <v>1159.3</v>
      </c>
      <c r="EZ348">
        <v>94.839799999999997</v>
      </c>
      <c r="FA348">
        <v>12.223800000000001</v>
      </c>
      <c r="FB348">
        <v>341.63900000000001</v>
      </c>
      <c r="FC348">
        <v>24.99</v>
      </c>
      <c r="FD348">
        <v>996.70299999999997</v>
      </c>
      <c r="FE348">
        <v>14568.2</v>
      </c>
      <c r="FF348">
        <v>4.74221</v>
      </c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</row>
    <row r="349" spans="118:208">
      <c r="DN349" s="2">
        <v>207.446</v>
      </c>
      <c r="DO349" s="2">
        <v>95.170900000000003</v>
      </c>
      <c r="DP349" s="2">
        <v>2.1797200000000001</v>
      </c>
      <c r="DQ349" s="2">
        <v>342.62200000000001</v>
      </c>
      <c r="DR349" s="2">
        <v>25.010999999999999</v>
      </c>
      <c r="DS349" s="2">
        <v>412.80500000000001</v>
      </c>
      <c r="DT349" s="2">
        <v>636.43600000000004</v>
      </c>
      <c r="DU349" s="2">
        <f t="shared" si="40"/>
        <v>2179.7200000000003</v>
      </c>
      <c r="DV349" s="2"/>
      <c r="DW349" s="2">
        <v>1906.43</v>
      </c>
      <c r="DX349" s="2">
        <v>9.5195799999999995</v>
      </c>
      <c r="DY349" s="2">
        <v>200.26400000000001</v>
      </c>
      <c r="DZ349" s="2">
        <v>342.62200000000001</v>
      </c>
      <c r="EA349" s="2">
        <v>25</v>
      </c>
      <c r="EB349" s="2">
        <v>1354.07</v>
      </c>
      <c r="EC349" s="2">
        <f t="shared" si="41"/>
        <v>200264</v>
      </c>
      <c r="ED349" s="2"/>
      <c r="EE349" s="2">
        <v>893.74800000000005</v>
      </c>
      <c r="EF349" s="2">
        <v>28.546600000000002</v>
      </c>
      <c r="EG349" s="2">
        <v>31.308399999999999</v>
      </c>
      <c r="EH349" s="2">
        <v>342.62200000000001</v>
      </c>
      <c r="EI349" s="2">
        <v>25.007000000000001</v>
      </c>
      <c r="EJ349" s="2">
        <v>1256.1500000000001</v>
      </c>
      <c r="EK349" s="2">
        <f t="shared" si="42"/>
        <v>31308.399999999998</v>
      </c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>
        <v>1225.06</v>
      </c>
      <c r="EZ349">
        <v>95.146100000000004</v>
      </c>
      <c r="FA349">
        <v>12.8756</v>
      </c>
      <c r="FB349">
        <v>342.62200000000001</v>
      </c>
      <c r="FC349">
        <v>24.995999999999999</v>
      </c>
      <c r="FD349">
        <v>1038.32</v>
      </c>
      <c r="FE349">
        <v>15394.6</v>
      </c>
      <c r="FF349">
        <v>4.7574500000000004</v>
      </c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</row>
    <row r="350" spans="118:208">
      <c r="DN350" s="2">
        <v>209.56100000000001</v>
      </c>
      <c r="DO350" s="2">
        <v>95.457599999999999</v>
      </c>
      <c r="DP350" s="2">
        <v>2.1953299999999998</v>
      </c>
      <c r="DQ350" s="2">
        <v>343.67099999999999</v>
      </c>
      <c r="DR350" s="2">
        <v>25.007000000000001</v>
      </c>
      <c r="DS350" s="2">
        <v>390.18099999999998</v>
      </c>
      <c r="DT350" s="2">
        <v>642.92499999999995</v>
      </c>
      <c r="DU350" s="2">
        <f t="shared" si="40"/>
        <v>2195.33</v>
      </c>
      <c r="DV350" s="2"/>
      <c r="DW350" s="2">
        <v>1870.7</v>
      </c>
      <c r="DX350" s="2">
        <v>9.5482899999999997</v>
      </c>
      <c r="DY350" s="2">
        <v>195.92</v>
      </c>
      <c r="DZ350" s="2">
        <v>343.67099999999999</v>
      </c>
      <c r="EA350" s="2">
        <v>25.003</v>
      </c>
      <c r="EB350" s="2">
        <v>1525.97</v>
      </c>
      <c r="EC350" s="2">
        <f t="shared" si="41"/>
        <v>195920</v>
      </c>
      <c r="ED350" s="2"/>
      <c r="EE350" s="2">
        <v>895.56200000000001</v>
      </c>
      <c r="EF350" s="2">
        <v>28.645499999999998</v>
      </c>
      <c r="EG350" s="2">
        <v>31.2636</v>
      </c>
      <c r="EH350" s="2">
        <v>343.67099999999999</v>
      </c>
      <c r="EI350" s="2">
        <v>24.997</v>
      </c>
      <c r="EJ350" s="2">
        <v>1134.71</v>
      </c>
      <c r="EK350" s="2">
        <f t="shared" si="42"/>
        <v>31263.599999999999</v>
      </c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>
        <v>1260.73</v>
      </c>
      <c r="EZ350">
        <v>95.480599999999995</v>
      </c>
      <c r="FA350">
        <v>13.204000000000001</v>
      </c>
      <c r="FB350">
        <v>343.67099999999999</v>
      </c>
      <c r="FC350">
        <v>24.997</v>
      </c>
      <c r="FD350">
        <v>1030.74</v>
      </c>
      <c r="FE350">
        <v>15842.8</v>
      </c>
      <c r="FF350">
        <v>4.7742599999999999</v>
      </c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</row>
    <row r="351" spans="118:208">
      <c r="DN351" s="2">
        <v>216.994</v>
      </c>
      <c r="DO351" s="2">
        <v>95.733400000000003</v>
      </c>
      <c r="DP351" s="2">
        <v>2.2666400000000002</v>
      </c>
      <c r="DQ351" s="2">
        <v>344.654</v>
      </c>
      <c r="DR351" s="2">
        <v>24.992999999999999</v>
      </c>
      <c r="DS351" s="2">
        <v>384.72500000000002</v>
      </c>
      <c r="DT351" s="2">
        <v>665.72799999999995</v>
      </c>
      <c r="DU351" s="2">
        <f t="shared" si="40"/>
        <v>2266.6400000000003</v>
      </c>
      <c r="DV351" s="2"/>
      <c r="DW351" s="2">
        <v>1842.91</v>
      </c>
      <c r="DX351" s="2">
        <v>9.5758100000000006</v>
      </c>
      <c r="DY351" s="2">
        <v>192.45500000000001</v>
      </c>
      <c r="DZ351" s="2">
        <v>344.654</v>
      </c>
      <c r="EA351" s="2">
        <v>25.004000000000001</v>
      </c>
      <c r="EB351" s="2">
        <v>1344.5</v>
      </c>
      <c r="EC351" s="2">
        <f t="shared" si="41"/>
        <v>192455</v>
      </c>
      <c r="ED351" s="2"/>
      <c r="EE351" s="2">
        <v>865.15599999999995</v>
      </c>
      <c r="EF351" s="2">
        <v>28.719799999999999</v>
      </c>
      <c r="EG351" s="2">
        <v>30.123999999999999</v>
      </c>
      <c r="EH351" s="2">
        <v>344.654</v>
      </c>
      <c r="EI351" s="2">
        <v>24.998999999999999</v>
      </c>
      <c r="EJ351" s="2">
        <v>1246.9000000000001</v>
      </c>
      <c r="EK351" s="2">
        <f t="shared" si="42"/>
        <v>30124</v>
      </c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>
        <v>1230.08</v>
      </c>
      <c r="EZ351">
        <v>95.752899999999997</v>
      </c>
      <c r="FA351">
        <v>12.846399999999999</v>
      </c>
      <c r="FB351">
        <v>344.654</v>
      </c>
      <c r="FC351">
        <v>25.016999999999999</v>
      </c>
      <c r="FD351">
        <v>1182.69</v>
      </c>
      <c r="FE351">
        <v>15457.7</v>
      </c>
      <c r="FF351">
        <v>4.7877099999999997</v>
      </c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</row>
    <row r="352" spans="118:208">
      <c r="DN352" s="2">
        <v>223.136</v>
      </c>
      <c r="DO352" s="2">
        <v>95.997799999999998</v>
      </c>
      <c r="DP352" s="2">
        <v>2.3243900000000002</v>
      </c>
      <c r="DQ352" s="2">
        <v>345.637</v>
      </c>
      <c r="DR352" s="2">
        <v>24.998999999999999</v>
      </c>
      <c r="DS352" s="2">
        <v>369.04399999999998</v>
      </c>
      <c r="DT352" s="2">
        <v>684.57299999999998</v>
      </c>
      <c r="DU352" s="2">
        <f t="shared" si="40"/>
        <v>2324.3900000000003</v>
      </c>
      <c r="DV352" s="2"/>
      <c r="DW352" s="2">
        <v>1815.82</v>
      </c>
      <c r="DX352" s="2">
        <v>9.6007999999999996</v>
      </c>
      <c r="DY352" s="2">
        <v>189.13300000000001</v>
      </c>
      <c r="DZ352" s="2">
        <v>345.637</v>
      </c>
      <c r="EA352" s="2">
        <v>25.003</v>
      </c>
      <c r="EB352" s="2">
        <v>1503.57</v>
      </c>
      <c r="EC352" s="2">
        <f t="shared" si="41"/>
        <v>189133</v>
      </c>
      <c r="ED352" s="2"/>
      <c r="EE352" s="2">
        <v>879.09</v>
      </c>
      <c r="EF352" s="2">
        <v>28.801300000000001</v>
      </c>
      <c r="EG352" s="2">
        <v>30.522600000000001</v>
      </c>
      <c r="EH352" s="2">
        <v>345.637</v>
      </c>
      <c r="EI352" s="2">
        <v>24.997</v>
      </c>
      <c r="EJ352" s="2">
        <v>1330.85</v>
      </c>
      <c r="EK352" s="2">
        <f t="shared" si="42"/>
        <v>30522.600000000002</v>
      </c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>
        <v>1198.8399999999999</v>
      </c>
      <c r="EZ352">
        <v>96.006500000000003</v>
      </c>
      <c r="FA352">
        <v>12.4871</v>
      </c>
      <c r="FB352">
        <v>345.637</v>
      </c>
      <c r="FC352">
        <v>25.001000000000001</v>
      </c>
      <c r="FD352">
        <v>1064.92</v>
      </c>
      <c r="FE352">
        <v>15065.1</v>
      </c>
      <c r="FF352">
        <v>4.8005000000000004</v>
      </c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</row>
    <row r="353" spans="118:208">
      <c r="DN353" s="2">
        <v>232.70400000000001</v>
      </c>
      <c r="DO353" s="2">
        <v>96.283299999999997</v>
      </c>
      <c r="DP353" s="2">
        <v>2.4168699999999999</v>
      </c>
      <c r="DQ353" s="2">
        <v>346.62</v>
      </c>
      <c r="DR353" s="2">
        <v>25.007000000000001</v>
      </c>
      <c r="DS353" s="2">
        <v>413.04</v>
      </c>
      <c r="DT353" s="2">
        <v>713.92700000000002</v>
      </c>
      <c r="DU353" s="2">
        <f t="shared" si="40"/>
        <v>2416.87</v>
      </c>
      <c r="DV353" s="2"/>
      <c r="DW353" s="2">
        <v>1836.62</v>
      </c>
      <c r="DX353" s="2">
        <v>9.6242999999999999</v>
      </c>
      <c r="DY353" s="2">
        <v>190.83199999999999</v>
      </c>
      <c r="DZ353" s="2">
        <v>346.62</v>
      </c>
      <c r="EA353" s="2">
        <v>25.013000000000002</v>
      </c>
      <c r="EB353" s="2">
        <v>2160.4</v>
      </c>
      <c r="EC353" s="2">
        <f t="shared" si="41"/>
        <v>190832</v>
      </c>
      <c r="ED353" s="2"/>
      <c r="EE353" s="2">
        <v>872.15700000000004</v>
      </c>
      <c r="EF353" s="2">
        <v>28.8886</v>
      </c>
      <c r="EG353" s="2">
        <v>30.1904</v>
      </c>
      <c r="EH353" s="2">
        <v>346.62</v>
      </c>
      <c r="EI353" s="2">
        <v>24.994</v>
      </c>
      <c r="EJ353" s="2">
        <v>1216.6099999999999</v>
      </c>
      <c r="EK353" s="2">
        <f t="shared" si="42"/>
        <v>30190.400000000001</v>
      </c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>
        <v>1191.47</v>
      </c>
      <c r="EZ353">
        <v>96.278700000000001</v>
      </c>
      <c r="FA353">
        <v>12.3752</v>
      </c>
      <c r="FB353">
        <v>346.62</v>
      </c>
      <c r="FC353">
        <v>25</v>
      </c>
      <c r="FD353">
        <v>1006.84</v>
      </c>
      <c r="FE353">
        <v>14972.4</v>
      </c>
      <c r="FF353">
        <v>4.8140999999999998</v>
      </c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</row>
    <row r="354" spans="118:208">
      <c r="DN354" s="2">
        <v>234.56399999999999</v>
      </c>
      <c r="DO354" s="2">
        <v>96.550200000000004</v>
      </c>
      <c r="DP354" s="2">
        <v>2.4294500000000001</v>
      </c>
      <c r="DQ354" s="2">
        <v>347.60300000000001</v>
      </c>
      <c r="DR354" s="2">
        <v>25.013000000000002</v>
      </c>
      <c r="DS354" s="2">
        <v>430.60399999999998</v>
      </c>
      <c r="DT354" s="2">
        <v>719.63300000000004</v>
      </c>
      <c r="DU354" s="2">
        <f t="shared" si="40"/>
        <v>2429.4500000000003</v>
      </c>
      <c r="DV354" s="2"/>
      <c r="DW354" s="2">
        <v>1943.21</v>
      </c>
      <c r="DX354" s="2">
        <v>9.6470800000000008</v>
      </c>
      <c r="DY354" s="2">
        <v>201.43</v>
      </c>
      <c r="DZ354" s="2">
        <v>347.60300000000001</v>
      </c>
      <c r="EA354" s="2">
        <v>25.004999999999999</v>
      </c>
      <c r="EB354" s="2">
        <v>2916.98</v>
      </c>
      <c r="EC354" s="2">
        <f t="shared" si="41"/>
        <v>201430</v>
      </c>
      <c r="ED354" s="2"/>
      <c r="EE354" s="2">
        <v>860.10699999999997</v>
      </c>
      <c r="EF354" s="2">
        <v>28.964200000000002</v>
      </c>
      <c r="EG354" s="2">
        <v>29.695499999999999</v>
      </c>
      <c r="EH354" s="2">
        <v>347.60300000000001</v>
      </c>
      <c r="EI354" s="2">
        <v>25.012</v>
      </c>
      <c r="EJ354" s="2">
        <v>1154.44</v>
      </c>
      <c r="EK354" s="2">
        <f t="shared" si="42"/>
        <v>29695.5</v>
      </c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>
        <v>1198.5999999999999</v>
      </c>
      <c r="EZ354">
        <v>96.521500000000003</v>
      </c>
      <c r="FA354">
        <v>12.417899999999999</v>
      </c>
      <c r="FB354">
        <v>347.60300000000001</v>
      </c>
      <c r="FC354">
        <v>25.01</v>
      </c>
      <c r="FD354">
        <v>898.01</v>
      </c>
      <c r="FE354">
        <v>15062</v>
      </c>
      <c r="FF354">
        <v>4.8262700000000001</v>
      </c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</row>
    <row r="355" spans="118:208">
      <c r="DN355" s="2">
        <v>233.05199999999999</v>
      </c>
      <c r="DO355" s="2">
        <v>96.856499999999997</v>
      </c>
      <c r="DP355" s="2">
        <v>2.4061599999999999</v>
      </c>
      <c r="DQ355" s="2">
        <v>348.65199999999999</v>
      </c>
      <c r="DR355" s="2">
        <v>25.007999999999999</v>
      </c>
      <c r="DS355" s="2">
        <v>419.69099999999997</v>
      </c>
      <c r="DT355" s="2">
        <v>714.995</v>
      </c>
      <c r="DU355" s="2">
        <f t="shared" si="40"/>
        <v>2406.16</v>
      </c>
      <c r="DV355" s="2"/>
      <c r="DW355" s="2">
        <v>2063.41</v>
      </c>
      <c r="DX355" s="2">
        <v>9.6789400000000008</v>
      </c>
      <c r="DY355" s="2">
        <v>213.185</v>
      </c>
      <c r="DZ355" s="2">
        <v>348.65199999999999</v>
      </c>
      <c r="EA355" s="2">
        <v>24.995000000000001</v>
      </c>
      <c r="EB355" s="2">
        <v>3099.85</v>
      </c>
      <c r="EC355" s="2">
        <f t="shared" si="41"/>
        <v>213185</v>
      </c>
      <c r="ED355" s="2"/>
      <c r="EE355" s="2">
        <v>855.03200000000004</v>
      </c>
      <c r="EF355" s="2">
        <v>29.058399999999999</v>
      </c>
      <c r="EG355" s="2">
        <v>29.424600000000002</v>
      </c>
      <c r="EH355" s="2">
        <v>348.65199999999999</v>
      </c>
      <c r="EI355" s="2">
        <v>24.992000000000001</v>
      </c>
      <c r="EJ355" s="2">
        <v>1117.47</v>
      </c>
      <c r="EK355" s="2">
        <f t="shared" si="42"/>
        <v>29424.600000000002</v>
      </c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>
        <v>1231.75</v>
      </c>
      <c r="EZ355">
        <v>96.846000000000004</v>
      </c>
      <c r="FA355">
        <v>12.7186</v>
      </c>
      <c r="FB355">
        <v>348.65199999999999</v>
      </c>
      <c r="FC355">
        <v>25.004999999999999</v>
      </c>
      <c r="FD355">
        <v>989.95100000000002</v>
      </c>
      <c r="FE355">
        <v>15478.6</v>
      </c>
      <c r="FF355">
        <v>4.8424199999999997</v>
      </c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</row>
    <row r="356" spans="118:208">
      <c r="DN356" s="2">
        <v>229.10900000000001</v>
      </c>
      <c r="DO356" s="2">
        <v>97.138099999999994</v>
      </c>
      <c r="DP356" s="2">
        <v>2.35859</v>
      </c>
      <c r="DQ356" s="2">
        <v>349.63499999999999</v>
      </c>
      <c r="DR356" s="2">
        <v>25.004000000000001</v>
      </c>
      <c r="DS356" s="2">
        <v>398.53899999999999</v>
      </c>
      <c r="DT356" s="2">
        <v>702.89700000000005</v>
      </c>
      <c r="DU356" s="2">
        <f t="shared" si="40"/>
        <v>2358.59</v>
      </c>
      <c r="DV356" s="2"/>
      <c r="DW356" s="2">
        <v>2152.6799999999998</v>
      </c>
      <c r="DX356" s="2">
        <v>9.7064000000000004</v>
      </c>
      <c r="DY356" s="2">
        <v>221.78</v>
      </c>
      <c r="DZ356" s="2">
        <v>349.63499999999999</v>
      </c>
      <c r="EA356" s="2">
        <v>25.001999999999999</v>
      </c>
      <c r="EB356" s="2">
        <v>2692.13</v>
      </c>
      <c r="EC356" s="2">
        <f t="shared" si="41"/>
        <v>221780</v>
      </c>
      <c r="ED356" s="2"/>
      <c r="EE356" s="2">
        <v>842.36699999999996</v>
      </c>
      <c r="EF356" s="2">
        <v>29.133500000000002</v>
      </c>
      <c r="EG356" s="2">
        <v>28.914000000000001</v>
      </c>
      <c r="EH356" s="2">
        <v>349.63499999999999</v>
      </c>
      <c r="EI356" s="2">
        <v>24.991</v>
      </c>
      <c r="EJ356" s="2">
        <v>1189.3699999999999</v>
      </c>
      <c r="EK356" s="2">
        <f t="shared" si="42"/>
        <v>28914</v>
      </c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>
        <v>1245.9000000000001</v>
      </c>
      <c r="EZ356">
        <v>97.143699999999995</v>
      </c>
      <c r="FA356">
        <v>12.8253</v>
      </c>
      <c r="FB356">
        <v>349.63499999999999</v>
      </c>
      <c r="FC356">
        <v>25</v>
      </c>
      <c r="FD356">
        <v>1211.51</v>
      </c>
      <c r="FE356">
        <v>15656.4</v>
      </c>
      <c r="FF356">
        <v>4.8573399999999998</v>
      </c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</row>
    <row r="357" spans="118:208">
      <c r="DN357" s="2">
        <v>228.66</v>
      </c>
      <c r="DO357" s="2">
        <v>97.392200000000003</v>
      </c>
      <c r="DP357" s="2">
        <v>2.3478300000000001</v>
      </c>
      <c r="DQ357" s="2">
        <v>350.61799999999999</v>
      </c>
      <c r="DR357" s="2">
        <v>24.99</v>
      </c>
      <c r="DS357" s="2">
        <v>481.09800000000001</v>
      </c>
      <c r="DT357" s="2">
        <v>701.52099999999996</v>
      </c>
      <c r="DU357" s="2">
        <f t="shared" si="40"/>
        <v>2347.83</v>
      </c>
      <c r="DV357" s="2"/>
      <c r="DW357" s="2">
        <v>2183.06</v>
      </c>
      <c r="DX357" s="2">
        <v>9.7401900000000001</v>
      </c>
      <c r="DY357" s="2">
        <v>224.12899999999999</v>
      </c>
      <c r="DZ357" s="2">
        <v>350.61799999999999</v>
      </c>
      <c r="EA357" s="2">
        <v>24.997</v>
      </c>
      <c r="EB357" s="2">
        <v>2244.25</v>
      </c>
      <c r="EC357" s="2">
        <f t="shared" si="41"/>
        <v>224129</v>
      </c>
      <c r="ED357" s="2"/>
      <c r="EE357" s="2">
        <v>840.85699999999997</v>
      </c>
      <c r="EF357" s="2">
        <v>29.217500000000001</v>
      </c>
      <c r="EG357" s="2">
        <v>28.779199999999999</v>
      </c>
      <c r="EH357" s="2">
        <v>350.61799999999999</v>
      </c>
      <c r="EI357" s="2">
        <v>25.007000000000001</v>
      </c>
      <c r="EJ357" s="2">
        <v>1153.1099999999999</v>
      </c>
      <c r="EK357" s="2">
        <f t="shared" si="42"/>
        <v>28779.200000000001</v>
      </c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>
        <v>1217.55</v>
      </c>
      <c r="EZ357">
        <v>97.381500000000003</v>
      </c>
      <c r="FA357">
        <v>12.5029</v>
      </c>
      <c r="FB357">
        <v>350.61799999999999</v>
      </c>
      <c r="FC357">
        <v>24.991</v>
      </c>
      <c r="FD357">
        <v>1170.5999999999999</v>
      </c>
      <c r="FE357">
        <v>15300.2</v>
      </c>
      <c r="FF357">
        <v>4.8692099999999998</v>
      </c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</row>
    <row r="358" spans="118:208">
      <c r="DN358" s="2">
        <v>208.96799999999999</v>
      </c>
      <c r="DO358" s="2">
        <v>97.693700000000007</v>
      </c>
      <c r="DP358" s="2">
        <v>2.1390099999999999</v>
      </c>
      <c r="DQ358" s="2">
        <v>351.666</v>
      </c>
      <c r="DR358" s="2">
        <v>24.992999999999999</v>
      </c>
      <c r="DS358" s="2">
        <v>459.55399999999997</v>
      </c>
      <c r="DT358" s="2">
        <v>641.10500000000002</v>
      </c>
      <c r="DU358" s="2">
        <f t="shared" si="40"/>
        <v>2139.0099999999998</v>
      </c>
      <c r="DV358" s="2"/>
      <c r="DW358" s="2">
        <v>2143.6</v>
      </c>
      <c r="DX358" s="2">
        <v>9.7735900000000004</v>
      </c>
      <c r="DY358" s="2">
        <v>219.32599999999999</v>
      </c>
      <c r="DZ358" s="2">
        <v>351.666</v>
      </c>
      <c r="EA358" s="2">
        <v>24.995000000000001</v>
      </c>
      <c r="EB358" s="2">
        <v>1707.35</v>
      </c>
      <c r="EC358" s="2">
        <f t="shared" si="41"/>
        <v>219326</v>
      </c>
      <c r="ED358" s="2"/>
      <c r="EE358" s="2">
        <v>846.11900000000003</v>
      </c>
      <c r="EF358" s="2">
        <v>29.305499999999999</v>
      </c>
      <c r="EG358" s="2">
        <v>28.872399999999999</v>
      </c>
      <c r="EH358" s="2">
        <v>351.666</v>
      </c>
      <c r="EI358" s="2">
        <v>25.001000000000001</v>
      </c>
      <c r="EJ358" s="2">
        <v>1141.73</v>
      </c>
      <c r="EK358" s="2">
        <f t="shared" si="42"/>
        <v>28872.399999999998</v>
      </c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>
        <v>1250.4000000000001</v>
      </c>
      <c r="EZ358">
        <v>97.676100000000005</v>
      </c>
      <c r="FA358">
        <v>12.801500000000001</v>
      </c>
      <c r="FB358">
        <v>351.666</v>
      </c>
      <c r="FC358">
        <v>24.995999999999999</v>
      </c>
      <c r="FD358">
        <v>1254.43</v>
      </c>
      <c r="FE358">
        <v>15713</v>
      </c>
      <c r="FF358">
        <v>4.8838800000000004</v>
      </c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</row>
    <row r="359" spans="118:208">
      <c r="DN359" s="2">
        <v>198.68299999999999</v>
      </c>
      <c r="DO359" s="2">
        <v>97.956999999999994</v>
      </c>
      <c r="DP359" s="2">
        <v>2.02827</v>
      </c>
      <c r="DQ359" s="2">
        <v>352.649</v>
      </c>
      <c r="DR359" s="2">
        <v>24.986999999999998</v>
      </c>
      <c r="DS359" s="2">
        <v>452.39</v>
      </c>
      <c r="DT359" s="2">
        <v>609.55200000000002</v>
      </c>
      <c r="DU359" s="2">
        <f t="shared" si="40"/>
        <v>2028.27</v>
      </c>
      <c r="DV359" s="2"/>
      <c r="DW359" s="2">
        <v>2027.97</v>
      </c>
      <c r="DX359" s="2">
        <v>9.8055400000000006</v>
      </c>
      <c r="DY359" s="2">
        <v>206.81899999999999</v>
      </c>
      <c r="DZ359" s="2">
        <v>352.649</v>
      </c>
      <c r="EA359" s="2">
        <v>24.99</v>
      </c>
      <c r="EB359" s="2">
        <v>899.33799999999997</v>
      </c>
      <c r="EC359" s="2">
        <f t="shared" si="41"/>
        <v>206819</v>
      </c>
      <c r="ED359" s="2"/>
      <c r="EE359" s="2">
        <v>835.62800000000004</v>
      </c>
      <c r="EF359" s="2">
        <v>29.3903</v>
      </c>
      <c r="EG359" s="2">
        <v>28.432099999999998</v>
      </c>
      <c r="EH359" s="2">
        <v>352.649</v>
      </c>
      <c r="EI359" s="2">
        <v>24.99</v>
      </c>
      <c r="EJ359" s="2">
        <v>1093.25</v>
      </c>
      <c r="EK359" s="2">
        <f t="shared" si="42"/>
        <v>28432.1</v>
      </c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>
        <v>1173.06</v>
      </c>
      <c r="EZ359">
        <v>98.000500000000002</v>
      </c>
      <c r="FA359">
        <v>11.969900000000001</v>
      </c>
      <c r="FB359">
        <v>352.649</v>
      </c>
      <c r="FC359">
        <v>25.007000000000001</v>
      </c>
      <c r="FD359">
        <v>978.29</v>
      </c>
      <c r="FE359">
        <v>14741.1</v>
      </c>
      <c r="FF359">
        <v>4.9001799999999998</v>
      </c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</row>
    <row r="360" spans="118:208">
      <c r="DN360" s="2">
        <v>191.32400000000001</v>
      </c>
      <c r="DO360" s="2">
        <v>98.226900000000001</v>
      </c>
      <c r="DP360" s="2">
        <v>1.94777</v>
      </c>
      <c r="DQ360" s="2">
        <v>353.63200000000001</v>
      </c>
      <c r="DR360" s="2">
        <v>24.988</v>
      </c>
      <c r="DS360" s="2">
        <v>427.75900000000001</v>
      </c>
      <c r="DT360" s="2">
        <v>586.97299999999996</v>
      </c>
      <c r="DU360" s="2">
        <f t="shared" si="40"/>
        <v>1947.77</v>
      </c>
      <c r="DV360" s="2"/>
      <c r="DW360" s="2">
        <v>1879.87</v>
      </c>
      <c r="DX360" s="2">
        <v>9.8315300000000008</v>
      </c>
      <c r="DY360" s="2">
        <v>191.208</v>
      </c>
      <c r="DZ360" s="2">
        <v>353.63200000000001</v>
      </c>
      <c r="EA360" s="2">
        <v>24.995000000000001</v>
      </c>
      <c r="EB360" s="2">
        <v>568.428</v>
      </c>
      <c r="EC360" s="2">
        <f t="shared" si="41"/>
        <v>191208</v>
      </c>
      <c r="ED360" s="2"/>
      <c r="EE360" s="2">
        <v>824.52700000000004</v>
      </c>
      <c r="EF360" s="2">
        <v>29.465599999999998</v>
      </c>
      <c r="EG360" s="2">
        <v>27.982700000000001</v>
      </c>
      <c r="EH360" s="2">
        <v>353.63200000000001</v>
      </c>
      <c r="EI360" s="2">
        <v>25</v>
      </c>
      <c r="EJ360" s="2">
        <v>1165.1300000000001</v>
      </c>
      <c r="EK360" s="2">
        <f t="shared" si="42"/>
        <v>27982.7</v>
      </c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>
        <v>1183.9000000000001</v>
      </c>
      <c r="EZ360">
        <v>98.196100000000001</v>
      </c>
      <c r="FA360">
        <v>12.0565</v>
      </c>
      <c r="FB360">
        <v>353.63200000000001</v>
      </c>
      <c r="FC360">
        <v>25.001999999999999</v>
      </c>
      <c r="FD360">
        <v>985.82799999999997</v>
      </c>
      <c r="FE360">
        <v>14877.3</v>
      </c>
      <c r="FF360">
        <v>4.91</v>
      </c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</row>
    <row r="361" spans="118:208">
      <c r="DN361" s="2">
        <v>188.38800000000001</v>
      </c>
      <c r="DO361" s="2">
        <v>98.496899999999997</v>
      </c>
      <c r="DP361" s="2">
        <v>1.9126300000000001</v>
      </c>
      <c r="DQ361" s="2">
        <v>354.61500000000001</v>
      </c>
      <c r="DR361" s="2">
        <v>24.995000000000001</v>
      </c>
      <c r="DS361" s="2">
        <v>394.702</v>
      </c>
      <c r="DT361" s="2">
        <v>577.96600000000001</v>
      </c>
      <c r="DU361" s="2">
        <f t="shared" si="40"/>
        <v>1912.63</v>
      </c>
      <c r="DV361" s="2"/>
      <c r="DW361" s="2">
        <v>1780.84</v>
      </c>
      <c r="DX361" s="2">
        <v>9.8521099999999997</v>
      </c>
      <c r="DY361" s="2">
        <v>180.75800000000001</v>
      </c>
      <c r="DZ361" s="2">
        <v>354.61500000000001</v>
      </c>
      <c r="EA361" s="2">
        <v>25.007999999999999</v>
      </c>
      <c r="EB361" s="2">
        <v>894.58600000000001</v>
      </c>
      <c r="EC361" s="2">
        <f t="shared" si="41"/>
        <v>180758</v>
      </c>
      <c r="ED361" s="2"/>
      <c r="EE361" s="2">
        <v>845.86500000000001</v>
      </c>
      <c r="EF361" s="2">
        <v>29.548300000000001</v>
      </c>
      <c r="EG361" s="2">
        <v>28.6265</v>
      </c>
      <c r="EH361" s="2">
        <v>354.61500000000001</v>
      </c>
      <c r="EI361" s="2">
        <v>24.997</v>
      </c>
      <c r="EJ361" s="2">
        <v>1255.0899999999999</v>
      </c>
      <c r="EK361" s="2">
        <f t="shared" si="42"/>
        <v>28626.5</v>
      </c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>
        <v>1184.82</v>
      </c>
      <c r="EZ361">
        <v>98.503200000000007</v>
      </c>
      <c r="FA361">
        <v>12.0282</v>
      </c>
      <c r="FB361">
        <v>354.61500000000001</v>
      </c>
      <c r="FC361">
        <v>25</v>
      </c>
      <c r="FD361">
        <v>1132.57</v>
      </c>
      <c r="FE361">
        <v>14888.9</v>
      </c>
      <c r="FF361">
        <v>4.9253099999999996</v>
      </c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</row>
    <row r="362" spans="118:208">
      <c r="DN362" s="2">
        <v>186.54</v>
      </c>
      <c r="DO362" s="2">
        <v>98.769099999999995</v>
      </c>
      <c r="DP362" s="2">
        <v>1.8886499999999999</v>
      </c>
      <c r="DQ362" s="2">
        <v>355.59800000000001</v>
      </c>
      <c r="DR362" s="2">
        <v>25.026</v>
      </c>
      <c r="DS362" s="2">
        <v>378.29599999999999</v>
      </c>
      <c r="DT362" s="2">
        <v>572.298</v>
      </c>
      <c r="DU362" s="2">
        <f t="shared" si="40"/>
        <v>1888.6499999999999</v>
      </c>
      <c r="DV362" s="2"/>
      <c r="DW362" s="2">
        <v>1752.73</v>
      </c>
      <c r="DX362" s="2">
        <v>9.8754899999999992</v>
      </c>
      <c r="DY362" s="2">
        <v>177.483</v>
      </c>
      <c r="DZ362" s="2">
        <v>355.59800000000001</v>
      </c>
      <c r="EA362" s="2">
        <v>24.994</v>
      </c>
      <c r="EB362" s="2">
        <v>1414.61</v>
      </c>
      <c r="EC362" s="2">
        <f t="shared" si="41"/>
        <v>177483</v>
      </c>
      <c r="ED362" s="2"/>
      <c r="EE362" s="2">
        <v>853.1</v>
      </c>
      <c r="EF362" s="2">
        <v>29.636399999999998</v>
      </c>
      <c r="EG362" s="2">
        <v>28.785599999999999</v>
      </c>
      <c r="EH362" s="2">
        <v>355.59800000000001</v>
      </c>
      <c r="EI362" s="2">
        <v>24.998999999999999</v>
      </c>
      <c r="EJ362" s="2">
        <v>1211.6099999999999</v>
      </c>
      <c r="EK362" s="2">
        <f t="shared" si="42"/>
        <v>28785.599999999999</v>
      </c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>
        <v>1127.6500000000001</v>
      </c>
      <c r="EZ362">
        <v>98.782700000000006</v>
      </c>
      <c r="FA362">
        <v>11.4155</v>
      </c>
      <c r="FB362">
        <v>355.59800000000001</v>
      </c>
      <c r="FC362">
        <v>25</v>
      </c>
      <c r="FD362">
        <v>1168.7</v>
      </c>
      <c r="FE362">
        <v>14170.5</v>
      </c>
      <c r="FF362">
        <v>4.9392399999999999</v>
      </c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</row>
    <row r="363" spans="118:208">
      <c r="DN363" s="2">
        <v>188.167</v>
      </c>
      <c r="DO363" s="2">
        <v>99.066400000000002</v>
      </c>
      <c r="DP363" s="2">
        <v>1.8994</v>
      </c>
      <c r="DQ363" s="2">
        <v>356.64699999999999</v>
      </c>
      <c r="DR363" s="2">
        <v>24.992000000000001</v>
      </c>
      <c r="DS363" s="2">
        <v>364.58699999999999</v>
      </c>
      <c r="DT363" s="2">
        <v>577.28899999999999</v>
      </c>
      <c r="DU363" s="2">
        <f t="shared" si="40"/>
        <v>1899.4</v>
      </c>
      <c r="DV363" s="2"/>
      <c r="DW363" s="2">
        <v>1795.56</v>
      </c>
      <c r="DX363" s="2">
        <v>9.9024099999999997</v>
      </c>
      <c r="DY363" s="2">
        <v>181.32599999999999</v>
      </c>
      <c r="DZ363" s="2">
        <v>356.64699999999999</v>
      </c>
      <c r="EA363" s="2">
        <v>24.997</v>
      </c>
      <c r="EB363" s="2">
        <v>2029.71</v>
      </c>
      <c r="EC363" s="2">
        <f t="shared" si="41"/>
        <v>181326</v>
      </c>
      <c r="ED363" s="2"/>
      <c r="EE363" s="2">
        <v>840.00199999999995</v>
      </c>
      <c r="EF363" s="2">
        <v>29.720600000000001</v>
      </c>
      <c r="EG363" s="2">
        <v>28.263300000000001</v>
      </c>
      <c r="EH363" s="2">
        <v>356.64699999999999</v>
      </c>
      <c r="EI363" s="2">
        <v>24.99</v>
      </c>
      <c r="EJ363" s="2">
        <v>1136.72</v>
      </c>
      <c r="EK363" s="2">
        <f t="shared" si="42"/>
        <v>28263.3</v>
      </c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>
        <v>1169.95</v>
      </c>
      <c r="EZ363">
        <v>99.022000000000006</v>
      </c>
      <c r="FA363">
        <v>11.815099999999999</v>
      </c>
      <c r="FB363">
        <v>356.64699999999999</v>
      </c>
      <c r="FC363">
        <v>24.998999999999999</v>
      </c>
      <c r="FD363">
        <v>1009.27</v>
      </c>
      <c r="FE363">
        <v>14702.1</v>
      </c>
      <c r="FF363">
        <v>4.9511900000000004</v>
      </c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</row>
    <row r="364" spans="118:208">
      <c r="DN364" s="2">
        <v>188.27699999999999</v>
      </c>
      <c r="DO364" s="2">
        <v>99.334900000000005</v>
      </c>
      <c r="DP364" s="2">
        <v>1.89537</v>
      </c>
      <c r="DQ364" s="2">
        <v>357.63</v>
      </c>
      <c r="DR364" s="2">
        <v>24.992999999999999</v>
      </c>
      <c r="DS364" s="2">
        <v>360.06200000000001</v>
      </c>
      <c r="DT364" s="2">
        <v>577.625</v>
      </c>
      <c r="DU364" s="2">
        <f t="shared" si="40"/>
        <v>1895.37</v>
      </c>
      <c r="DV364" s="2"/>
      <c r="DW364" s="2">
        <v>1903.51</v>
      </c>
      <c r="DX364" s="2">
        <v>9.9276400000000002</v>
      </c>
      <c r="DY364" s="2">
        <v>191.738</v>
      </c>
      <c r="DZ364" s="2">
        <v>357.63</v>
      </c>
      <c r="EA364" s="2">
        <v>24.995999999999999</v>
      </c>
      <c r="EB364" s="2">
        <v>2390.56</v>
      </c>
      <c r="EC364" s="2">
        <f t="shared" si="41"/>
        <v>191738</v>
      </c>
      <c r="ED364" s="2"/>
      <c r="EE364" s="2">
        <v>836.58900000000006</v>
      </c>
      <c r="EF364" s="2">
        <v>29.809899999999999</v>
      </c>
      <c r="EG364" s="2">
        <v>28.0642</v>
      </c>
      <c r="EH364" s="2">
        <v>357.63</v>
      </c>
      <c r="EI364" s="2">
        <v>24.988</v>
      </c>
      <c r="EJ364" s="2">
        <v>1104.06</v>
      </c>
      <c r="EK364" s="2">
        <f t="shared" si="42"/>
        <v>28064.2</v>
      </c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>
        <v>1209.7</v>
      </c>
      <c r="EZ364">
        <v>99.352800000000002</v>
      </c>
      <c r="FA364">
        <v>12.175800000000001</v>
      </c>
      <c r="FB364">
        <v>357.63</v>
      </c>
      <c r="FC364">
        <v>25</v>
      </c>
      <c r="FD364">
        <v>945.78</v>
      </c>
      <c r="FE364">
        <v>15201.5</v>
      </c>
      <c r="FF364">
        <v>4.9677699999999998</v>
      </c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</row>
    <row r="365" spans="118:208">
      <c r="DN365" s="2">
        <v>188.10400000000001</v>
      </c>
      <c r="DO365" s="2">
        <v>99.616399999999999</v>
      </c>
      <c r="DP365" s="2">
        <v>1.88828</v>
      </c>
      <c r="DQ365" s="2">
        <v>358.613</v>
      </c>
      <c r="DR365" s="2">
        <v>25.006</v>
      </c>
      <c r="DS365" s="2">
        <v>398.01100000000002</v>
      </c>
      <c r="DT365" s="2">
        <v>577.096</v>
      </c>
      <c r="DU365" s="2">
        <f t="shared" si="40"/>
        <v>1888.28</v>
      </c>
      <c r="DV365" s="2"/>
      <c r="DW365" s="2">
        <v>2007.65</v>
      </c>
      <c r="DX365" s="2">
        <v>9.9570299999999996</v>
      </c>
      <c r="DY365" s="2">
        <v>201.631</v>
      </c>
      <c r="DZ365" s="2">
        <v>358.613</v>
      </c>
      <c r="EA365" s="2">
        <v>25.010999999999999</v>
      </c>
      <c r="EB365" s="2">
        <v>2759.09</v>
      </c>
      <c r="EC365" s="2">
        <f t="shared" si="41"/>
        <v>201631</v>
      </c>
      <c r="ED365" s="2"/>
      <c r="EE365" s="2">
        <v>829.38800000000003</v>
      </c>
      <c r="EF365" s="2">
        <v>29.878399999999999</v>
      </c>
      <c r="EG365" s="2">
        <v>27.758800000000001</v>
      </c>
      <c r="EH365" s="2">
        <v>358.613</v>
      </c>
      <c r="EI365" s="2">
        <v>25.006</v>
      </c>
      <c r="EJ365" s="2">
        <v>1166.71</v>
      </c>
      <c r="EK365" s="2">
        <f t="shared" si="42"/>
        <v>27758.799999999999</v>
      </c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>
        <v>1254.5899999999999</v>
      </c>
      <c r="EZ365">
        <v>99.611800000000002</v>
      </c>
      <c r="FA365">
        <v>12.594799999999999</v>
      </c>
      <c r="FB365">
        <v>358.613</v>
      </c>
      <c r="FC365">
        <v>25.010999999999999</v>
      </c>
      <c r="FD365">
        <v>896.96199999999999</v>
      </c>
      <c r="FE365">
        <v>15765.6</v>
      </c>
      <c r="FF365">
        <v>4.9808000000000003</v>
      </c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</row>
    <row r="366" spans="118:208">
      <c r="DN366" s="2">
        <v>185.78299999999999</v>
      </c>
      <c r="DO366" s="2">
        <v>99.868899999999996</v>
      </c>
      <c r="DP366" s="2">
        <v>1.8602700000000001</v>
      </c>
      <c r="DQ366" s="2">
        <v>359.53100000000001</v>
      </c>
      <c r="DR366" s="2">
        <v>24.995000000000001</v>
      </c>
      <c r="DS366" s="2">
        <v>397.73700000000002</v>
      </c>
      <c r="DT366" s="2">
        <v>569.976</v>
      </c>
      <c r="DU366" s="2">
        <f t="shared" si="40"/>
        <v>1860.27</v>
      </c>
      <c r="DV366" s="2"/>
      <c r="DW366" s="2">
        <v>2087.46</v>
      </c>
      <c r="DX366" s="2">
        <v>9.9825999999999997</v>
      </c>
      <c r="DY366" s="2">
        <v>209.11</v>
      </c>
      <c r="DZ366" s="2">
        <v>359.53100000000001</v>
      </c>
      <c r="EA366" s="2">
        <v>24.998999999999999</v>
      </c>
      <c r="EB366" s="2">
        <v>2833.27</v>
      </c>
      <c r="EC366" s="2">
        <f t="shared" si="41"/>
        <v>209110</v>
      </c>
      <c r="ED366" s="2"/>
      <c r="EE366" s="2">
        <v>832.55700000000002</v>
      </c>
      <c r="EF366" s="2">
        <v>29.964200000000002</v>
      </c>
      <c r="EG366" s="2">
        <v>27.7851</v>
      </c>
      <c r="EH366" s="2">
        <v>359.53100000000001</v>
      </c>
      <c r="EI366" s="2">
        <v>25.007000000000001</v>
      </c>
      <c r="EJ366" s="2">
        <v>1192.77</v>
      </c>
      <c r="EK366" s="2">
        <f t="shared" si="42"/>
        <v>27785.1</v>
      </c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>
        <v>1268.46</v>
      </c>
      <c r="EZ366">
        <v>99.866</v>
      </c>
      <c r="FA366">
        <v>12.701599999999999</v>
      </c>
      <c r="FB366">
        <v>359.53100000000001</v>
      </c>
      <c r="FC366">
        <v>24.989000000000001</v>
      </c>
      <c r="FD366">
        <v>921.15300000000002</v>
      </c>
      <c r="FE366">
        <v>15939.9</v>
      </c>
      <c r="FF366">
        <v>4.9934599999999998</v>
      </c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</row>
    <row r="367" spans="118:208"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</row>
    <row r="368" spans="118:208"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</row>
    <row r="369" spans="118:208"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</row>
    <row r="370" spans="118:208"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</row>
    <row r="371" spans="118:208"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</row>
    <row r="372" spans="118:208"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</row>
    <row r="373" spans="118:208"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</row>
    <row r="374" spans="118:208"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</row>
    <row r="375" spans="118:208"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</row>
    <row r="376" spans="118:208"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</row>
    <row r="377" spans="118:208"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</row>
    <row r="378" spans="118:208"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</row>
    <row r="379" spans="118:208"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</row>
    <row r="380" spans="118:208"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</row>
    <row r="381" spans="118:208"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</row>
    <row r="382" spans="118:208"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</row>
    <row r="383" spans="118:208"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</row>
    <row r="384" spans="118:208"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</row>
    <row r="385" spans="118:208"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</row>
    <row r="386" spans="118:208"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</row>
    <row r="387" spans="118:208"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</row>
    <row r="388" spans="118:208"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</row>
    <row r="389" spans="118:208"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</row>
    <row r="390" spans="118:208"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</row>
    <row r="391" spans="118:208"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</row>
    <row r="392" spans="118:208"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</row>
    <row r="393" spans="118:208"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</row>
    <row r="394" spans="118:208"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</row>
    <row r="395" spans="118:208"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</row>
    <row r="396" spans="118:208"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</row>
    <row r="397" spans="118:208"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</row>
    <row r="398" spans="118:208"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</row>
    <row r="399" spans="118:208"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</row>
    <row r="400" spans="118:208"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</row>
    <row r="401" spans="118:208"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</row>
    <row r="402" spans="118:208"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</row>
    <row r="403" spans="118:208"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</row>
    <row r="404" spans="118:208"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</row>
    <row r="405" spans="118:208"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</row>
    <row r="406" spans="118:208"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</row>
    <row r="407" spans="118:208"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</row>
    <row r="408" spans="118:208"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</row>
    <row r="409" spans="118:208"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</row>
    <row r="410" spans="118:208"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</row>
    <row r="411" spans="118:208"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</row>
    <row r="412" spans="118:208"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</row>
    <row r="413" spans="118:208"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</row>
    <row r="414" spans="118:208"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</row>
    <row r="415" spans="118:208"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</row>
    <row r="416" spans="118:208"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</row>
    <row r="417" spans="118:208"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</row>
    <row r="418" spans="118:208"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</row>
    <row r="419" spans="118:208"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</row>
    <row r="420" spans="118:208"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</row>
    <row r="421" spans="118:208"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</row>
    <row r="422" spans="118:208"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</row>
    <row r="423" spans="118:208"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</row>
    <row r="424" spans="118:208"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</row>
    <row r="425" spans="118:208"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</row>
    <row r="426" spans="118:208"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</row>
    <row r="427" spans="118:208"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</row>
    <row r="428" spans="118:208"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</row>
    <row r="429" spans="118:208"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</row>
    <row r="430" spans="118:208"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</row>
    <row r="431" spans="118:208"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</row>
    <row r="432" spans="118:208"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</row>
    <row r="433" spans="118:208"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</row>
    <row r="434" spans="118:208"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</row>
    <row r="435" spans="118:208"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</row>
    <row r="436" spans="118:208"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</row>
    <row r="437" spans="118:208"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</row>
    <row r="438" spans="118:208"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</row>
    <row r="439" spans="118:208"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</row>
    <row r="440" spans="118:208"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</row>
    <row r="441" spans="118:208"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</row>
    <row r="442" spans="118:208"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</row>
    <row r="443" spans="118:208"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</row>
    <row r="444" spans="118:208"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</row>
    <row r="445" spans="118:208"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</row>
    <row r="446" spans="118:208"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</row>
    <row r="447" spans="118:208"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</row>
    <row r="448" spans="118:208"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</row>
    <row r="449" spans="118:208"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</row>
    <row r="450" spans="118:208"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</row>
    <row r="451" spans="118:208"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</row>
    <row r="452" spans="118:208"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</row>
    <row r="453" spans="118:208"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</row>
    <row r="454" spans="118:208"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</row>
    <row r="455" spans="118:208"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</row>
    <row r="456" spans="118:208"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</row>
    <row r="457" spans="118:208"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</row>
    <row r="458" spans="118:208"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</row>
    <row r="459" spans="118:208"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</row>
    <row r="460" spans="118:208"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</row>
    <row r="461" spans="118:208"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</row>
    <row r="462" spans="118:208"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</row>
    <row r="463" spans="118:208"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</row>
    <row r="464" spans="118:208"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</row>
    <row r="465" spans="118:208"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</row>
    <row r="466" spans="118:208"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</row>
    <row r="467" spans="118:208"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</row>
    <row r="468" spans="118:208"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</row>
    <row r="469" spans="118:208"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</row>
    <row r="470" spans="118:208"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</row>
    <row r="471" spans="118:208"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</row>
    <row r="472" spans="118:208"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</row>
    <row r="473" spans="118:208"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</row>
    <row r="474" spans="118:208"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</row>
    <row r="475" spans="118:208"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</row>
    <row r="476" spans="118:208"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</row>
    <row r="477" spans="118:208"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</row>
    <row r="478" spans="118:208"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</row>
    <row r="479" spans="118:208"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</row>
    <row r="480" spans="118:208"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</row>
    <row r="481" spans="118:208"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</row>
    <row r="482" spans="118:208"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</row>
    <row r="483" spans="118:208"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</row>
    <row r="484" spans="118:208"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</row>
    <row r="485" spans="118:208"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</row>
    <row r="486" spans="118:208"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</row>
    <row r="487" spans="118:208"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</row>
    <row r="488" spans="118:208"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</row>
    <row r="489" spans="118:208"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</row>
    <row r="490" spans="118:208"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</row>
    <row r="491" spans="118:208"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</row>
    <row r="492" spans="118:208"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</row>
    <row r="493" spans="118:208"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</row>
    <row r="494" spans="118:208"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</row>
    <row r="495" spans="118:208"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</row>
    <row r="496" spans="118:208"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</row>
    <row r="497" spans="118:208"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</row>
    <row r="498" spans="118:208"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</row>
    <row r="499" spans="118:208"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</row>
    <row r="500" spans="118:208"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</row>
    <row r="501" spans="118:208"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</row>
    <row r="502" spans="118:208"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</row>
    <row r="503" spans="118:208"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</row>
    <row r="504" spans="118:208"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</row>
    <row r="505" spans="118:208"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</row>
    <row r="506" spans="118:208"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</row>
    <row r="507" spans="118:208"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</row>
    <row r="508" spans="118:208"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</row>
    <row r="509" spans="118:208"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</row>
    <row r="510" spans="118:208"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</row>
    <row r="511" spans="118:208"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</row>
    <row r="512" spans="118:208"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</row>
    <row r="513" spans="118:208"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</row>
    <row r="514" spans="118:208"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</row>
    <row r="515" spans="118:208"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</row>
    <row r="516" spans="118:208"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</row>
    <row r="517" spans="118:208"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</row>
    <row r="518" spans="118:208"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</row>
    <row r="519" spans="118:208"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</row>
    <row r="520" spans="118:208"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</row>
    <row r="521" spans="118:208"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</row>
    <row r="522" spans="118:208"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</row>
    <row r="523" spans="118:208"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</row>
    <row r="524" spans="118:208"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</row>
    <row r="525" spans="118:208"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</row>
    <row r="526" spans="118:208"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</row>
    <row r="527" spans="118:208"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</row>
    <row r="528" spans="118:208"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</row>
    <row r="529" spans="118:208"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</row>
    <row r="530" spans="118:208"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</row>
    <row r="531" spans="118:208"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</row>
    <row r="532" spans="118:208"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</row>
    <row r="533" spans="118:208"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</row>
    <row r="534" spans="118:208"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</row>
    <row r="535" spans="118:208"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</row>
    <row r="536" spans="118:208"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</row>
    <row r="537" spans="118:208"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</row>
    <row r="538" spans="118:208"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</row>
    <row r="539" spans="118:208"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</row>
    <row r="540" spans="118:208"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</row>
    <row r="541" spans="118:208"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</row>
    <row r="542" spans="118:208"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</row>
    <row r="543" spans="118:208"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</row>
    <row r="544" spans="118:208"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</row>
    <row r="545" spans="118:208"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</row>
    <row r="546" spans="118:208"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</row>
    <row r="547" spans="118:208"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</row>
    <row r="548" spans="118:208"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</row>
    <row r="549" spans="118:208"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</row>
    <row r="550" spans="118:208"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</row>
    <row r="551" spans="118:208"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</row>
    <row r="552" spans="118:208"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</row>
    <row r="553" spans="118:208"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</row>
    <row r="554" spans="118:208"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</row>
    <row r="555" spans="118:208"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</row>
    <row r="556" spans="118:208"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</row>
    <row r="557" spans="118:208"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</row>
    <row r="558" spans="118:208"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</row>
    <row r="559" spans="118:208"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</row>
    <row r="560" spans="118:208"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</row>
    <row r="561" spans="118:208"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</row>
    <row r="562" spans="118:208"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</row>
    <row r="563" spans="118:208"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</row>
    <row r="564" spans="118:208"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</row>
    <row r="565" spans="118:208"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</row>
    <row r="566" spans="118:208"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</row>
    <row r="567" spans="118:208"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</row>
    <row r="568" spans="118:208"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</row>
    <row r="569" spans="118:208"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</row>
    <row r="570" spans="118:208"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</row>
    <row r="571" spans="118:208"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</row>
    <row r="572" spans="118:208"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</row>
    <row r="573" spans="118:208"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</row>
    <row r="574" spans="118:208"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</row>
    <row r="575" spans="118:208"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</row>
    <row r="576" spans="118:208"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</row>
    <row r="577" spans="118:208"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</row>
    <row r="578" spans="118:208"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</row>
    <row r="579" spans="118:208"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</row>
    <row r="580" spans="118:208"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</row>
    <row r="581" spans="118:208"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</row>
    <row r="582" spans="118:208"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</row>
    <row r="583" spans="118:208"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</row>
    <row r="584" spans="118:208"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</row>
    <row r="585" spans="118:208"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</row>
    <row r="586" spans="118:208"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</row>
    <row r="587" spans="118:208"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</row>
    <row r="588" spans="118:208"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</row>
    <row r="589" spans="118:208"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</row>
    <row r="590" spans="118:208"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</row>
    <row r="591" spans="118:208"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</row>
    <row r="592" spans="118:208"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</row>
    <row r="593" spans="118:208"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</row>
    <row r="594" spans="118:208"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</row>
    <row r="595" spans="118:208"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</row>
    <row r="596" spans="118:208"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</row>
    <row r="597" spans="118:208"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</row>
    <row r="598" spans="118:208"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</row>
    <row r="599" spans="118:208"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</row>
    <row r="600" spans="118:208"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</row>
    <row r="601" spans="118:208"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</row>
    <row r="602" spans="118:208"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</row>
    <row r="603" spans="118:208"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</row>
    <row r="604" spans="118:208"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</row>
    <row r="605" spans="118:208"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</row>
    <row r="606" spans="118:208"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</row>
    <row r="607" spans="118:208"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</row>
    <row r="608" spans="118:208"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</row>
    <row r="609" spans="118:208"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</row>
    <row r="610" spans="118:208"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</row>
    <row r="611" spans="118:208"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</row>
    <row r="612" spans="118:208"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</row>
    <row r="613" spans="118:208"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</row>
    <row r="614" spans="118:208"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</row>
    <row r="615" spans="118:208"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</row>
    <row r="616" spans="118:208"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</row>
    <row r="617" spans="118:208"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</row>
    <row r="618" spans="118:208"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</row>
    <row r="619" spans="118:208"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</row>
    <row r="620" spans="118:208"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</row>
    <row r="621" spans="118:208"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</row>
    <row r="622" spans="118:208"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</row>
    <row r="623" spans="118:208"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</row>
    <row r="624" spans="118:208"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</row>
    <row r="625" spans="118:208"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</row>
    <row r="626" spans="118:208"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</row>
    <row r="627" spans="118:208"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</row>
    <row r="628" spans="118:208"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</row>
    <row r="629" spans="118:208"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</row>
    <row r="630" spans="118:208"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</row>
    <row r="631" spans="118:208"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</row>
    <row r="632" spans="118:208"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</row>
    <row r="633" spans="118:208"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</row>
    <row r="634" spans="118:208"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</row>
    <row r="635" spans="118:208"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</row>
    <row r="636" spans="118:208"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</row>
    <row r="637" spans="118:208"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</row>
    <row r="638" spans="118:208"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</row>
    <row r="639" spans="118:208"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</row>
    <row r="640" spans="118:208"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</row>
    <row r="641" spans="118:208"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</row>
    <row r="642" spans="118:208"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</row>
    <row r="643" spans="118:208"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</row>
    <row r="644" spans="118:208"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</row>
    <row r="645" spans="118:208"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</row>
    <row r="646" spans="118:208"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</row>
    <row r="647" spans="118:208"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</row>
    <row r="648" spans="118:208"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</row>
    <row r="649" spans="118:208"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</row>
    <row r="650" spans="118:208"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</row>
    <row r="651" spans="118:208"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</row>
    <row r="652" spans="118:208"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</row>
    <row r="653" spans="118:208"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</row>
    <row r="654" spans="118:208"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</row>
    <row r="655" spans="118:208"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</row>
    <row r="656" spans="118:208"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</row>
    <row r="657" spans="118:208"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</row>
    <row r="658" spans="118:208"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</row>
    <row r="659" spans="118:208"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</row>
    <row r="660" spans="118:208"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</row>
    <row r="661" spans="118:208"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</row>
    <row r="662" spans="118:208"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</row>
    <row r="663" spans="118:208"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</row>
    <row r="664" spans="118:208"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</row>
    <row r="665" spans="118:208"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</row>
    <row r="666" spans="118:208"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</row>
    <row r="667" spans="118:208"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</row>
    <row r="668" spans="118:208"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</row>
    <row r="669" spans="118:208"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</row>
    <row r="670" spans="118:208"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</row>
    <row r="671" spans="118:208"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</row>
    <row r="672" spans="118:208"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</row>
    <row r="673" spans="118:208"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</row>
    <row r="674" spans="118:208"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</row>
    <row r="675" spans="118:208"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</row>
    <row r="676" spans="118:208"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</row>
    <row r="677" spans="118:208"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</row>
    <row r="678" spans="118:208"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</row>
    <row r="679" spans="118:208"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</row>
    <row r="680" spans="118:208"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</row>
    <row r="681" spans="118:208"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</row>
    <row r="682" spans="118:208"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</row>
    <row r="683" spans="118:208"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</row>
    <row r="684" spans="118:208"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</row>
    <row r="685" spans="118:208"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</row>
    <row r="686" spans="118:208"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</row>
    <row r="687" spans="118:208"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</row>
    <row r="688" spans="118:208"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</row>
    <row r="689" spans="118:208"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</row>
    <row r="690" spans="118:208"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</row>
    <row r="691" spans="118:208"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</row>
    <row r="692" spans="118:208"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</row>
    <row r="693" spans="118:208"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</row>
    <row r="694" spans="118:208"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</row>
    <row r="695" spans="118:208"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</row>
    <row r="696" spans="118:208"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</row>
    <row r="697" spans="118:208"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</row>
    <row r="698" spans="118:208"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</row>
    <row r="699" spans="118:208"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</row>
    <row r="700" spans="118:208"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</row>
    <row r="701" spans="118:208"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</row>
    <row r="702" spans="118:208"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</row>
    <row r="703" spans="118:208"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</row>
    <row r="704" spans="118:208"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</row>
    <row r="705" spans="118:208"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</row>
    <row r="706" spans="118:208"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</row>
    <row r="707" spans="118:208"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</row>
    <row r="708" spans="118:208"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</row>
    <row r="709" spans="118:208"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</row>
    <row r="710" spans="118:208"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</row>
    <row r="711" spans="118:208"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</row>
    <row r="712" spans="118:208"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</row>
    <row r="713" spans="118:208"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</row>
    <row r="714" spans="118:208"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</row>
    <row r="715" spans="118:208"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</row>
    <row r="716" spans="118:208"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</row>
    <row r="717" spans="118:208"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</row>
    <row r="718" spans="118:208"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</row>
    <row r="719" spans="118:208"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</row>
    <row r="720" spans="118:208"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</row>
    <row r="721" spans="118:208"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</row>
    <row r="722" spans="118:208"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</row>
    <row r="723" spans="118:208"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</row>
    <row r="724" spans="118:208"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</row>
    <row r="725" spans="118:208"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</row>
    <row r="726" spans="118:208"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</row>
    <row r="727" spans="118:208"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</row>
    <row r="728" spans="118:208"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</row>
    <row r="729" spans="118:208"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</row>
    <row r="730" spans="118:208"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</row>
    <row r="731" spans="118:208"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</row>
    <row r="732" spans="118:208"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</row>
    <row r="733" spans="118:208"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</row>
    <row r="734" spans="118:208"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</row>
    <row r="735" spans="118:208"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</row>
    <row r="736" spans="118:208"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</row>
    <row r="737" spans="118:208"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</row>
    <row r="738" spans="118:208"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</row>
    <row r="739" spans="118:208"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</row>
    <row r="740" spans="118:208"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</row>
    <row r="741" spans="118:208"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</row>
    <row r="742" spans="118:208"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</row>
    <row r="743" spans="118:208"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</row>
    <row r="744" spans="118:208"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</row>
    <row r="745" spans="118:208"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</row>
    <row r="746" spans="118:208"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</row>
    <row r="747" spans="118:208"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</row>
    <row r="748" spans="118:208"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</row>
    <row r="749" spans="118:208"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</row>
    <row r="750" spans="118:208"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</row>
    <row r="751" spans="118:208"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</row>
    <row r="752" spans="118:208"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</row>
    <row r="753" spans="118:208"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</row>
    <row r="754" spans="118:208"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</row>
    <row r="755" spans="118:208"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</row>
    <row r="756" spans="118:208"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</row>
    <row r="757" spans="118:208"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</row>
    <row r="758" spans="118:208"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</row>
    <row r="759" spans="118:208"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</row>
    <row r="760" spans="118:208"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</row>
    <row r="761" spans="118:208"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</row>
    <row r="762" spans="118:208"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</row>
    <row r="763" spans="118:208"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</row>
    <row r="764" spans="118:208"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</row>
    <row r="765" spans="118:208"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</row>
    <row r="766" spans="118:208"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</row>
    <row r="767" spans="118:208"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</row>
    <row r="768" spans="118:208"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</row>
    <row r="769" spans="118:208"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</row>
    <row r="770" spans="118:208"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</row>
    <row r="771" spans="118:208"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</row>
    <row r="772" spans="118:208"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</row>
    <row r="773" spans="118:208"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</row>
    <row r="774" spans="118:208"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</row>
    <row r="775" spans="118:208"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</row>
    <row r="776" spans="118:208"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</row>
    <row r="777" spans="118:208"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</row>
    <row r="778" spans="118:208"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</row>
    <row r="779" spans="118:208"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</row>
    <row r="780" spans="118:208"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</row>
    <row r="781" spans="118:208"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</row>
    <row r="782" spans="118:208"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</row>
    <row r="783" spans="118:208"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</row>
    <row r="784" spans="118:208"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</row>
    <row r="785" spans="118:208"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</row>
    <row r="786" spans="118:208"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</row>
    <row r="787" spans="118:208"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</row>
    <row r="788" spans="118:208"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</row>
    <row r="789" spans="118:208"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</row>
    <row r="790" spans="118:208"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</row>
    <row r="791" spans="118:208"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</row>
    <row r="792" spans="118:208"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</row>
    <row r="793" spans="118:208"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</row>
    <row r="794" spans="118:208"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</row>
    <row r="795" spans="118:208"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</row>
    <row r="796" spans="118:208"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</row>
    <row r="797" spans="118:208"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</row>
    <row r="798" spans="118:208"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</row>
    <row r="799" spans="118:208"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</row>
    <row r="800" spans="118:208"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</row>
    <row r="801" spans="118:208"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</row>
    <row r="802" spans="118:208"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</row>
    <row r="803" spans="118:208"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</row>
    <row r="804" spans="118:208"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</row>
    <row r="805" spans="118:208"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</row>
    <row r="806" spans="118:208"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</row>
    <row r="807" spans="118:208"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</row>
    <row r="808" spans="118:208"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</row>
    <row r="809" spans="118:208"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</row>
    <row r="810" spans="118:208"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</row>
    <row r="811" spans="118:208"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</row>
    <row r="812" spans="118:208"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</row>
    <row r="813" spans="118:208"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</row>
    <row r="814" spans="118:208"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</row>
    <row r="815" spans="118:208"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</row>
    <row r="816" spans="118:208"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</row>
    <row r="817" spans="118:208"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</row>
    <row r="818" spans="118:208"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</row>
    <row r="819" spans="118:208"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</row>
    <row r="820" spans="118:208"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</row>
    <row r="821" spans="118:208"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</row>
    <row r="822" spans="118:208"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</row>
    <row r="823" spans="118:208"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</row>
    <row r="824" spans="118:208"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</row>
    <row r="825" spans="118:208"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</row>
    <row r="826" spans="118:208"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</row>
    <row r="827" spans="118:208"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</row>
    <row r="828" spans="118:208"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</row>
    <row r="829" spans="118:208"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</row>
    <row r="830" spans="118:208"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</row>
    <row r="831" spans="118:208"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</row>
    <row r="832" spans="118:208"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</row>
    <row r="833" spans="118:208"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</row>
    <row r="834" spans="118:208"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</row>
    <row r="835" spans="118:208"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</row>
    <row r="836" spans="118:208"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</row>
    <row r="837" spans="118:208"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</row>
    <row r="838" spans="118:208"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</row>
    <row r="839" spans="118:208"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</row>
    <row r="840" spans="118:208"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</row>
    <row r="841" spans="118:208"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</row>
    <row r="842" spans="118:208"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</row>
    <row r="843" spans="118:208"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</row>
    <row r="844" spans="118:208"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</row>
    <row r="845" spans="118:208"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</row>
    <row r="846" spans="118:208"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</row>
    <row r="847" spans="118:208"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</row>
    <row r="848" spans="118:208"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</row>
    <row r="849" spans="118:208"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</row>
    <row r="850" spans="118:208"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</row>
    <row r="851" spans="118:208"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</row>
    <row r="852" spans="118:208"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</row>
    <row r="853" spans="118:208"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</row>
    <row r="854" spans="118:208"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</row>
    <row r="855" spans="118:208"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</row>
    <row r="856" spans="118:208"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</row>
    <row r="857" spans="118:208"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</row>
    <row r="858" spans="118:208"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</row>
    <row r="859" spans="118:208"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</row>
    <row r="860" spans="118:208"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</row>
    <row r="861" spans="118:208"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</row>
    <row r="862" spans="118:208"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</row>
    <row r="863" spans="118:208"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</row>
    <row r="864" spans="118:208"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</row>
    <row r="865" spans="118:208"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</row>
    <row r="866" spans="118:208"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</row>
    <row r="867" spans="118:208"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</row>
    <row r="868" spans="118:208"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</row>
    <row r="869" spans="118:208"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</row>
    <row r="870" spans="118:208"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</row>
    <row r="871" spans="118:208"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</row>
    <row r="872" spans="118:208"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</row>
    <row r="873" spans="118:208"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</row>
    <row r="874" spans="118:208"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</row>
    <row r="875" spans="118:208"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</row>
    <row r="876" spans="118:208"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</row>
    <row r="877" spans="118:208"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</row>
    <row r="878" spans="118:208"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</row>
    <row r="879" spans="118:208"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</row>
    <row r="880" spans="118:208"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</row>
    <row r="881" spans="118:208"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</row>
    <row r="882" spans="118:208"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</row>
    <row r="883" spans="118:208"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</row>
    <row r="884" spans="118:208"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</row>
    <row r="885" spans="118:208"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</row>
    <row r="886" spans="118:208"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</row>
    <row r="887" spans="118:208"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</row>
    <row r="888" spans="118:208"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</row>
    <row r="889" spans="118:208"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</row>
    <row r="890" spans="118:208"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</row>
    <row r="891" spans="118:208"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</row>
    <row r="892" spans="118:208"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</row>
    <row r="893" spans="118:208"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</row>
    <row r="894" spans="118:208"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</row>
    <row r="895" spans="118:208"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</row>
    <row r="896" spans="118:208"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</row>
    <row r="897" spans="118:208"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</row>
    <row r="898" spans="118:208"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</row>
    <row r="899" spans="118:208"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</row>
    <row r="900" spans="118:208"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</row>
    <row r="901" spans="118:208"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</row>
    <row r="902" spans="118:208"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</row>
    <row r="903" spans="118:208"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</row>
    <row r="904" spans="118:208"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</row>
    <row r="905" spans="118:208"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</row>
    <row r="906" spans="118:208"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</row>
    <row r="907" spans="118:208"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</row>
    <row r="908" spans="118:208"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</row>
    <row r="909" spans="118:208"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</row>
    <row r="910" spans="118:208"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</row>
    <row r="911" spans="118:208"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</row>
    <row r="912" spans="118:208"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</row>
    <row r="913" spans="118:208"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</row>
    <row r="914" spans="118:208"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</row>
    <row r="915" spans="118:208"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</row>
    <row r="916" spans="118:208"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</row>
    <row r="917" spans="118:208"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</row>
    <row r="918" spans="118:208"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</row>
    <row r="919" spans="118:208"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</row>
    <row r="920" spans="118:208"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</row>
    <row r="921" spans="118:208"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</row>
    <row r="922" spans="118:208"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</row>
    <row r="923" spans="118:208"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</row>
    <row r="924" spans="118:208"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</row>
    <row r="925" spans="118:208"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</row>
    <row r="926" spans="118:208"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</row>
    <row r="927" spans="118:208"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</row>
    <row r="928" spans="118:208"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</row>
    <row r="929" spans="118:208"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</row>
    <row r="930" spans="118:208"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</row>
    <row r="931" spans="118:208"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</row>
    <row r="932" spans="118:208"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</row>
    <row r="933" spans="118:208"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</row>
    <row r="934" spans="118:208"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</row>
    <row r="935" spans="118:208"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</row>
    <row r="936" spans="118:208"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</row>
    <row r="937" spans="118:208"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</row>
    <row r="938" spans="118:208"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</row>
    <row r="939" spans="118:208"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</row>
    <row r="940" spans="118:208"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</row>
    <row r="941" spans="118:208"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</row>
    <row r="942" spans="118:208"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</row>
    <row r="943" spans="118:208"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</row>
    <row r="944" spans="118:208"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</row>
    <row r="945" spans="118:208"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</row>
    <row r="946" spans="118:208"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</row>
    <row r="947" spans="118:208"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</row>
    <row r="948" spans="118:208"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</row>
    <row r="949" spans="118:208"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</row>
    <row r="950" spans="118:208"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</row>
    <row r="951" spans="118:208"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</row>
    <row r="952" spans="118:208"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</row>
    <row r="953" spans="118:208"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</row>
    <row r="954" spans="118:208"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</row>
    <row r="955" spans="118:208"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</row>
    <row r="956" spans="118:208"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</row>
    <row r="957" spans="118:208"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</row>
    <row r="958" spans="118:208"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</row>
    <row r="959" spans="118:208"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</row>
    <row r="960" spans="118:208"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</row>
    <row r="961" spans="118:208"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</row>
    <row r="962" spans="118:208"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</row>
    <row r="963" spans="118:208"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</row>
    <row r="964" spans="118:208"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</row>
    <row r="965" spans="118:208"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</row>
    <row r="966" spans="118:208"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</row>
    <row r="967" spans="118:208"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</row>
    <row r="968" spans="118:208"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</row>
    <row r="969" spans="118:208"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</row>
    <row r="970" spans="118:208"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</row>
    <row r="971" spans="118:208"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</row>
    <row r="972" spans="118:208"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</row>
    <row r="973" spans="118:208"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</row>
    <row r="974" spans="118:208"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</row>
    <row r="975" spans="118:208"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</row>
    <row r="976" spans="118:208"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</row>
    <row r="977" spans="118:208"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</row>
    <row r="978" spans="118:208"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</row>
    <row r="979" spans="118:208"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</row>
    <row r="980" spans="118:208"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</row>
    <row r="981" spans="118:208"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</row>
    <row r="982" spans="118:208"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</row>
    <row r="983" spans="118:208"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</row>
    <row r="984" spans="118:208"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</row>
    <row r="985" spans="118:208"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</row>
    <row r="986" spans="118:208"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</row>
    <row r="987" spans="118:208"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</row>
    <row r="988" spans="118:208"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</row>
    <row r="989" spans="118:208"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</row>
    <row r="990" spans="118:208"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</row>
    <row r="991" spans="118:208"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</row>
    <row r="992" spans="118:208"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</row>
    <row r="993" spans="118:208"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</row>
    <row r="994" spans="118:208"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</row>
    <row r="995" spans="118:208"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</row>
    <row r="996" spans="118:208"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</row>
    <row r="997" spans="118:208"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</row>
    <row r="998" spans="118:208"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</row>
    <row r="999" spans="118:208"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</row>
    <row r="1000" spans="118:208"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</row>
    <row r="1001" spans="118:208"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</row>
    <row r="1002" spans="118:208"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</row>
    <row r="1003" spans="118:208"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</row>
    <row r="1004" spans="118:208"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</row>
    <row r="1005" spans="118:208"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</row>
    <row r="1006" spans="118:208"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</row>
    <row r="1007" spans="118:208"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</row>
    <row r="1008" spans="118:208"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</row>
    <row r="1009" spans="118:208"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</row>
    <row r="1010" spans="118:208"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</row>
    <row r="1011" spans="118:208"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</row>
    <row r="1012" spans="118:208"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</row>
    <row r="1013" spans="118:208"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</row>
    <row r="1014" spans="118:208"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</row>
    <row r="1015" spans="118:208"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</row>
    <row r="1016" spans="118:208"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</row>
    <row r="1017" spans="118:208"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</row>
    <row r="1018" spans="118:208"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</row>
    <row r="1019" spans="118:208"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</row>
    <row r="1020" spans="118:208"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</row>
    <row r="1021" spans="118:208"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</row>
    <row r="1022" spans="118:208"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</row>
    <row r="1023" spans="118:208"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</row>
    <row r="1024" spans="118:208"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</row>
    <row r="1025" spans="118:208"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</row>
    <row r="1026" spans="118:208"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</row>
    <row r="1027" spans="118:208"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</row>
    <row r="1028" spans="118:208"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</row>
    <row r="1029" spans="118:208"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</row>
    <row r="1030" spans="118:208"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</row>
    <row r="1031" spans="118:208"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</row>
    <row r="1032" spans="118:208"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</row>
    <row r="1033" spans="118:208"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</row>
    <row r="1034" spans="118:208"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</row>
    <row r="1035" spans="118:208"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</row>
    <row r="1036" spans="118:208"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</row>
    <row r="1037" spans="118:208"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</row>
    <row r="1038" spans="118:208"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</row>
    <row r="1039" spans="118:208"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</row>
    <row r="1040" spans="118:208"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</row>
    <row r="1041" spans="118:208"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</row>
    <row r="1042" spans="118:208"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</row>
    <row r="1043" spans="118:208"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</row>
    <row r="1044" spans="118:208"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</row>
    <row r="1045" spans="118:208"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</row>
    <row r="1046" spans="118:208"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</row>
    <row r="1047" spans="118:208"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</row>
    <row r="1048" spans="118:208"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</row>
    <row r="1049" spans="118:208"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</row>
    <row r="1050" spans="118:208"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</row>
    <row r="1051" spans="118:208"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</row>
    <row r="1052" spans="118:208"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</row>
    <row r="1053" spans="118:208"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</row>
    <row r="1054" spans="118:208"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</row>
    <row r="1055" spans="118:208"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</row>
    <row r="1056" spans="118:208"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</row>
    <row r="1057" spans="118:208"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</row>
    <row r="1058" spans="118:208"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</row>
    <row r="1059" spans="118:208"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</row>
    <row r="1060" spans="118:208"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</row>
    <row r="1061" spans="118:208"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</row>
    <row r="1062" spans="118:208"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</row>
    <row r="1063" spans="118:208"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</row>
    <row r="1064" spans="118:208"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</row>
    <row r="1065" spans="118:208"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</row>
    <row r="1066" spans="118:208"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</row>
    <row r="1067" spans="118:208"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</row>
    <row r="1068" spans="118:208"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</row>
    <row r="1069" spans="118:208"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</row>
    <row r="1070" spans="118:208"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</row>
    <row r="1071" spans="118:208"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</row>
    <row r="1072" spans="118:208"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</row>
    <row r="1073" spans="118:208"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</row>
    <row r="1074" spans="118:208"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</row>
    <row r="1075" spans="118:208"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</row>
    <row r="1076" spans="118:208"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</row>
    <row r="1077" spans="118:208"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</row>
    <row r="1078" spans="118:208"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</row>
    <row r="1079" spans="118:208"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</row>
    <row r="1080" spans="118:208"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</row>
    <row r="1081" spans="118:208"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</row>
    <row r="1082" spans="118:208"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</row>
    <row r="1083" spans="118:208"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</row>
    <row r="1084" spans="118:208"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</row>
    <row r="1085" spans="118:208"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</row>
    <row r="1086" spans="118:208"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</row>
    <row r="1087" spans="118:208"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</row>
    <row r="1088" spans="118:208"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</row>
    <row r="1089" spans="118:208"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</row>
    <row r="1090" spans="118:208"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</row>
    <row r="1091" spans="118:208"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</row>
    <row r="1092" spans="118:208"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</row>
  </sheetData>
  <mergeCells count="22">
    <mergeCell ref="IA6:IG6"/>
    <mergeCell ref="GQ3:HF3"/>
    <mergeCell ref="HI3:HW3"/>
    <mergeCell ref="IA3:IP3"/>
    <mergeCell ref="DN4:DT4"/>
    <mergeCell ref="DW4:EB4"/>
    <mergeCell ref="EE4:EJ4"/>
    <mergeCell ref="EY4:FF4"/>
    <mergeCell ref="FH4:FO4"/>
    <mergeCell ref="FQ4:FW4"/>
    <mergeCell ref="FY4:GD4"/>
    <mergeCell ref="GF4:GK4"/>
    <mergeCell ref="DN3:GM3"/>
    <mergeCell ref="GQ4:GV4"/>
    <mergeCell ref="HI5:HN5"/>
    <mergeCell ref="BD3:DL3"/>
    <mergeCell ref="J2:M2"/>
    <mergeCell ref="B38:B50"/>
    <mergeCell ref="BZ4:CF4"/>
    <mergeCell ref="CH4:CM4"/>
    <mergeCell ref="CO4:CU4"/>
    <mergeCell ref="CW4:DB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 dat fig 6 master sheet</vt:lpstr>
      <vt:lpstr>Viscosity profile (part c)</vt:lpstr>
    </vt:vector>
  </TitlesOfParts>
  <Company>University of Bath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Barrie Dams</dc:creator>
  <cp:lastModifiedBy>Barrie Dams</cp:lastModifiedBy>
  <dcterms:created xsi:type="dcterms:W3CDTF">2018-07-30T07:25:58Z</dcterms:created>
  <dcterms:modified xsi:type="dcterms:W3CDTF">2022-05-08T20:08:52Z</dcterms:modified>
</cp:coreProperties>
</file>