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WA s1 2024\research project\MPE-data\data\"/>
    </mc:Choice>
  </mc:AlternateContent>
  <xr:revisionPtr revIDLastSave="0" documentId="8_{EBA1B1AF-31E9-4F76-B028-6299F77C05D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6-degre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F44" i="2"/>
  <c r="G44" i="2"/>
  <c r="H44" i="2"/>
  <c r="I44" i="2"/>
  <c r="J44" i="2"/>
  <c r="D44" i="2"/>
  <c r="F43" i="2"/>
  <c r="M43" i="2" s="1"/>
  <c r="G43" i="2"/>
  <c r="H43" i="2"/>
  <c r="I43" i="2"/>
  <c r="P43" i="2" s="1"/>
  <c r="J43" i="2"/>
  <c r="E43" i="2"/>
  <c r="E42" i="2"/>
  <c r="F42" i="2"/>
  <c r="G42" i="2"/>
  <c r="H42" i="2"/>
  <c r="I42" i="2"/>
  <c r="J42" i="2"/>
  <c r="D42" i="2"/>
  <c r="E41" i="2"/>
  <c r="F41" i="2"/>
  <c r="G41" i="2"/>
  <c r="H41" i="2"/>
  <c r="I41" i="2"/>
  <c r="J41" i="2"/>
  <c r="D41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3" i="2"/>
  <c r="N43" i="2"/>
  <c r="O43" i="2"/>
  <c r="Q43" i="2"/>
  <c r="L44" i="2" l="1"/>
  <c r="L42" i="2"/>
  <c r="M44" i="2"/>
  <c r="O44" i="2"/>
  <c r="N42" i="2"/>
  <c r="N44" i="2"/>
  <c r="M42" i="2"/>
  <c r="Q42" i="2"/>
  <c r="Q44" i="2"/>
  <c r="P42" i="2"/>
  <c r="P44" i="2"/>
  <c r="O42" i="2"/>
  <c r="M41" i="2"/>
  <c r="O41" i="2"/>
  <c r="L41" i="2"/>
  <c r="Q41" i="2"/>
  <c r="P41" i="2"/>
  <c r="N41" i="2"/>
</calcChain>
</file>

<file path=xl/sharedStrings.xml><?xml version="1.0" encoding="utf-8"?>
<sst xmlns="http://schemas.openxmlformats.org/spreadsheetml/2006/main" count="11" uniqueCount="11">
  <si>
    <t>X</t>
  </si>
  <si>
    <t>Y</t>
  </si>
  <si>
    <t>Coordinates</t>
  </si>
  <si>
    <t>Time point [months]</t>
  </si>
  <si>
    <t>Point wise regression analysis</t>
  </si>
  <si>
    <t>Number of loci &gt; or equal 24 dB [counts]</t>
  </si>
  <si>
    <t>Number of loci [13-23 dB] [counts]</t>
  </si>
  <si>
    <t>Number of  loci 0-12 dB [counts]</t>
  </si>
  <si>
    <t>Number of  loci &lt;0 dB [counts]</t>
  </si>
  <si>
    <t>Change over the time vs baseline</t>
  </si>
  <si>
    <t xml:space="preserve">Change over the time vs baseline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</si>
</sst>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宋体"/>
      <family val="2"/>
      <charset val="238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3B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1" fillId="6" borderId="0" xfId="0" applyFont="1" applyFill="1"/>
    <xf numFmtId="0" fontId="0" fillId="0" borderId="4" xfId="0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0" fillId="0" borderId="0" xfId="0" applyNumberFormat="1"/>
    <xf numFmtId="176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4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A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7"/>
  <sheetViews>
    <sheetView tabSelected="1" workbookViewId="0">
      <selection activeCell="G49" sqref="G49"/>
    </sheetView>
  </sheetViews>
  <sheetFormatPr defaultColWidth="8.77734375" defaultRowHeight="14.4" x14ac:dyDescent="0.25"/>
  <cols>
    <col min="1" max="1" width="32.44140625" bestFit="1" customWidth="1"/>
    <col min="11" max="11" width="17.77734375" customWidth="1"/>
    <col min="37" max="37" width="8.77734375" style="24"/>
  </cols>
  <sheetData>
    <row r="1" spans="2:26" x14ac:dyDescent="0.25">
      <c r="B1" s="4" t="s">
        <v>2</v>
      </c>
      <c r="C1" s="5"/>
      <c r="D1" s="2" t="s">
        <v>3</v>
      </c>
      <c r="E1" s="2"/>
      <c r="F1" s="2"/>
      <c r="G1" s="2"/>
      <c r="H1" s="2"/>
      <c r="I1" s="2"/>
      <c r="J1" s="2"/>
      <c r="K1" s="29" t="s">
        <v>4</v>
      </c>
      <c r="L1" s="8" t="s">
        <v>9</v>
      </c>
      <c r="M1" s="9"/>
      <c r="N1" s="9"/>
      <c r="O1" s="9"/>
      <c r="P1" s="9"/>
      <c r="Q1" s="9"/>
    </row>
    <row r="2" spans="2:26" ht="15" thickBot="1" x14ac:dyDescent="0.3">
      <c r="B2" s="6" t="s">
        <v>0</v>
      </c>
      <c r="C2" s="6" t="s">
        <v>1</v>
      </c>
      <c r="D2" s="3">
        <v>0</v>
      </c>
      <c r="E2" s="3">
        <v>13</v>
      </c>
      <c r="F2" s="3">
        <v>24</v>
      </c>
      <c r="G2" s="3">
        <v>37</v>
      </c>
      <c r="H2" s="3">
        <v>42</v>
      </c>
      <c r="I2" s="3">
        <v>49</v>
      </c>
      <c r="J2" s="3">
        <v>55</v>
      </c>
      <c r="K2" s="29"/>
      <c r="L2" s="10">
        <v>13</v>
      </c>
      <c r="M2" s="10">
        <v>24</v>
      </c>
      <c r="N2" s="10">
        <v>37</v>
      </c>
      <c r="O2" s="10">
        <v>42</v>
      </c>
      <c r="P2" s="10">
        <v>49</v>
      </c>
      <c r="Q2" s="10">
        <v>55</v>
      </c>
    </row>
    <row r="3" spans="2:26" x14ac:dyDescent="0.25">
      <c r="B3" s="16">
        <v>0</v>
      </c>
      <c r="C3" s="17">
        <v>0</v>
      </c>
      <c r="D3" s="17">
        <v>28</v>
      </c>
      <c r="E3" s="17">
        <v>10</v>
      </c>
      <c r="F3" s="17">
        <v>6</v>
      </c>
      <c r="G3" s="17">
        <v>5</v>
      </c>
      <c r="H3" s="17">
        <v>-1</v>
      </c>
      <c r="I3" s="17">
        <v>-1</v>
      </c>
      <c r="J3" s="17">
        <v>-1</v>
      </c>
      <c r="K3" s="26">
        <v>-5.6879483500717365</v>
      </c>
      <c r="L3" s="18">
        <f>E3-$D3</f>
        <v>-18</v>
      </c>
      <c r="M3" s="18">
        <f t="shared" ref="M3:Q18" si="0">F3-$D3</f>
        <v>-22</v>
      </c>
      <c r="N3" s="18">
        <f t="shared" si="0"/>
        <v>-23</v>
      </c>
      <c r="O3" s="18">
        <f t="shared" si="0"/>
        <v>-29</v>
      </c>
      <c r="P3" s="18">
        <f t="shared" si="0"/>
        <v>-29</v>
      </c>
      <c r="Q3" s="19">
        <f t="shared" si="0"/>
        <v>-29</v>
      </c>
      <c r="S3" s="1"/>
      <c r="T3" s="1"/>
      <c r="U3" s="1"/>
      <c r="V3" s="1"/>
      <c r="W3" s="1"/>
      <c r="X3" s="1"/>
      <c r="Y3" s="1"/>
      <c r="Z3" s="25"/>
    </row>
    <row r="4" spans="2:26" x14ac:dyDescent="0.25">
      <c r="B4" s="14">
        <v>1</v>
      </c>
      <c r="C4" s="1">
        <v>0</v>
      </c>
      <c r="D4" s="1">
        <v>28</v>
      </c>
      <c r="E4" s="1">
        <v>9</v>
      </c>
      <c r="F4" s="1">
        <v>10</v>
      </c>
      <c r="G4" s="1">
        <v>5</v>
      </c>
      <c r="H4" s="1">
        <v>-1</v>
      </c>
      <c r="I4" s="1">
        <v>-1</v>
      </c>
      <c r="J4" s="1">
        <v>-1</v>
      </c>
      <c r="K4" s="27">
        <v>-5.7446197991391665</v>
      </c>
      <c r="L4" s="12">
        <f t="shared" ref="L4:L39" si="1">E4-$D4</f>
        <v>-19</v>
      </c>
      <c r="M4" s="12">
        <f t="shared" si="0"/>
        <v>-18</v>
      </c>
      <c r="N4" s="12">
        <f t="shared" si="0"/>
        <v>-23</v>
      </c>
      <c r="O4" s="12">
        <f t="shared" si="0"/>
        <v>-29</v>
      </c>
      <c r="P4" s="12">
        <f t="shared" si="0"/>
        <v>-29</v>
      </c>
      <c r="Q4" s="15">
        <f t="shared" si="0"/>
        <v>-29</v>
      </c>
      <c r="S4" s="1"/>
      <c r="T4" s="1"/>
      <c r="U4" s="1"/>
      <c r="V4" s="1"/>
      <c r="W4" s="1"/>
      <c r="X4" s="1"/>
      <c r="Y4" s="1"/>
      <c r="Z4" s="25"/>
    </row>
    <row r="5" spans="2:26" x14ac:dyDescent="0.25">
      <c r="B5" s="14">
        <v>0.9</v>
      </c>
      <c r="C5" s="1">
        <v>0.5</v>
      </c>
      <c r="D5" s="1">
        <v>26</v>
      </c>
      <c r="E5" s="1">
        <v>7</v>
      </c>
      <c r="F5" s="1">
        <v>8</v>
      </c>
      <c r="G5" s="1">
        <v>2</v>
      </c>
      <c r="H5" s="1">
        <v>-1</v>
      </c>
      <c r="I5" s="1">
        <v>-1</v>
      </c>
      <c r="J5" s="1">
        <v>-1</v>
      </c>
      <c r="K5" s="27">
        <v>-5.253228120516499</v>
      </c>
      <c r="L5" s="12">
        <f t="shared" si="1"/>
        <v>-19</v>
      </c>
      <c r="M5" s="12">
        <f t="shared" si="0"/>
        <v>-18</v>
      </c>
      <c r="N5" s="12">
        <f t="shared" si="0"/>
        <v>-24</v>
      </c>
      <c r="O5" s="12">
        <f t="shared" si="0"/>
        <v>-27</v>
      </c>
      <c r="P5" s="12">
        <f t="shared" si="0"/>
        <v>-27</v>
      </c>
      <c r="Q5" s="15">
        <f t="shared" si="0"/>
        <v>-27</v>
      </c>
      <c r="S5" s="1"/>
      <c r="T5" s="1"/>
      <c r="U5" s="1"/>
      <c r="V5" s="1"/>
      <c r="W5" s="1"/>
      <c r="X5" s="1"/>
      <c r="Y5" s="1"/>
      <c r="Z5" s="25"/>
    </row>
    <row r="6" spans="2:26" x14ac:dyDescent="0.25">
      <c r="B6" s="14">
        <v>0.5</v>
      </c>
      <c r="C6" s="1">
        <v>0.9</v>
      </c>
      <c r="D6" s="1">
        <v>27</v>
      </c>
      <c r="E6" s="1">
        <v>10</v>
      </c>
      <c r="F6" s="1">
        <v>10</v>
      </c>
      <c r="G6" s="1">
        <v>2</v>
      </c>
      <c r="H6" s="1">
        <v>-1</v>
      </c>
      <c r="I6" s="1">
        <v>-1</v>
      </c>
      <c r="J6" s="1">
        <v>-1</v>
      </c>
      <c r="K6" s="27">
        <v>-5.7632711621233863</v>
      </c>
      <c r="L6" s="12">
        <f t="shared" si="1"/>
        <v>-17</v>
      </c>
      <c r="M6" s="12">
        <f t="shared" si="0"/>
        <v>-17</v>
      </c>
      <c r="N6" s="12">
        <f t="shared" si="0"/>
        <v>-25</v>
      </c>
      <c r="O6" s="12">
        <f t="shared" si="0"/>
        <v>-28</v>
      </c>
      <c r="P6" s="12">
        <f t="shared" si="0"/>
        <v>-28</v>
      </c>
      <c r="Q6" s="15">
        <f t="shared" si="0"/>
        <v>-28</v>
      </c>
      <c r="S6" s="1"/>
      <c r="T6" s="1"/>
      <c r="U6" s="1"/>
      <c r="V6" s="1"/>
      <c r="W6" s="1"/>
      <c r="X6" s="1"/>
      <c r="Y6" s="1"/>
      <c r="Z6" s="25"/>
    </row>
    <row r="7" spans="2:26" x14ac:dyDescent="0.25">
      <c r="B7" s="14">
        <v>0</v>
      </c>
      <c r="C7" s="1">
        <v>1</v>
      </c>
      <c r="D7" s="1">
        <v>27</v>
      </c>
      <c r="E7" s="1">
        <v>9</v>
      </c>
      <c r="F7" s="1">
        <v>9</v>
      </c>
      <c r="G7" s="1">
        <v>5</v>
      </c>
      <c r="H7" s="1">
        <v>-1</v>
      </c>
      <c r="I7" s="1">
        <v>-1</v>
      </c>
      <c r="J7" s="1">
        <v>-1</v>
      </c>
      <c r="K7" s="27">
        <v>-5.5494978479196551</v>
      </c>
      <c r="L7" s="12">
        <f t="shared" si="1"/>
        <v>-18</v>
      </c>
      <c r="M7" s="12">
        <f t="shared" si="0"/>
        <v>-18</v>
      </c>
      <c r="N7" s="12">
        <f t="shared" si="0"/>
        <v>-22</v>
      </c>
      <c r="O7" s="12">
        <f t="shared" si="0"/>
        <v>-28</v>
      </c>
      <c r="P7" s="12">
        <f t="shared" si="0"/>
        <v>-28</v>
      </c>
      <c r="Q7" s="15">
        <f t="shared" si="0"/>
        <v>-28</v>
      </c>
      <c r="S7" s="1"/>
      <c r="T7" s="1"/>
      <c r="U7" s="1"/>
      <c r="V7" s="1"/>
      <c r="W7" s="1"/>
      <c r="X7" s="1"/>
      <c r="Y7" s="1"/>
      <c r="Z7" s="25"/>
    </row>
    <row r="8" spans="2:26" x14ac:dyDescent="0.25">
      <c r="B8" s="14">
        <v>-0.5</v>
      </c>
      <c r="C8" s="1">
        <v>0.9</v>
      </c>
      <c r="D8" s="1">
        <v>26</v>
      </c>
      <c r="E8" s="1">
        <v>5</v>
      </c>
      <c r="F8" s="1">
        <v>9</v>
      </c>
      <c r="G8" s="1">
        <v>6</v>
      </c>
      <c r="H8" s="1">
        <v>-1</v>
      </c>
      <c r="I8" s="1">
        <v>-1</v>
      </c>
      <c r="J8" s="1">
        <v>-1</v>
      </c>
      <c r="K8" s="27">
        <v>-4.9935437589670011</v>
      </c>
      <c r="L8" s="12">
        <f t="shared" si="1"/>
        <v>-21</v>
      </c>
      <c r="M8" s="12">
        <f t="shared" si="0"/>
        <v>-17</v>
      </c>
      <c r="N8" s="12">
        <f t="shared" si="0"/>
        <v>-20</v>
      </c>
      <c r="O8" s="12">
        <f t="shared" si="0"/>
        <v>-27</v>
      </c>
      <c r="P8" s="12">
        <f t="shared" si="0"/>
        <v>-27</v>
      </c>
      <c r="Q8" s="15">
        <f t="shared" si="0"/>
        <v>-27</v>
      </c>
      <c r="S8" s="1"/>
      <c r="T8" s="1"/>
      <c r="U8" s="1"/>
      <c r="V8" s="1"/>
      <c r="W8" s="1"/>
      <c r="X8" s="1"/>
      <c r="Y8" s="1"/>
      <c r="Z8" s="25"/>
    </row>
    <row r="9" spans="2:26" x14ac:dyDescent="0.25">
      <c r="B9" s="14">
        <v>-0.9</v>
      </c>
      <c r="C9" s="1">
        <v>0.5</v>
      </c>
      <c r="D9" s="1">
        <v>28</v>
      </c>
      <c r="E9" s="1">
        <v>5</v>
      </c>
      <c r="F9" s="1">
        <v>9</v>
      </c>
      <c r="G9" s="1">
        <v>7</v>
      </c>
      <c r="H9" s="1">
        <v>-1</v>
      </c>
      <c r="I9" s="1">
        <v>-1</v>
      </c>
      <c r="J9" s="1">
        <v>-1</v>
      </c>
      <c r="K9" s="27">
        <v>-5.2812051649928273</v>
      </c>
      <c r="L9" s="12">
        <f t="shared" si="1"/>
        <v>-23</v>
      </c>
      <c r="M9" s="12">
        <f t="shared" si="0"/>
        <v>-19</v>
      </c>
      <c r="N9" s="12">
        <f t="shared" si="0"/>
        <v>-21</v>
      </c>
      <c r="O9" s="12">
        <f t="shared" si="0"/>
        <v>-29</v>
      </c>
      <c r="P9" s="12">
        <f t="shared" si="0"/>
        <v>-29</v>
      </c>
      <c r="Q9" s="15">
        <f t="shared" si="0"/>
        <v>-29</v>
      </c>
      <c r="S9" s="1"/>
      <c r="T9" s="1"/>
      <c r="U9" s="1"/>
      <c r="V9" s="1"/>
      <c r="W9" s="1"/>
      <c r="X9" s="1"/>
      <c r="Y9" s="1"/>
      <c r="Z9" s="25"/>
    </row>
    <row r="10" spans="2:26" x14ac:dyDescent="0.25">
      <c r="B10" s="14">
        <v>-1</v>
      </c>
      <c r="C10" s="1">
        <v>0</v>
      </c>
      <c r="D10" s="1">
        <v>28</v>
      </c>
      <c r="E10" s="1">
        <v>9</v>
      </c>
      <c r="F10" s="1">
        <v>10</v>
      </c>
      <c r="G10" s="1">
        <v>5</v>
      </c>
      <c r="H10" s="1">
        <v>-1</v>
      </c>
      <c r="I10" s="1">
        <v>-1</v>
      </c>
      <c r="J10" s="1">
        <v>-1</v>
      </c>
      <c r="K10" s="27">
        <v>-5.7446197991391665</v>
      </c>
      <c r="L10" s="12">
        <f t="shared" si="1"/>
        <v>-19</v>
      </c>
      <c r="M10" s="12">
        <f t="shared" si="0"/>
        <v>-18</v>
      </c>
      <c r="N10" s="12">
        <f t="shared" si="0"/>
        <v>-23</v>
      </c>
      <c r="O10" s="12">
        <f t="shared" si="0"/>
        <v>-29</v>
      </c>
      <c r="P10" s="12">
        <f t="shared" si="0"/>
        <v>-29</v>
      </c>
      <c r="Q10" s="15">
        <f t="shared" si="0"/>
        <v>-29</v>
      </c>
      <c r="S10" s="1"/>
      <c r="T10" s="1"/>
      <c r="U10" s="1"/>
      <c r="V10" s="1"/>
      <c r="W10" s="1"/>
      <c r="X10" s="1"/>
      <c r="Y10" s="1"/>
      <c r="Z10" s="25"/>
    </row>
    <row r="11" spans="2:26" x14ac:dyDescent="0.25">
      <c r="B11" s="14">
        <v>-0.9</v>
      </c>
      <c r="C11" s="1">
        <v>-0.5</v>
      </c>
      <c r="D11" s="1">
        <v>26</v>
      </c>
      <c r="E11" s="1">
        <v>6</v>
      </c>
      <c r="F11" s="1">
        <v>9</v>
      </c>
      <c r="G11" s="1">
        <v>3</v>
      </c>
      <c r="H11" s="1">
        <v>-1</v>
      </c>
      <c r="I11" s="1">
        <v>-1</v>
      </c>
      <c r="J11" s="1">
        <v>-1</v>
      </c>
      <c r="K11" s="27">
        <v>-5.1700143472022946</v>
      </c>
      <c r="L11" s="12">
        <f t="shared" si="1"/>
        <v>-20</v>
      </c>
      <c r="M11" s="12">
        <f t="shared" si="0"/>
        <v>-17</v>
      </c>
      <c r="N11" s="12">
        <f t="shared" si="0"/>
        <v>-23</v>
      </c>
      <c r="O11" s="12">
        <f t="shared" si="0"/>
        <v>-27</v>
      </c>
      <c r="P11" s="12">
        <f t="shared" si="0"/>
        <v>-27</v>
      </c>
      <c r="Q11" s="15">
        <f t="shared" si="0"/>
        <v>-27</v>
      </c>
      <c r="S11" s="1"/>
      <c r="T11" s="1"/>
      <c r="U11" s="1"/>
      <c r="V11" s="1"/>
      <c r="W11" s="1"/>
      <c r="X11" s="1"/>
      <c r="Y11" s="1"/>
      <c r="Z11" s="25"/>
    </row>
    <row r="12" spans="2:26" x14ac:dyDescent="0.25">
      <c r="B12" s="14">
        <v>-0.5</v>
      </c>
      <c r="C12" s="1">
        <v>-0.9</v>
      </c>
      <c r="D12" s="1">
        <v>26</v>
      </c>
      <c r="E12" s="1">
        <v>10</v>
      </c>
      <c r="F12" s="1">
        <v>7</v>
      </c>
      <c r="G12" s="1">
        <v>2</v>
      </c>
      <c r="H12" s="1">
        <v>-1</v>
      </c>
      <c r="I12" s="1">
        <v>-1</v>
      </c>
      <c r="J12" s="1">
        <v>-1</v>
      </c>
      <c r="K12" s="27">
        <v>-5.493543758967002</v>
      </c>
      <c r="L12" s="12">
        <f t="shared" si="1"/>
        <v>-16</v>
      </c>
      <c r="M12" s="12">
        <f t="shared" si="0"/>
        <v>-19</v>
      </c>
      <c r="N12" s="12">
        <f t="shared" si="0"/>
        <v>-24</v>
      </c>
      <c r="O12" s="12">
        <f t="shared" si="0"/>
        <v>-27</v>
      </c>
      <c r="P12" s="12">
        <f t="shared" si="0"/>
        <v>-27</v>
      </c>
      <c r="Q12" s="15">
        <f t="shared" si="0"/>
        <v>-27</v>
      </c>
      <c r="S12" s="1"/>
      <c r="T12" s="1"/>
      <c r="U12" s="1"/>
      <c r="V12" s="1"/>
      <c r="W12" s="1"/>
      <c r="X12" s="1"/>
      <c r="Y12" s="1"/>
      <c r="Z12" s="25"/>
    </row>
    <row r="13" spans="2:26" x14ac:dyDescent="0.25">
      <c r="B13" s="14">
        <v>0</v>
      </c>
      <c r="C13" s="1">
        <v>-1</v>
      </c>
      <c r="D13" s="1">
        <v>29</v>
      </c>
      <c r="E13" s="1">
        <v>10</v>
      </c>
      <c r="F13" s="1">
        <v>10</v>
      </c>
      <c r="G13" s="1">
        <v>1</v>
      </c>
      <c r="H13" s="1">
        <v>-1</v>
      </c>
      <c r="I13" s="1">
        <v>-1</v>
      </c>
      <c r="J13" s="1">
        <v>-1</v>
      </c>
      <c r="K13" s="27">
        <v>-6.1068866571018656</v>
      </c>
      <c r="L13" s="12">
        <f t="shared" si="1"/>
        <v>-19</v>
      </c>
      <c r="M13" s="12">
        <f t="shared" si="0"/>
        <v>-19</v>
      </c>
      <c r="N13" s="12">
        <f t="shared" si="0"/>
        <v>-28</v>
      </c>
      <c r="O13" s="12">
        <f t="shared" si="0"/>
        <v>-30</v>
      </c>
      <c r="P13" s="12">
        <f t="shared" si="0"/>
        <v>-30</v>
      </c>
      <c r="Q13" s="15">
        <f t="shared" si="0"/>
        <v>-30</v>
      </c>
      <c r="S13" s="1"/>
      <c r="T13" s="1"/>
      <c r="U13" s="1"/>
      <c r="V13" s="1"/>
      <c r="W13" s="1"/>
      <c r="X13" s="1"/>
      <c r="Y13" s="1"/>
      <c r="Z13" s="25"/>
    </row>
    <row r="14" spans="2:26" x14ac:dyDescent="0.25">
      <c r="B14" s="14">
        <v>0.5</v>
      </c>
      <c r="C14" s="1">
        <v>-0.9</v>
      </c>
      <c r="D14" s="1">
        <v>30</v>
      </c>
      <c r="E14" s="1">
        <v>10</v>
      </c>
      <c r="F14" s="1">
        <v>9</v>
      </c>
      <c r="G14" s="1">
        <v>8</v>
      </c>
      <c r="H14" s="1">
        <v>-1</v>
      </c>
      <c r="I14" s="1">
        <v>-1</v>
      </c>
      <c r="J14" s="1">
        <v>-1</v>
      </c>
      <c r="K14" s="27">
        <v>-6.0315638450502149</v>
      </c>
      <c r="L14" s="12">
        <f t="shared" si="1"/>
        <v>-20</v>
      </c>
      <c r="M14" s="12">
        <f t="shared" si="0"/>
        <v>-21</v>
      </c>
      <c r="N14" s="12">
        <f t="shared" si="0"/>
        <v>-22</v>
      </c>
      <c r="O14" s="12">
        <f t="shared" si="0"/>
        <v>-31</v>
      </c>
      <c r="P14" s="12">
        <f t="shared" si="0"/>
        <v>-31</v>
      </c>
      <c r="Q14" s="15">
        <f t="shared" si="0"/>
        <v>-31</v>
      </c>
      <c r="S14" s="1"/>
      <c r="T14" s="1"/>
      <c r="U14" s="1"/>
      <c r="V14" s="1"/>
      <c r="W14" s="1"/>
      <c r="X14" s="1"/>
      <c r="Y14" s="1"/>
      <c r="Z14" s="25"/>
    </row>
    <row r="15" spans="2:26" x14ac:dyDescent="0.25">
      <c r="B15" s="14">
        <v>0.9</v>
      </c>
      <c r="C15" s="1">
        <v>-0.5</v>
      </c>
      <c r="D15" s="1">
        <v>28</v>
      </c>
      <c r="E15" s="1">
        <v>9</v>
      </c>
      <c r="F15" s="1">
        <v>5</v>
      </c>
      <c r="G15" s="1">
        <v>9</v>
      </c>
      <c r="H15" s="1">
        <v>-1</v>
      </c>
      <c r="I15" s="1">
        <v>-1</v>
      </c>
      <c r="J15" s="1">
        <v>-1</v>
      </c>
      <c r="K15" s="27">
        <v>-5.4461979913916778</v>
      </c>
      <c r="L15" s="12">
        <f t="shared" si="1"/>
        <v>-19</v>
      </c>
      <c r="M15" s="12">
        <f t="shared" si="0"/>
        <v>-23</v>
      </c>
      <c r="N15" s="12">
        <f t="shared" si="0"/>
        <v>-19</v>
      </c>
      <c r="O15" s="12">
        <f t="shared" si="0"/>
        <v>-29</v>
      </c>
      <c r="P15" s="12">
        <f t="shared" si="0"/>
        <v>-29</v>
      </c>
      <c r="Q15" s="15">
        <f t="shared" si="0"/>
        <v>-29</v>
      </c>
      <c r="S15" s="1"/>
      <c r="T15" s="1"/>
      <c r="U15" s="1"/>
      <c r="V15" s="1"/>
      <c r="W15" s="1"/>
      <c r="X15" s="1"/>
      <c r="Y15" s="1"/>
      <c r="Z15" s="25"/>
    </row>
    <row r="16" spans="2:26" x14ac:dyDescent="0.25">
      <c r="B16" s="14">
        <v>2</v>
      </c>
      <c r="C16" s="1">
        <v>0</v>
      </c>
      <c r="D16" s="1">
        <v>30</v>
      </c>
      <c r="E16" s="1">
        <v>30</v>
      </c>
      <c r="F16" s="1">
        <v>29</v>
      </c>
      <c r="G16" s="1">
        <v>28</v>
      </c>
      <c r="H16" s="1">
        <v>29</v>
      </c>
      <c r="I16" s="1">
        <v>28</v>
      </c>
      <c r="J16" s="1">
        <v>30</v>
      </c>
      <c r="K16" s="27">
        <v>-0.24820659971305592</v>
      </c>
      <c r="L16" s="12">
        <f t="shared" si="1"/>
        <v>0</v>
      </c>
      <c r="M16" s="12">
        <f t="shared" si="0"/>
        <v>-1</v>
      </c>
      <c r="N16" s="12">
        <f t="shared" si="0"/>
        <v>-2</v>
      </c>
      <c r="O16" s="12">
        <f t="shared" si="0"/>
        <v>-1</v>
      </c>
      <c r="P16" s="12">
        <f t="shared" si="0"/>
        <v>-2</v>
      </c>
      <c r="Q16" s="15">
        <f t="shared" si="0"/>
        <v>0</v>
      </c>
      <c r="S16" s="1"/>
      <c r="T16" s="1"/>
      <c r="U16" s="1"/>
      <c r="V16" s="1"/>
      <c r="W16" s="1"/>
      <c r="X16" s="1"/>
      <c r="Y16" s="1"/>
      <c r="Z16" s="25"/>
    </row>
    <row r="17" spans="2:26" x14ac:dyDescent="0.25">
      <c r="B17" s="14">
        <v>1.7</v>
      </c>
      <c r="C17" s="1">
        <v>1</v>
      </c>
      <c r="D17" s="1">
        <v>29</v>
      </c>
      <c r="E17" s="1">
        <v>30</v>
      </c>
      <c r="F17" s="1">
        <v>29</v>
      </c>
      <c r="G17" s="1">
        <v>30</v>
      </c>
      <c r="H17" s="1">
        <v>29</v>
      </c>
      <c r="I17" s="1">
        <v>28</v>
      </c>
      <c r="J17" s="1">
        <v>29</v>
      </c>
      <c r="K17" s="27">
        <v>-0.15279770444763269</v>
      </c>
      <c r="L17" s="12">
        <f t="shared" si="1"/>
        <v>1</v>
      </c>
      <c r="M17" s="12">
        <f t="shared" si="0"/>
        <v>0</v>
      </c>
      <c r="N17" s="12">
        <f t="shared" si="0"/>
        <v>1</v>
      </c>
      <c r="O17" s="12">
        <f t="shared" si="0"/>
        <v>0</v>
      </c>
      <c r="P17" s="12">
        <f t="shared" si="0"/>
        <v>-1</v>
      </c>
      <c r="Q17" s="15">
        <f t="shared" si="0"/>
        <v>0</v>
      </c>
      <c r="S17" s="1"/>
      <c r="T17" s="1"/>
      <c r="U17" s="1"/>
      <c r="V17" s="1"/>
      <c r="W17" s="1"/>
      <c r="X17" s="1"/>
      <c r="Y17" s="1"/>
      <c r="Z17" s="25"/>
    </row>
    <row r="18" spans="2:26" x14ac:dyDescent="0.25">
      <c r="B18" s="14">
        <v>1</v>
      </c>
      <c r="C18" s="1">
        <v>1.7</v>
      </c>
      <c r="D18" s="1">
        <v>30</v>
      </c>
      <c r="E18" s="1">
        <v>30</v>
      </c>
      <c r="F18" s="1">
        <v>30</v>
      </c>
      <c r="G18" s="1">
        <v>30</v>
      </c>
      <c r="H18" s="1">
        <v>29</v>
      </c>
      <c r="I18" s="1">
        <v>28</v>
      </c>
      <c r="J18" s="1">
        <v>29</v>
      </c>
      <c r="K18" s="27">
        <v>-0.34791965566714483</v>
      </c>
      <c r="L18" s="12">
        <f t="shared" si="1"/>
        <v>0</v>
      </c>
      <c r="M18" s="12">
        <f t="shared" si="0"/>
        <v>0</v>
      </c>
      <c r="N18" s="12">
        <f t="shared" si="0"/>
        <v>0</v>
      </c>
      <c r="O18" s="12">
        <f t="shared" si="0"/>
        <v>-1</v>
      </c>
      <c r="P18" s="12">
        <f t="shared" si="0"/>
        <v>-2</v>
      </c>
      <c r="Q18" s="15">
        <f t="shared" si="0"/>
        <v>-1</v>
      </c>
      <c r="S18" s="1"/>
      <c r="T18" s="1"/>
      <c r="U18" s="1"/>
      <c r="V18" s="1"/>
      <c r="W18" s="1"/>
      <c r="X18" s="1"/>
      <c r="Y18" s="1"/>
      <c r="Z18" s="25"/>
    </row>
    <row r="19" spans="2:26" x14ac:dyDescent="0.25">
      <c r="B19" s="14">
        <v>0</v>
      </c>
      <c r="C19" s="1">
        <v>2</v>
      </c>
      <c r="D19" s="1">
        <v>29</v>
      </c>
      <c r="E19" s="1">
        <v>29</v>
      </c>
      <c r="F19" s="1">
        <v>30</v>
      </c>
      <c r="G19" s="1">
        <v>29</v>
      </c>
      <c r="H19" s="1">
        <v>27</v>
      </c>
      <c r="I19" s="1">
        <v>28</v>
      </c>
      <c r="J19" s="1">
        <v>29</v>
      </c>
      <c r="K19" s="27">
        <v>-0.23170731707317074</v>
      </c>
      <c r="L19" s="12">
        <f t="shared" si="1"/>
        <v>0</v>
      </c>
      <c r="M19" s="12">
        <f t="shared" ref="M19:M39" si="2">F19-$D19</f>
        <v>1</v>
      </c>
      <c r="N19" s="12">
        <f t="shared" ref="N19:N39" si="3">G19-$D19</f>
        <v>0</v>
      </c>
      <c r="O19" s="12">
        <f t="shared" ref="O19:O39" si="4">H19-$D19</f>
        <v>-2</v>
      </c>
      <c r="P19" s="12">
        <f t="shared" ref="P19:P39" si="5">I19-$D19</f>
        <v>-1</v>
      </c>
      <c r="Q19" s="15">
        <f t="shared" ref="Q19:Q39" si="6">J19-$D19</f>
        <v>0</v>
      </c>
      <c r="S19" s="1"/>
      <c r="T19" s="1"/>
      <c r="U19" s="1"/>
      <c r="V19" s="1"/>
      <c r="W19" s="1"/>
      <c r="X19" s="1"/>
      <c r="Y19" s="1"/>
      <c r="Z19" s="25"/>
    </row>
    <row r="20" spans="2:26" x14ac:dyDescent="0.25">
      <c r="B20" s="14">
        <v>-1</v>
      </c>
      <c r="C20" s="1">
        <v>1.7</v>
      </c>
      <c r="D20" s="1">
        <v>29</v>
      </c>
      <c r="E20" s="1">
        <v>29</v>
      </c>
      <c r="F20" s="1">
        <v>29</v>
      </c>
      <c r="G20" s="1">
        <v>30</v>
      </c>
      <c r="H20" s="1">
        <v>25</v>
      </c>
      <c r="I20" s="1">
        <v>29</v>
      </c>
      <c r="J20" s="1">
        <v>27</v>
      </c>
      <c r="K20" s="27">
        <v>-0.42109038737446197</v>
      </c>
      <c r="L20" s="12">
        <f t="shared" si="1"/>
        <v>0</v>
      </c>
      <c r="M20" s="12">
        <f t="shared" si="2"/>
        <v>0</v>
      </c>
      <c r="N20" s="12">
        <f t="shared" si="3"/>
        <v>1</v>
      </c>
      <c r="O20" s="12">
        <f t="shared" si="4"/>
        <v>-4</v>
      </c>
      <c r="P20" s="12">
        <f t="shared" si="5"/>
        <v>0</v>
      </c>
      <c r="Q20" s="15">
        <f t="shared" si="6"/>
        <v>-2</v>
      </c>
      <c r="S20" s="1"/>
      <c r="T20" s="1"/>
      <c r="U20" s="1"/>
      <c r="V20" s="1"/>
      <c r="W20" s="1"/>
      <c r="X20" s="1"/>
      <c r="Y20" s="1"/>
      <c r="Z20" s="25"/>
    </row>
    <row r="21" spans="2:26" x14ac:dyDescent="0.25">
      <c r="B21" s="14">
        <v>-1.7</v>
      </c>
      <c r="C21" s="1">
        <v>1</v>
      </c>
      <c r="D21" s="1">
        <v>30</v>
      </c>
      <c r="E21" s="1">
        <v>30</v>
      </c>
      <c r="F21" s="1">
        <v>29</v>
      </c>
      <c r="G21" s="1">
        <v>30</v>
      </c>
      <c r="H21" s="1">
        <v>28</v>
      </c>
      <c r="I21" s="1">
        <v>30</v>
      </c>
      <c r="J21" s="1">
        <v>25</v>
      </c>
      <c r="K21" s="27">
        <v>-0.66068866571018647</v>
      </c>
      <c r="L21" s="12">
        <f t="shared" si="1"/>
        <v>0</v>
      </c>
      <c r="M21" s="12">
        <f t="shared" si="2"/>
        <v>-1</v>
      </c>
      <c r="N21" s="12">
        <f t="shared" si="3"/>
        <v>0</v>
      </c>
      <c r="O21" s="12">
        <f t="shared" si="4"/>
        <v>-2</v>
      </c>
      <c r="P21" s="12">
        <f t="shared" si="5"/>
        <v>0</v>
      </c>
      <c r="Q21" s="15">
        <f t="shared" si="6"/>
        <v>-5</v>
      </c>
      <c r="S21" s="1"/>
      <c r="T21" s="1"/>
      <c r="U21" s="1"/>
      <c r="V21" s="1"/>
      <c r="W21" s="1"/>
      <c r="X21" s="1"/>
      <c r="Y21" s="1"/>
      <c r="Z21" s="25"/>
    </row>
    <row r="22" spans="2:26" x14ac:dyDescent="0.25">
      <c r="B22" s="14">
        <v>-2</v>
      </c>
      <c r="C22" s="1">
        <v>0</v>
      </c>
      <c r="D22" s="1">
        <v>30</v>
      </c>
      <c r="E22" s="1">
        <v>30</v>
      </c>
      <c r="F22" s="1">
        <v>29</v>
      </c>
      <c r="G22" s="1">
        <v>30</v>
      </c>
      <c r="H22" s="1">
        <v>30</v>
      </c>
      <c r="I22" s="1">
        <v>23</v>
      </c>
      <c r="J22" s="1">
        <v>28</v>
      </c>
      <c r="K22" s="27">
        <v>-0.81707317073170727</v>
      </c>
      <c r="L22" s="12">
        <f t="shared" si="1"/>
        <v>0</v>
      </c>
      <c r="M22" s="12">
        <f t="shared" si="2"/>
        <v>-1</v>
      </c>
      <c r="N22" s="12">
        <f t="shared" si="3"/>
        <v>0</v>
      </c>
      <c r="O22" s="12">
        <f t="shared" si="4"/>
        <v>0</v>
      </c>
      <c r="P22" s="12">
        <f t="shared" si="5"/>
        <v>-7</v>
      </c>
      <c r="Q22" s="15">
        <f t="shared" si="6"/>
        <v>-2</v>
      </c>
      <c r="S22" s="1"/>
      <c r="T22" s="1"/>
      <c r="U22" s="1"/>
      <c r="V22" s="1"/>
      <c r="W22" s="1"/>
      <c r="X22" s="1"/>
      <c r="Y22" s="1"/>
      <c r="Z22" s="25"/>
    </row>
    <row r="23" spans="2:26" x14ac:dyDescent="0.25">
      <c r="B23" s="14">
        <v>-1.7</v>
      </c>
      <c r="C23" s="1">
        <v>-1</v>
      </c>
      <c r="D23" s="1">
        <v>30</v>
      </c>
      <c r="E23" s="1">
        <v>29</v>
      </c>
      <c r="F23" s="1">
        <v>28</v>
      </c>
      <c r="G23" s="1">
        <v>27</v>
      </c>
      <c r="H23" s="1">
        <v>30</v>
      </c>
      <c r="I23" s="1">
        <v>23</v>
      </c>
      <c r="J23" s="1">
        <v>30</v>
      </c>
      <c r="K23" s="27">
        <v>-0.53443328550932567</v>
      </c>
      <c r="L23" s="12">
        <f t="shared" si="1"/>
        <v>-1</v>
      </c>
      <c r="M23" s="12">
        <f t="shared" si="2"/>
        <v>-2</v>
      </c>
      <c r="N23" s="12">
        <f t="shared" si="3"/>
        <v>-3</v>
      </c>
      <c r="O23" s="12">
        <f t="shared" si="4"/>
        <v>0</v>
      </c>
      <c r="P23" s="12">
        <f t="shared" si="5"/>
        <v>-7</v>
      </c>
      <c r="Q23" s="15">
        <f t="shared" si="6"/>
        <v>0</v>
      </c>
      <c r="S23" s="1"/>
      <c r="T23" s="1"/>
      <c r="U23" s="1"/>
      <c r="V23" s="1"/>
      <c r="W23" s="1"/>
      <c r="X23" s="1"/>
      <c r="Y23" s="1"/>
      <c r="Z23" s="25"/>
    </row>
    <row r="24" spans="2:26" x14ac:dyDescent="0.25">
      <c r="B24" s="14">
        <v>-1</v>
      </c>
      <c r="C24" s="1">
        <v>-1.7</v>
      </c>
      <c r="D24" s="1">
        <v>29</v>
      </c>
      <c r="E24" s="1">
        <v>29</v>
      </c>
      <c r="F24" s="1">
        <v>30</v>
      </c>
      <c r="G24" s="1">
        <v>30</v>
      </c>
      <c r="H24" s="1">
        <v>29</v>
      </c>
      <c r="I24" s="1">
        <v>27</v>
      </c>
      <c r="J24" s="1">
        <v>30</v>
      </c>
      <c r="K24" s="27">
        <v>-6.7431850789096096E-2</v>
      </c>
      <c r="L24" s="12">
        <f t="shared" si="1"/>
        <v>0</v>
      </c>
      <c r="M24" s="12">
        <f t="shared" si="2"/>
        <v>1</v>
      </c>
      <c r="N24" s="12">
        <f t="shared" si="3"/>
        <v>1</v>
      </c>
      <c r="O24" s="12">
        <f t="shared" si="4"/>
        <v>0</v>
      </c>
      <c r="P24" s="12">
        <f t="shared" si="5"/>
        <v>-2</v>
      </c>
      <c r="Q24" s="15">
        <f t="shared" si="6"/>
        <v>1</v>
      </c>
      <c r="S24" s="1"/>
      <c r="T24" s="1"/>
      <c r="U24" s="1"/>
      <c r="V24" s="1"/>
      <c r="W24" s="1"/>
      <c r="X24" s="1"/>
      <c r="Y24" s="1"/>
      <c r="Z24" s="25"/>
    </row>
    <row r="25" spans="2:26" x14ac:dyDescent="0.25">
      <c r="B25" s="14">
        <v>0</v>
      </c>
      <c r="C25" s="1">
        <v>-2</v>
      </c>
      <c r="D25" s="1">
        <v>29</v>
      </c>
      <c r="E25" s="1">
        <v>29</v>
      </c>
      <c r="F25" s="1">
        <v>29</v>
      </c>
      <c r="G25" s="1">
        <v>30</v>
      </c>
      <c r="H25" s="1">
        <v>30</v>
      </c>
      <c r="I25" s="1">
        <v>27</v>
      </c>
      <c r="J25" s="1">
        <v>29</v>
      </c>
      <c r="K25" s="27">
        <v>-9.5408895265423205E-2</v>
      </c>
      <c r="L25" s="12">
        <f t="shared" si="1"/>
        <v>0</v>
      </c>
      <c r="M25" s="12">
        <f t="shared" si="2"/>
        <v>0</v>
      </c>
      <c r="N25" s="12">
        <f t="shared" si="3"/>
        <v>1</v>
      </c>
      <c r="O25" s="12">
        <f t="shared" si="4"/>
        <v>1</v>
      </c>
      <c r="P25" s="12">
        <f t="shared" si="5"/>
        <v>-2</v>
      </c>
      <c r="Q25" s="15">
        <f t="shared" si="6"/>
        <v>0</v>
      </c>
      <c r="S25" s="1"/>
      <c r="T25" s="1"/>
      <c r="U25" s="1"/>
      <c r="V25" s="1"/>
      <c r="W25" s="1"/>
      <c r="X25" s="1"/>
      <c r="Y25" s="1"/>
      <c r="Z25" s="25"/>
    </row>
    <row r="26" spans="2:26" x14ac:dyDescent="0.25">
      <c r="B26" s="14">
        <v>1</v>
      </c>
      <c r="C26" s="1">
        <v>-1.7</v>
      </c>
      <c r="D26" s="1">
        <v>30</v>
      </c>
      <c r="E26" s="1">
        <v>28</v>
      </c>
      <c r="F26" s="1">
        <v>29</v>
      </c>
      <c r="G26" s="1">
        <v>30</v>
      </c>
      <c r="H26" s="1">
        <v>30</v>
      </c>
      <c r="I26" s="1">
        <v>28</v>
      </c>
      <c r="J26" s="1">
        <v>30</v>
      </c>
      <c r="K26" s="27">
        <v>4.5911047345767599E-2</v>
      </c>
      <c r="L26" s="12">
        <f t="shared" si="1"/>
        <v>-2</v>
      </c>
      <c r="M26" s="12">
        <f t="shared" si="2"/>
        <v>-1</v>
      </c>
      <c r="N26" s="12">
        <f t="shared" si="3"/>
        <v>0</v>
      </c>
      <c r="O26" s="12">
        <f t="shared" si="4"/>
        <v>0</v>
      </c>
      <c r="P26" s="12">
        <f t="shared" si="5"/>
        <v>-2</v>
      </c>
      <c r="Q26" s="15">
        <f t="shared" si="6"/>
        <v>0</v>
      </c>
      <c r="S26" s="1"/>
      <c r="T26" s="1"/>
      <c r="U26" s="1"/>
      <c r="V26" s="1"/>
      <c r="W26" s="1"/>
      <c r="X26" s="1"/>
      <c r="Y26" s="1"/>
      <c r="Z26" s="25"/>
    </row>
    <row r="27" spans="2:26" x14ac:dyDescent="0.25">
      <c r="B27" s="14">
        <v>1.7</v>
      </c>
      <c r="C27" s="1">
        <v>-1</v>
      </c>
      <c r="D27" s="1">
        <v>30</v>
      </c>
      <c r="E27" s="1">
        <v>30</v>
      </c>
      <c r="F27" s="1">
        <v>28</v>
      </c>
      <c r="G27" s="1">
        <v>30</v>
      </c>
      <c r="H27" s="1">
        <v>30</v>
      </c>
      <c r="I27" s="1">
        <v>29</v>
      </c>
      <c r="J27" s="1">
        <v>30</v>
      </c>
      <c r="K27" s="27">
        <v>-1.3629842180774728E-2</v>
      </c>
      <c r="L27" s="12">
        <f t="shared" si="1"/>
        <v>0</v>
      </c>
      <c r="M27" s="12">
        <f t="shared" si="2"/>
        <v>-2</v>
      </c>
      <c r="N27" s="12">
        <f t="shared" si="3"/>
        <v>0</v>
      </c>
      <c r="O27" s="12">
        <f t="shared" si="4"/>
        <v>0</v>
      </c>
      <c r="P27" s="12">
        <f t="shared" si="5"/>
        <v>-1</v>
      </c>
      <c r="Q27" s="15">
        <f t="shared" si="6"/>
        <v>0</v>
      </c>
      <c r="S27" s="1"/>
      <c r="T27" s="1"/>
      <c r="U27" s="1"/>
      <c r="V27" s="1"/>
      <c r="W27" s="1"/>
      <c r="X27" s="1"/>
      <c r="Y27" s="1"/>
      <c r="Z27" s="25"/>
    </row>
    <row r="28" spans="2:26" x14ac:dyDescent="0.25">
      <c r="B28" s="14">
        <v>3</v>
      </c>
      <c r="C28" s="1">
        <v>0</v>
      </c>
      <c r="D28" s="1">
        <v>29</v>
      </c>
      <c r="E28" s="1">
        <v>29</v>
      </c>
      <c r="F28" s="1">
        <v>30</v>
      </c>
      <c r="G28" s="1">
        <v>29</v>
      </c>
      <c r="H28" s="1">
        <v>27</v>
      </c>
      <c r="I28" s="1">
        <v>29</v>
      </c>
      <c r="J28" s="1">
        <v>30</v>
      </c>
      <c r="K28" s="27">
        <v>-2.5107604017216661E-2</v>
      </c>
      <c r="L28" s="12">
        <f t="shared" si="1"/>
        <v>0</v>
      </c>
      <c r="M28" s="12">
        <f t="shared" si="2"/>
        <v>1</v>
      </c>
      <c r="N28" s="12">
        <f t="shared" si="3"/>
        <v>0</v>
      </c>
      <c r="O28" s="12">
        <f t="shared" si="4"/>
        <v>-2</v>
      </c>
      <c r="P28" s="12">
        <f t="shared" si="5"/>
        <v>0</v>
      </c>
      <c r="Q28" s="15">
        <f t="shared" si="6"/>
        <v>1</v>
      </c>
      <c r="S28" s="1"/>
      <c r="T28" s="1"/>
      <c r="U28" s="1"/>
      <c r="V28" s="1"/>
      <c r="W28" s="1"/>
      <c r="X28" s="1"/>
      <c r="Y28" s="1"/>
      <c r="Z28" s="25"/>
    </row>
    <row r="29" spans="2:26" x14ac:dyDescent="0.25">
      <c r="B29" s="14">
        <v>2.6</v>
      </c>
      <c r="C29" s="1">
        <v>1.5</v>
      </c>
      <c r="D29" s="1">
        <v>29</v>
      </c>
      <c r="E29" s="1">
        <v>29</v>
      </c>
      <c r="F29" s="1">
        <v>30</v>
      </c>
      <c r="G29" s="1">
        <v>29</v>
      </c>
      <c r="H29" s="1">
        <v>25</v>
      </c>
      <c r="I29" s="1">
        <v>29</v>
      </c>
      <c r="J29" s="1">
        <v>28</v>
      </c>
      <c r="K29" s="27">
        <v>-0.36800573888091825</v>
      </c>
      <c r="L29" s="12">
        <f t="shared" si="1"/>
        <v>0</v>
      </c>
      <c r="M29" s="12">
        <f t="shared" si="2"/>
        <v>1</v>
      </c>
      <c r="N29" s="12">
        <f t="shared" si="3"/>
        <v>0</v>
      </c>
      <c r="O29" s="12">
        <f t="shared" si="4"/>
        <v>-4</v>
      </c>
      <c r="P29" s="12">
        <f t="shared" si="5"/>
        <v>0</v>
      </c>
      <c r="Q29" s="15">
        <f t="shared" si="6"/>
        <v>-1</v>
      </c>
      <c r="S29" s="1"/>
      <c r="T29" s="1"/>
      <c r="U29" s="1"/>
      <c r="V29" s="1"/>
      <c r="W29" s="1"/>
      <c r="X29" s="1"/>
      <c r="Y29" s="1"/>
      <c r="Z29" s="25"/>
    </row>
    <row r="30" spans="2:26" x14ac:dyDescent="0.25">
      <c r="B30" s="14">
        <v>1.5</v>
      </c>
      <c r="C30" s="1">
        <v>2.6</v>
      </c>
      <c r="D30" s="1">
        <v>29</v>
      </c>
      <c r="E30" s="1">
        <v>28</v>
      </c>
      <c r="F30" s="1">
        <v>29</v>
      </c>
      <c r="G30" s="1">
        <v>29</v>
      </c>
      <c r="H30" s="1">
        <v>28</v>
      </c>
      <c r="I30" s="1">
        <v>27</v>
      </c>
      <c r="J30" s="1">
        <v>28</v>
      </c>
      <c r="K30" s="27">
        <v>-0.25538020086083207</v>
      </c>
      <c r="L30" s="12">
        <f t="shared" si="1"/>
        <v>-1</v>
      </c>
      <c r="M30" s="12">
        <f t="shared" si="2"/>
        <v>0</v>
      </c>
      <c r="N30" s="12">
        <f t="shared" si="3"/>
        <v>0</v>
      </c>
      <c r="O30" s="12">
        <f t="shared" si="4"/>
        <v>-1</v>
      </c>
      <c r="P30" s="12">
        <f t="shared" si="5"/>
        <v>-2</v>
      </c>
      <c r="Q30" s="15">
        <f t="shared" si="6"/>
        <v>-1</v>
      </c>
      <c r="S30" s="1"/>
      <c r="T30" s="1"/>
      <c r="U30" s="1"/>
      <c r="V30" s="1"/>
      <c r="W30" s="1"/>
      <c r="X30" s="1"/>
      <c r="Y30" s="1"/>
      <c r="Z30" s="25"/>
    </row>
    <row r="31" spans="2:26" x14ac:dyDescent="0.25">
      <c r="B31" s="14">
        <v>0</v>
      </c>
      <c r="C31" s="1">
        <v>3</v>
      </c>
      <c r="D31" s="1">
        <v>28</v>
      </c>
      <c r="E31" s="1">
        <v>30</v>
      </c>
      <c r="F31" s="1">
        <v>30</v>
      </c>
      <c r="G31" s="1">
        <v>27</v>
      </c>
      <c r="H31" s="1">
        <v>30</v>
      </c>
      <c r="I31" s="1">
        <v>25</v>
      </c>
      <c r="J31" s="1">
        <v>29</v>
      </c>
      <c r="K31" s="27">
        <v>-0.32783357245337158</v>
      </c>
      <c r="L31" s="12">
        <f t="shared" si="1"/>
        <v>2</v>
      </c>
      <c r="M31" s="12">
        <f t="shared" si="2"/>
        <v>2</v>
      </c>
      <c r="N31" s="12">
        <f t="shared" si="3"/>
        <v>-1</v>
      </c>
      <c r="O31" s="12">
        <f t="shared" si="4"/>
        <v>2</v>
      </c>
      <c r="P31" s="12">
        <f t="shared" si="5"/>
        <v>-3</v>
      </c>
      <c r="Q31" s="15">
        <f t="shared" si="6"/>
        <v>1</v>
      </c>
      <c r="S31" s="1"/>
      <c r="T31" s="1"/>
      <c r="U31" s="1"/>
      <c r="V31" s="1"/>
      <c r="W31" s="1"/>
      <c r="X31" s="1"/>
      <c r="Y31" s="1"/>
      <c r="Z31" s="25"/>
    </row>
    <row r="32" spans="2:26" x14ac:dyDescent="0.25">
      <c r="B32" s="14">
        <v>-1.5</v>
      </c>
      <c r="C32" s="1">
        <v>2.6</v>
      </c>
      <c r="D32" s="1">
        <v>30</v>
      </c>
      <c r="E32" s="1">
        <v>30</v>
      </c>
      <c r="F32" s="1">
        <v>30</v>
      </c>
      <c r="G32" s="1">
        <v>25</v>
      </c>
      <c r="H32" s="1">
        <v>30</v>
      </c>
      <c r="I32" s="1">
        <v>28</v>
      </c>
      <c r="J32" s="1">
        <v>29</v>
      </c>
      <c r="K32" s="27">
        <v>-0.43472022955523681</v>
      </c>
      <c r="L32" s="12">
        <f t="shared" si="1"/>
        <v>0</v>
      </c>
      <c r="M32" s="12">
        <f t="shared" si="2"/>
        <v>0</v>
      </c>
      <c r="N32" s="12">
        <f t="shared" si="3"/>
        <v>-5</v>
      </c>
      <c r="O32" s="12">
        <f t="shared" si="4"/>
        <v>0</v>
      </c>
      <c r="P32" s="12">
        <f t="shared" si="5"/>
        <v>-2</v>
      </c>
      <c r="Q32" s="15">
        <f t="shared" si="6"/>
        <v>-1</v>
      </c>
      <c r="S32" s="1"/>
      <c r="T32" s="1"/>
      <c r="U32" s="1"/>
      <c r="V32" s="1"/>
      <c r="W32" s="1"/>
      <c r="X32" s="1"/>
      <c r="Y32" s="1"/>
      <c r="Z32" s="25"/>
    </row>
    <row r="33" spans="1:26" x14ac:dyDescent="0.25">
      <c r="B33" s="14">
        <v>-2.6</v>
      </c>
      <c r="C33" s="1">
        <v>1.5</v>
      </c>
      <c r="D33" s="1">
        <v>30</v>
      </c>
      <c r="E33" s="1">
        <v>29</v>
      </c>
      <c r="F33" s="1">
        <v>28</v>
      </c>
      <c r="G33" s="1">
        <v>28</v>
      </c>
      <c r="H33" s="1">
        <v>29</v>
      </c>
      <c r="I33" s="1">
        <v>30</v>
      </c>
      <c r="J33" s="1">
        <v>30</v>
      </c>
      <c r="K33" s="27">
        <v>5.8106169296987059E-2</v>
      </c>
      <c r="L33" s="12">
        <f t="shared" si="1"/>
        <v>-1</v>
      </c>
      <c r="M33" s="12">
        <f t="shared" si="2"/>
        <v>-2</v>
      </c>
      <c r="N33" s="12">
        <f t="shared" si="3"/>
        <v>-2</v>
      </c>
      <c r="O33" s="12">
        <f t="shared" si="4"/>
        <v>-1</v>
      </c>
      <c r="P33" s="12">
        <f t="shared" si="5"/>
        <v>0</v>
      </c>
      <c r="Q33" s="15">
        <f t="shared" si="6"/>
        <v>0</v>
      </c>
      <c r="S33" s="1"/>
      <c r="T33" s="1"/>
      <c r="U33" s="1"/>
      <c r="V33" s="1"/>
      <c r="W33" s="1"/>
      <c r="X33" s="1"/>
      <c r="Y33" s="1"/>
      <c r="Z33" s="25"/>
    </row>
    <row r="34" spans="1:26" x14ac:dyDescent="0.25">
      <c r="B34" s="14">
        <v>-3</v>
      </c>
      <c r="C34" s="1">
        <v>0</v>
      </c>
      <c r="D34" s="1">
        <v>29</v>
      </c>
      <c r="E34" s="1">
        <v>30</v>
      </c>
      <c r="F34" s="1">
        <v>27</v>
      </c>
      <c r="G34" s="1">
        <v>30</v>
      </c>
      <c r="H34" s="1">
        <v>30</v>
      </c>
      <c r="I34" s="1">
        <v>30</v>
      </c>
      <c r="J34" s="1">
        <v>30</v>
      </c>
      <c r="K34" s="27">
        <v>0.26972740315638449</v>
      </c>
      <c r="L34" s="12">
        <f t="shared" si="1"/>
        <v>1</v>
      </c>
      <c r="M34" s="12">
        <f t="shared" si="2"/>
        <v>-2</v>
      </c>
      <c r="N34" s="12">
        <f t="shared" si="3"/>
        <v>1</v>
      </c>
      <c r="O34" s="12">
        <f t="shared" si="4"/>
        <v>1</v>
      </c>
      <c r="P34" s="12">
        <f t="shared" si="5"/>
        <v>1</v>
      </c>
      <c r="Q34" s="15">
        <f t="shared" si="6"/>
        <v>1</v>
      </c>
      <c r="S34" s="1"/>
      <c r="T34" s="1"/>
      <c r="U34" s="1"/>
      <c r="V34" s="1"/>
      <c r="W34" s="1"/>
      <c r="X34" s="1"/>
      <c r="Y34" s="1"/>
      <c r="Z34" s="25"/>
    </row>
    <row r="35" spans="1:26" x14ac:dyDescent="0.25">
      <c r="B35" s="14">
        <v>-2.6</v>
      </c>
      <c r="C35" s="1">
        <v>-1.5</v>
      </c>
      <c r="D35" s="1">
        <v>30</v>
      </c>
      <c r="E35" s="1">
        <v>30</v>
      </c>
      <c r="F35" s="1">
        <v>28</v>
      </c>
      <c r="G35" s="1">
        <v>30</v>
      </c>
      <c r="H35" s="1">
        <v>30</v>
      </c>
      <c r="I35" s="1">
        <v>29</v>
      </c>
      <c r="J35" s="1">
        <v>28</v>
      </c>
      <c r="K35" s="27">
        <v>-0.25035868005738882</v>
      </c>
      <c r="L35" s="12">
        <f t="shared" si="1"/>
        <v>0</v>
      </c>
      <c r="M35" s="12">
        <f t="shared" si="2"/>
        <v>-2</v>
      </c>
      <c r="N35" s="12">
        <f t="shared" si="3"/>
        <v>0</v>
      </c>
      <c r="O35" s="12">
        <f t="shared" si="4"/>
        <v>0</v>
      </c>
      <c r="P35" s="12">
        <f t="shared" si="5"/>
        <v>-1</v>
      </c>
      <c r="Q35" s="15">
        <f t="shared" si="6"/>
        <v>-2</v>
      </c>
      <c r="S35" s="1"/>
      <c r="T35" s="1"/>
      <c r="U35" s="1"/>
      <c r="V35" s="1"/>
      <c r="W35" s="1"/>
      <c r="X35" s="1"/>
      <c r="Y35" s="1"/>
      <c r="Z35" s="25"/>
    </row>
    <row r="36" spans="1:26" x14ac:dyDescent="0.25">
      <c r="B36" s="14">
        <v>-1.5</v>
      </c>
      <c r="C36" s="1">
        <v>-2.6</v>
      </c>
      <c r="D36" s="1">
        <v>30</v>
      </c>
      <c r="E36" s="1">
        <v>30</v>
      </c>
      <c r="F36" s="1">
        <v>29</v>
      </c>
      <c r="G36" s="1">
        <v>29</v>
      </c>
      <c r="H36" s="1">
        <v>30</v>
      </c>
      <c r="I36" s="1">
        <v>30</v>
      </c>
      <c r="J36" s="1">
        <v>28</v>
      </c>
      <c r="K36" s="27">
        <v>-0.22740315638450501</v>
      </c>
      <c r="L36" s="12">
        <f t="shared" si="1"/>
        <v>0</v>
      </c>
      <c r="M36" s="12">
        <f t="shared" si="2"/>
        <v>-1</v>
      </c>
      <c r="N36" s="12">
        <f t="shared" si="3"/>
        <v>-1</v>
      </c>
      <c r="O36" s="12">
        <f t="shared" si="4"/>
        <v>0</v>
      </c>
      <c r="P36" s="12">
        <f t="shared" si="5"/>
        <v>0</v>
      </c>
      <c r="Q36" s="15">
        <f t="shared" si="6"/>
        <v>-2</v>
      </c>
      <c r="S36" s="1"/>
      <c r="T36" s="1"/>
      <c r="U36" s="1"/>
      <c r="V36" s="1"/>
      <c r="W36" s="1"/>
      <c r="X36" s="1"/>
      <c r="Y36" s="1"/>
      <c r="Z36" s="25"/>
    </row>
    <row r="37" spans="1:26" x14ac:dyDescent="0.25">
      <c r="B37" s="14">
        <v>0</v>
      </c>
      <c r="C37" s="1">
        <v>-3</v>
      </c>
      <c r="D37" s="1">
        <v>29</v>
      </c>
      <c r="E37" s="1">
        <v>30</v>
      </c>
      <c r="F37" s="1">
        <v>30</v>
      </c>
      <c r="G37" s="1">
        <v>30</v>
      </c>
      <c r="H37" s="1">
        <v>28</v>
      </c>
      <c r="I37" s="1">
        <v>30</v>
      </c>
      <c r="J37" s="1">
        <v>28</v>
      </c>
      <c r="K37" s="27">
        <v>-0.18507890961262552</v>
      </c>
      <c r="L37" s="12">
        <f t="shared" si="1"/>
        <v>1</v>
      </c>
      <c r="M37" s="12">
        <f t="shared" si="2"/>
        <v>1</v>
      </c>
      <c r="N37" s="12">
        <f t="shared" si="3"/>
        <v>1</v>
      </c>
      <c r="O37" s="12">
        <f t="shared" si="4"/>
        <v>-1</v>
      </c>
      <c r="P37" s="12">
        <f t="shared" si="5"/>
        <v>1</v>
      </c>
      <c r="Q37" s="15">
        <f t="shared" si="6"/>
        <v>-1</v>
      </c>
      <c r="S37" s="1"/>
      <c r="T37" s="1"/>
      <c r="U37" s="1"/>
      <c r="V37" s="1"/>
      <c r="W37" s="1"/>
      <c r="X37" s="1"/>
      <c r="Y37" s="1"/>
      <c r="Z37" s="25"/>
    </row>
    <row r="38" spans="1:26" x14ac:dyDescent="0.25">
      <c r="B38" s="14">
        <v>1.5</v>
      </c>
      <c r="C38" s="1">
        <v>-2.6</v>
      </c>
      <c r="D38" s="1">
        <v>29</v>
      </c>
      <c r="E38" s="1">
        <v>29</v>
      </c>
      <c r="F38" s="1">
        <v>30</v>
      </c>
      <c r="G38" s="1">
        <v>30</v>
      </c>
      <c r="H38" s="1">
        <v>28</v>
      </c>
      <c r="I38" s="1">
        <v>30</v>
      </c>
      <c r="J38" s="1">
        <v>28</v>
      </c>
      <c r="K38" s="27">
        <v>-9.253945480631276E-2</v>
      </c>
      <c r="L38" s="12">
        <f t="shared" si="1"/>
        <v>0</v>
      </c>
      <c r="M38" s="12">
        <f t="shared" si="2"/>
        <v>1</v>
      </c>
      <c r="N38" s="12">
        <f t="shared" si="3"/>
        <v>1</v>
      </c>
      <c r="O38" s="12">
        <f t="shared" si="4"/>
        <v>-1</v>
      </c>
      <c r="P38" s="12">
        <f t="shared" si="5"/>
        <v>1</v>
      </c>
      <c r="Q38" s="15">
        <f t="shared" si="6"/>
        <v>-1</v>
      </c>
      <c r="S38" s="1"/>
      <c r="T38" s="1"/>
      <c r="U38" s="1"/>
      <c r="V38" s="1"/>
      <c r="W38" s="1"/>
      <c r="X38" s="1"/>
      <c r="Y38" s="1"/>
      <c r="Z38" s="25"/>
    </row>
    <row r="39" spans="1:26" ht="15" thickBot="1" x14ac:dyDescent="0.3">
      <c r="B39" s="20">
        <v>2.6</v>
      </c>
      <c r="C39" s="21">
        <v>-1.5</v>
      </c>
      <c r="D39" s="21">
        <v>30</v>
      </c>
      <c r="E39" s="21">
        <v>30</v>
      </c>
      <c r="F39" s="21">
        <v>30</v>
      </c>
      <c r="G39" s="21">
        <v>30</v>
      </c>
      <c r="H39" s="21">
        <v>27</v>
      </c>
      <c r="I39" s="21">
        <v>27</v>
      </c>
      <c r="J39" s="21">
        <v>29</v>
      </c>
      <c r="K39" s="28">
        <v>-0.54232424677187951</v>
      </c>
      <c r="L39" s="22">
        <f t="shared" si="1"/>
        <v>0</v>
      </c>
      <c r="M39" s="22">
        <f t="shared" si="2"/>
        <v>0</v>
      </c>
      <c r="N39" s="22">
        <f t="shared" si="3"/>
        <v>0</v>
      </c>
      <c r="O39" s="22">
        <f t="shared" si="4"/>
        <v>-3</v>
      </c>
      <c r="P39" s="22">
        <f t="shared" si="5"/>
        <v>-3</v>
      </c>
      <c r="Q39" s="23">
        <f t="shared" si="6"/>
        <v>-1</v>
      </c>
      <c r="S39" s="1"/>
      <c r="T39" s="1"/>
      <c r="U39" s="1"/>
      <c r="V39" s="1"/>
      <c r="W39" s="1"/>
      <c r="X39" s="1"/>
      <c r="Y39" s="1"/>
      <c r="Z39" s="25"/>
    </row>
    <row r="40" spans="1:26" x14ac:dyDescent="0.25">
      <c r="L40" s="13" t="s">
        <v>10</v>
      </c>
      <c r="M40" s="13"/>
      <c r="N40" s="13"/>
      <c r="O40" s="13"/>
      <c r="P40" s="13"/>
      <c r="Q40" s="13"/>
      <c r="U40" s="1"/>
    </row>
    <row r="41" spans="1:26" x14ac:dyDescent="0.25">
      <c r="A41" s="11" t="s">
        <v>5</v>
      </c>
      <c r="D41" s="1">
        <f>COUNTIF(D3:D39,"&gt;=24")</f>
        <v>37</v>
      </c>
      <c r="E41" s="1">
        <f t="shared" ref="E41:J41" si="7">COUNTIF(E3:E39,"&gt;=24")</f>
        <v>24</v>
      </c>
      <c r="F41" s="1">
        <f t="shared" si="7"/>
        <v>24</v>
      </c>
      <c r="G41" s="1">
        <f t="shared" si="7"/>
        <v>24</v>
      </c>
      <c r="H41" s="1">
        <f t="shared" si="7"/>
        <v>24</v>
      </c>
      <c r="I41" s="1">
        <f t="shared" si="7"/>
        <v>22</v>
      </c>
      <c r="J41" s="1">
        <f t="shared" si="7"/>
        <v>24</v>
      </c>
      <c r="L41" s="12">
        <f>(E41-$D41)</f>
        <v>-13</v>
      </c>
      <c r="M41" s="12">
        <f t="shared" ref="M41:Q44" si="8">(F41-$D41)</f>
        <v>-13</v>
      </c>
      <c r="N41" s="12">
        <f t="shared" si="8"/>
        <v>-13</v>
      </c>
      <c r="O41" s="12">
        <f t="shared" si="8"/>
        <v>-13</v>
      </c>
      <c r="P41" s="12">
        <f t="shared" si="8"/>
        <v>-15</v>
      </c>
      <c r="Q41" s="12">
        <f t="shared" si="8"/>
        <v>-13</v>
      </c>
    </row>
    <row r="42" spans="1:26" x14ac:dyDescent="0.25">
      <c r="A42" s="11" t="s">
        <v>6</v>
      </c>
      <c r="D42" s="1">
        <f>COUNTIFS(D3:D39,"&gt;=13",D3:D39,"&lt;=23")</f>
        <v>0</v>
      </c>
      <c r="E42" s="1">
        <f t="shared" ref="E42:J42" si="9">COUNTIFS(E3:E39,"&gt;=13",E3:E39,"&lt;=23")</f>
        <v>0</v>
      </c>
      <c r="F42" s="1">
        <f t="shared" si="9"/>
        <v>0</v>
      </c>
      <c r="G42" s="1">
        <f t="shared" si="9"/>
        <v>0</v>
      </c>
      <c r="H42" s="1">
        <f t="shared" si="9"/>
        <v>0</v>
      </c>
      <c r="I42" s="1">
        <f t="shared" si="9"/>
        <v>2</v>
      </c>
      <c r="J42" s="1">
        <f t="shared" si="9"/>
        <v>0</v>
      </c>
      <c r="L42" s="12">
        <f>(E42-$D42)</f>
        <v>0</v>
      </c>
      <c r="M42" s="12">
        <f t="shared" si="8"/>
        <v>0</v>
      </c>
      <c r="N42" s="12">
        <f t="shared" si="8"/>
        <v>0</v>
      </c>
      <c r="O42" s="12">
        <f t="shared" si="8"/>
        <v>0</v>
      </c>
      <c r="P42" s="12">
        <f t="shared" si="8"/>
        <v>2</v>
      </c>
      <c r="Q42" s="12">
        <f t="shared" si="8"/>
        <v>0</v>
      </c>
    </row>
    <row r="43" spans="1:26" x14ac:dyDescent="0.25">
      <c r="A43" s="11" t="s">
        <v>7</v>
      </c>
      <c r="D43" s="1">
        <v>1</v>
      </c>
      <c r="E43" s="1">
        <f>COUNTIFS(E3:E39,"&gt;=0",E3:E39,"&lt;=12")</f>
        <v>13</v>
      </c>
      <c r="F43" s="1">
        <f>COUNTIFS(F3:F39,"&gt;=0",F3:F39,"&lt;=12")</f>
        <v>13</v>
      </c>
      <c r="G43" s="1">
        <f t="shared" ref="G43:J43" si="10">COUNTIFS(G3:G39,"&gt;=0",G3:G39,"&lt;=12")</f>
        <v>13</v>
      </c>
      <c r="H43" s="1">
        <f t="shared" si="10"/>
        <v>0</v>
      </c>
      <c r="I43" s="1">
        <f t="shared" si="10"/>
        <v>0</v>
      </c>
      <c r="J43" s="1">
        <f t="shared" si="10"/>
        <v>0</v>
      </c>
      <c r="L43" s="12">
        <f>(E43-$D43)</f>
        <v>12</v>
      </c>
      <c r="M43" s="12">
        <f t="shared" si="8"/>
        <v>12</v>
      </c>
      <c r="N43" s="12">
        <f t="shared" si="8"/>
        <v>12</v>
      </c>
      <c r="O43" s="12">
        <f t="shared" si="8"/>
        <v>-1</v>
      </c>
      <c r="P43" s="12">
        <f t="shared" si="8"/>
        <v>-1</v>
      </c>
      <c r="Q43" s="12">
        <f t="shared" si="8"/>
        <v>-1</v>
      </c>
    </row>
    <row r="44" spans="1:26" x14ac:dyDescent="0.25">
      <c r="A44" s="11" t="s">
        <v>8</v>
      </c>
      <c r="D44" s="1">
        <f>COUNTIF(D3:D39,"&lt;0")</f>
        <v>0</v>
      </c>
      <c r="E44" s="1">
        <f t="shared" ref="E44:J44" si="11">COUNTIF(E3:E39,"&lt;0")</f>
        <v>0</v>
      </c>
      <c r="F44" s="1">
        <f t="shared" si="11"/>
        <v>0</v>
      </c>
      <c r="G44" s="1">
        <f t="shared" si="11"/>
        <v>0</v>
      </c>
      <c r="H44" s="1">
        <f t="shared" si="11"/>
        <v>13</v>
      </c>
      <c r="I44" s="1">
        <f t="shared" si="11"/>
        <v>13</v>
      </c>
      <c r="J44" s="1">
        <f t="shared" si="11"/>
        <v>13</v>
      </c>
      <c r="L44" s="12">
        <f>(E44-$D44)</f>
        <v>0</v>
      </c>
      <c r="M44" s="12">
        <f t="shared" si="8"/>
        <v>0</v>
      </c>
      <c r="N44" s="12">
        <f t="shared" si="8"/>
        <v>0</v>
      </c>
      <c r="O44" s="12">
        <f t="shared" si="8"/>
        <v>13</v>
      </c>
      <c r="P44" s="12">
        <f t="shared" si="8"/>
        <v>13</v>
      </c>
      <c r="Q44" s="12">
        <f t="shared" si="8"/>
        <v>13</v>
      </c>
    </row>
    <row r="45" spans="1:26" x14ac:dyDescent="0.25">
      <c r="A45" s="7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</row>
    <row r="46" spans="1:26" x14ac:dyDescent="0.25">
      <c r="A46" s="7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</row>
    <row r="47" spans="1:26" x14ac:dyDescent="0.25">
      <c r="A47" s="7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</row>
  </sheetData>
  <mergeCells count="1">
    <mergeCell ref="K1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6-degree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Danka</dc:creator>
  <cp:lastModifiedBy>Runtian Liang</cp:lastModifiedBy>
  <dcterms:created xsi:type="dcterms:W3CDTF">2018-08-02T09:49:26Z</dcterms:created>
  <dcterms:modified xsi:type="dcterms:W3CDTF">2024-09-10T05:07:27Z</dcterms:modified>
</cp:coreProperties>
</file>