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NBD\"/>
    </mc:Choice>
  </mc:AlternateContent>
  <xr:revisionPtr revIDLastSave="0" documentId="13_ncr:1_{76A4781A-326C-40D8-B36F-E2664A637AFD}" xr6:coauthVersionLast="47" xr6:coauthVersionMax="47" xr10:uidLastSave="{00000000-0000-0000-0000-000000000000}"/>
  <bookViews>
    <workbookView xWindow="-98" yWindow="-98" windowWidth="19396" windowHeight="10996" xr2:uid="{00000000-000D-0000-FFFF-FFFF00000000}"/>
  </bookViews>
  <sheets>
    <sheet name="Retail &amp; Wealth Scorec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C35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5" i="1" l="1"/>
</calcChain>
</file>

<file path=xl/sharedStrings.xml><?xml version="1.0" encoding="utf-8"?>
<sst xmlns="http://schemas.openxmlformats.org/spreadsheetml/2006/main" count="69" uniqueCount="46">
  <si>
    <t>Governance Area</t>
  </si>
  <si>
    <t>Indicator</t>
  </si>
  <si>
    <t>Score (0-4)</t>
  </si>
  <si>
    <t>Weight (%)</t>
  </si>
  <si>
    <t>Weighted Score</t>
  </si>
  <si>
    <t>Board Structure &amp; Effectiveness</t>
  </si>
  <si>
    <t>Risk Management &amp; Compliance</t>
  </si>
  <si>
    <t>Transparency &amp; Customer Protection</t>
  </si>
  <si>
    <t>Customer-Centric Governance</t>
  </si>
  <si>
    <t>Internal Controls &amp; Ethical Conduct</t>
  </si>
  <si>
    <t>Product Governance &amp; Suitability</t>
  </si>
  <si>
    <t>Cybersecurity &amp; Digital Banking Governance</t>
  </si>
  <si>
    <t>Performance &amp; Remuneration Governance</t>
  </si>
  <si>
    <t>Shareholder Rights &amp; Business Strategy Alignment</t>
  </si>
  <si>
    <t>% Independent Directors</t>
  </si>
  <si>
    <t>Board Expertise in Retail &amp; Wealth</t>
  </si>
  <si>
    <t>Board Committees for Product Oversight</t>
  </si>
  <si>
    <t>Retail Credit Risk Management</t>
  </si>
  <si>
    <t>AML/KYC Compliance</t>
  </si>
  <si>
    <t>Regulatory Compliance with SAMA &amp; Basel III</t>
  </si>
  <si>
    <t>Fiduciary Risk in Wealth Management</t>
  </si>
  <si>
    <t>Loan &amp; Credit Card Transparency</t>
  </si>
  <si>
    <t>Investment Risk Disclosure</t>
  </si>
  <si>
    <t>Customer Complaints Handling Efficiency</t>
  </si>
  <si>
    <t>Whistleblower Protection Policies</t>
  </si>
  <si>
    <t>Fair Treatment of Customers</t>
  </si>
  <si>
    <t>Fiduciary Duty in Wealth Advisory</t>
  </si>
  <si>
    <t>Data Privacy &amp; Protection Standards</t>
  </si>
  <si>
    <t>Fraud Detection in Retail Transactions</t>
  </si>
  <si>
    <t>Internal Audit for Compliance</t>
  </si>
  <si>
    <t>Conflict of Interest in Wealth Management</t>
  </si>
  <si>
    <t>KYC &amp; Transaction Monitoring</t>
  </si>
  <si>
    <t>Product Suitability for Retail Clients</t>
  </si>
  <si>
    <t>Ethical Investment Advisory</t>
  </si>
  <si>
    <t>Regulatory Approval for New Products</t>
  </si>
  <si>
    <t>Sustainable Finance &amp; ESG Governance</t>
  </si>
  <si>
    <t>Digital Banking Security Framework</t>
  </si>
  <si>
    <t>Transaction Fraud Prevention</t>
  </si>
  <si>
    <t>Wealth Client Data Protection</t>
  </si>
  <si>
    <t>Retail Banking Incentive Governance</t>
  </si>
  <si>
    <t>Performance-Based Wealth Compensation</t>
  </si>
  <si>
    <t>Clawback Policies for Misconduct</t>
  </si>
  <si>
    <t>Retail &amp; Wealth Strategy Alignment</t>
  </si>
  <si>
    <t>Sustainable Profitability Measures</t>
  </si>
  <si>
    <t>Shareholder Communication Transparency</t>
  </si>
  <si>
    <t>Investor Protection &amp; Governance Policies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</si>
</sst>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Retail &amp; Wealth Governance Scores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Governance Scores</c:v>
          </c:tx>
          <c:spPr>
            <a:solidFill>
              <a:srgbClr val="4C9BE8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'Retail &amp; Wealth Scorecard'!$B$2:$B$33</c:f>
              <c:strCache>
                <c:ptCount val="32"/>
                <c:pt idx="0">
                  <c:v>% Independent Directors</c:v>
                </c:pt>
                <c:pt idx="1">
                  <c:v>Board Expertise in Retail &amp; Wealth</c:v>
                </c:pt>
                <c:pt idx="2">
                  <c:v>Board Committees for Product Oversight</c:v>
                </c:pt>
                <c:pt idx="3">
                  <c:v>Retail Credit Risk Management</c:v>
                </c:pt>
                <c:pt idx="4">
                  <c:v>AML/KYC Compliance</c:v>
                </c:pt>
                <c:pt idx="5">
                  <c:v>Regulatory Compliance with SAMA &amp; Basel III</c:v>
                </c:pt>
                <c:pt idx="6">
                  <c:v>Fiduciary Risk in Wealth Management</c:v>
                </c:pt>
                <c:pt idx="7">
                  <c:v>Loan &amp; Credit Card Transparency</c:v>
                </c:pt>
                <c:pt idx="8">
                  <c:v>Investment Risk Disclosure</c:v>
                </c:pt>
                <c:pt idx="9">
                  <c:v>Customer Complaints Handling Efficiency</c:v>
                </c:pt>
                <c:pt idx="10">
                  <c:v>Whistleblower Protection Policies</c:v>
                </c:pt>
                <c:pt idx="11">
                  <c:v>Fair Treatment of Customers</c:v>
                </c:pt>
                <c:pt idx="12">
                  <c:v>Fiduciary Duty in Wealth Advisory</c:v>
                </c:pt>
                <c:pt idx="13">
                  <c:v>Data Privacy &amp; Protection Standards</c:v>
                </c:pt>
                <c:pt idx="14">
                  <c:v>Fraud Detection in Retail Transactions</c:v>
                </c:pt>
                <c:pt idx="15">
                  <c:v>Internal Audit for Compliance</c:v>
                </c:pt>
                <c:pt idx="16">
                  <c:v>Conflict of Interest in Wealth Management</c:v>
                </c:pt>
                <c:pt idx="17">
                  <c:v>KYC &amp; Transaction Monitoring</c:v>
                </c:pt>
                <c:pt idx="18">
                  <c:v>Product Suitability for Retail Clients</c:v>
                </c:pt>
                <c:pt idx="19">
                  <c:v>Ethical Investment Advisory</c:v>
                </c:pt>
                <c:pt idx="20">
                  <c:v>Regulatory Approval for New Products</c:v>
                </c:pt>
                <c:pt idx="21">
                  <c:v>Sustainable Finance &amp; ESG Governance</c:v>
                </c:pt>
                <c:pt idx="22">
                  <c:v>Digital Banking Security Framework</c:v>
                </c:pt>
                <c:pt idx="23">
                  <c:v>Transaction Fraud Prevention</c:v>
                </c:pt>
                <c:pt idx="24">
                  <c:v>Wealth Client Data Protection</c:v>
                </c:pt>
                <c:pt idx="25">
                  <c:v>Retail Banking Incentive Governance</c:v>
                </c:pt>
                <c:pt idx="26">
                  <c:v>Performance-Based Wealth Compensation</c:v>
                </c:pt>
                <c:pt idx="27">
                  <c:v>Clawback Policies for Misconduct</c:v>
                </c:pt>
                <c:pt idx="28">
                  <c:v>Retail &amp; Wealth Strategy Alignment</c:v>
                </c:pt>
                <c:pt idx="29">
                  <c:v>Sustainable Profitability Measures</c:v>
                </c:pt>
                <c:pt idx="30">
                  <c:v>Shareholder Communication Transparency</c:v>
                </c:pt>
                <c:pt idx="31">
                  <c:v>Investor Protection &amp; Governance Policies</c:v>
                </c:pt>
              </c:strCache>
            </c:strRef>
          </c:cat>
          <c:val>
            <c:numRef>
              <c:f>'Retail &amp; Wealth Scorecard'!$E$2:$E$33</c:f>
              <c:numCache>
                <c:formatCode>0.00</c:formatCode>
                <c:ptCount val="32"/>
                <c:pt idx="0">
                  <c:v>5.5172413793103461E-2</c:v>
                </c:pt>
                <c:pt idx="1">
                  <c:v>2.7586206896551731E-2</c:v>
                </c:pt>
                <c:pt idx="2">
                  <c:v>8.2758620689655199E-2</c:v>
                </c:pt>
                <c:pt idx="3">
                  <c:v>0.16551724137931034</c:v>
                </c:pt>
                <c:pt idx="4">
                  <c:v>3.4482758620689648E-2</c:v>
                </c:pt>
                <c:pt idx="5">
                  <c:v>8.2758620689655171E-2</c:v>
                </c:pt>
                <c:pt idx="6">
                  <c:v>0.13793103448275859</c:v>
                </c:pt>
                <c:pt idx="7">
                  <c:v>8.2758620689655199E-2</c:v>
                </c:pt>
                <c:pt idx="8">
                  <c:v>5.5172413793103461E-2</c:v>
                </c:pt>
                <c:pt idx="9">
                  <c:v>0.11034482758620692</c:v>
                </c:pt>
                <c:pt idx="10">
                  <c:v>2.7586206896551731E-2</c:v>
                </c:pt>
                <c:pt idx="11">
                  <c:v>8.2758620689655199E-2</c:v>
                </c:pt>
                <c:pt idx="12">
                  <c:v>5.5172413793103461E-2</c:v>
                </c:pt>
                <c:pt idx="13">
                  <c:v>0.11034482758620692</c:v>
                </c:pt>
                <c:pt idx="14">
                  <c:v>3.4482758620689648E-2</c:v>
                </c:pt>
                <c:pt idx="15">
                  <c:v>0.10344827586206895</c:v>
                </c:pt>
                <c:pt idx="16">
                  <c:v>6.8965517241379296E-2</c:v>
                </c:pt>
                <c:pt idx="17">
                  <c:v>0.13793103448275859</c:v>
                </c:pt>
                <c:pt idx="18">
                  <c:v>2.7586206896551731E-2</c:v>
                </c:pt>
                <c:pt idx="19">
                  <c:v>8.2758620689655199E-2</c:v>
                </c:pt>
                <c:pt idx="20">
                  <c:v>0.11034482758620692</c:v>
                </c:pt>
                <c:pt idx="21">
                  <c:v>5.5172413793103461E-2</c:v>
                </c:pt>
                <c:pt idx="22">
                  <c:v>0.13793103448275859</c:v>
                </c:pt>
                <c:pt idx="23">
                  <c:v>0.12068965517241377</c:v>
                </c:pt>
                <c:pt idx="24">
                  <c:v>6.8965517241379296E-2</c:v>
                </c:pt>
                <c:pt idx="25">
                  <c:v>4.13793103448276E-2</c:v>
                </c:pt>
                <c:pt idx="26">
                  <c:v>5.5172413793103461E-2</c:v>
                </c:pt>
                <c:pt idx="27">
                  <c:v>2.7586206896551731E-2</c:v>
                </c:pt>
                <c:pt idx="28">
                  <c:v>6.8965517241379296E-2</c:v>
                </c:pt>
                <c:pt idx="29">
                  <c:v>0.10344827586206895</c:v>
                </c:pt>
                <c:pt idx="30">
                  <c:v>0.13793103448275859</c:v>
                </c:pt>
                <c:pt idx="31">
                  <c:v>8.620689655172413E-2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8-4F2A-85A3-4BE984017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Weighted Score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Indicators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35</xdr:row>
      <xdr:rowOff>52386</xdr:rowOff>
    </xdr:from>
    <xdr:to>
      <xdr:col>8</xdr:col>
      <xdr:colOff>609600</xdr:colOff>
      <xdr:row>77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selection activeCell="K44" sqref="K44"/>
    </sheetView>
  </sheetViews>
  <sheetFormatPr defaultRowHeight="14.25" x14ac:dyDescent="0.45"/>
  <cols>
    <col min="2" max="2" width="36.796875" bestFit="1" customWidth="1"/>
    <col min="3" max="3" width="9.46484375" bestFit="1" customWidth="1"/>
    <col min="4" max="4" width="11.73046875" bestFit="1" customWidth="1"/>
    <col min="5" max="5" width="13.6640625" bestFit="1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t="s">
        <v>5</v>
      </c>
      <c r="B2" t="s">
        <v>14</v>
      </c>
      <c r="C2">
        <v>2</v>
      </c>
      <c r="D2" s="2">
        <v>2.758620689655173</v>
      </c>
      <c r="E2" s="2">
        <f t="shared" ref="E2:E33" si="0">IF(C2&lt;&gt;"", C2*D2/100, "")</f>
        <v>5.5172413793103461E-2</v>
      </c>
    </row>
    <row r="3" spans="1:5" x14ac:dyDescent="0.45">
      <c r="A3" t="s">
        <v>5</v>
      </c>
      <c r="B3" t="s">
        <v>15</v>
      </c>
      <c r="C3">
        <v>1</v>
      </c>
      <c r="D3" s="2">
        <v>2.758620689655173</v>
      </c>
      <c r="E3" s="2">
        <f t="shared" si="0"/>
        <v>2.7586206896551731E-2</v>
      </c>
    </row>
    <row r="4" spans="1:5" x14ac:dyDescent="0.45">
      <c r="A4" t="s">
        <v>5</v>
      </c>
      <c r="B4" t="s">
        <v>16</v>
      </c>
      <c r="C4">
        <v>3</v>
      </c>
      <c r="D4" s="2">
        <v>2.758620689655173</v>
      </c>
      <c r="E4" s="2">
        <f t="shared" si="0"/>
        <v>8.2758620689655199E-2</v>
      </c>
    </row>
    <row r="5" spans="1:5" x14ac:dyDescent="0.45">
      <c r="A5" t="s">
        <v>6</v>
      </c>
      <c r="B5" t="s">
        <v>17</v>
      </c>
      <c r="C5" s="3">
        <v>4</v>
      </c>
      <c r="D5" s="2">
        <v>4.1379310344827589</v>
      </c>
      <c r="E5" s="2">
        <f t="shared" si="0"/>
        <v>0.16551724137931034</v>
      </c>
    </row>
    <row r="6" spans="1:5" x14ac:dyDescent="0.45">
      <c r="A6" t="s">
        <v>6</v>
      </c>
      <c r="B6" t="s">
        <v>18</v>
      </c>
      <c r="C6" s="3">
        <v>1</v>
      </c>
      <c r="D6" s="2">
        <v>3.4482758620689649</v>
      </c>
      <c r="E6" s="2">
        <f t="shared" si="0"/>
        <v>3.4482758620689648E-2</v>
      </c>
    </row>
    <row r="7" spans="1:5" x14ac:dyDescent="0.45">
      <c r="A7" t="s">
        <v>6</v>
      </c>
      <c r="B7" t="s">
        <v>19</v>
      </c>
      <c r="C7" s="3">
        <v>2</v>
      </c>
      <c r="D7" s="2">
        <v>4.1379310344827589</v>
      </c>
      <c r="E7" s="2">
        <f t="shared" si="0"/>
        <v>8.2758620689655171E-2</v>
      </c>
    </row>
    <row r="8" spans="1:5" x14ac:dyDescent="0.45">
      <c r="A8" t="s">
        <v>6</v>
      </c>
      <c r="B8" t="s">
        <v>20</v>
      </c>
      <c r="C8" s="3">
        <v>4</v>
      </c>
      <c r="D8" s="2">
        <v>3.4482758620689649</v>
      </c>
      <c r="E8" s="2">
        <f t="shared" si="0"/>
        <v>0.13793103448275859</v>
      </c>
    </row>
    <row r="9" spans="1:5" x14ac:dyDescent="0.45">
      <c r="A9" t="s">
        <v>7</v>
      </c>
      <c r="B9" t="s">
        <v>21</v>
      </c>
      <c r="C9" s="3">
        <v>3</v>
      </c>
      <c r="D9" s="2">
        <v>2.758620689655173</v>
      </c>
      <c r="E9" s="2">
        <f t="shared" si="0"/>
        <v>8.2758620689655199E-2</v>
      </c>
    </row>
    <row r="10" spans="1:5" x14ac:dyDescent="0.45">
      <c r="A10" t="s">
        <v>7</v>
      </c>
      <c r="B10" t="s">
        <v>22</v>
      </c>
      <c r="C10" s="3">
        <v>2</v>
      </c>
      <c r="D10" s="2">
        <v>2.758620689655173</v>
      </c>
      <c r="E10" s="2">
        <f t="shared" si="0"/>
        <v>5.5172413793103461E-2</v>
      </c>
    </row>
    <row r="11" spans="1:5" x14ac:dyDescent="0.45">
      <c r="A11" t="s">
        <v>7</v>
      </c>
      <c r="B11" t="s">
        <v>23</v>
      </c>
      <c r="C11" s="3">
        <v>4</v>
      </c>
      <c r="D11" s="2">
        <v>2.758620689655173</v>
      </c>
      <c r="E11" s="2">
        <f t="shared" si="0"/>
        <v>0.11034482758620692</v>
      </c>
    </row>
    <row r="12" spans="1:5" x14ac:dyDescent="0.45">
      <c r="A12" t="s">
        <v>7</v>
      </c>
      <c r="B12" t="s">
        <v>24</v>
      </c>
      <c r="C12" s="3">
        <v>1</v>
      </c>
      <c r="D12" s="2">
        <v>2.758620689655173</v>
      </c>
      <c r="E12" s="2">
        <f t="shared" si="0"/>
        <v>2.7586206896551731E-2</v>
      </c>
    </row>
    <row r="13" spans="1:5" x14ac:dyDescent="0.45">
      <c r="A13" t="s">
        <v>8</v>
      </c>
      <c r="B13" t="s">
        <v>25</v>
      </c>
      <c r="C13" s="3">
        <v>3</v>
      </c>
      <c r="D13" s="2">
        <v>2.758620689655173</v>
      </c>
      <c r="E13" s="2">
        <f t="shared" si="0"/>
        <v>8.2758620689655199E-2</v>
      </c>
    </row>
    <row r="14" spans="1:5" x14ac:dyDescent="0.45">
      <c r="A14" t="s">
        <v>8</v>
      </c>
      <c r="B14" t="s">
        <v>26</v>
      </c>
      <c r="C14" s="3">
        <v>2</v>
      </c>
      <c r="D14" s="2">
        <v>2.758620689655173</v>
      </c>
      <c r="E14" s="2">
        <f t="shared" si="0"/>
        <v>5.5172413793103461E-2</v>
      </c>
    </row>
    <row r="15" spans="1:5" x14ac:dyDescent="0.45">
      <c r="A15" t="s">
        <v>8</v>
      </c>
      <c r="B15" t="s">
        <v>27</v>
      </c>
      <c r="C15" s="3">
        <v>4</v>
      </c>
      <c r="D15" s="2">
        <v>2.758620689655173</v>
      </c>
      <c r="E15" s="2">
        <f t="shared" si="0"/>
        <v>0.11034482758620692</v>
      </c>
    </row>
    <row r="16" spans="1:5" x14ac:dyDescent="0.45">
      <c r="A16" t="s">
        <v>9</v>
      </c>
      <c r="B16" t="s">
        <v>28</v>
      </c>
      <c r="C16" s="3">
        <v>1</v>
      </c>
      <c r="D16" s="2">
        <v>3.4482758620689649</v>
      </c>
      <c r="E16" s="2">
        <f t="shared" si="0"/>
        <v>3.4482758620689648E-2</v>
      </c>
    </row>
    <row r="17" spans="1:5" x14ac:dyDescent="0.45">
      <c r="A17" t="s">
        <v>9</v>
      </c>
      <c r="B17" t="s">
        <v>29</v>
      </c>
      <c r="C17" s="3">
        <v>3</v>
      </c>
      <c r="D17" s="2">
        <v>3.4482758620689649</v>
      </c>
      <c r="E17" s="2">
        <f t="shared" si="0"/>
        <v>0.10344827586206895</v>
      </c>
    </row>
    <row r="18" spans="1:5" x14ac:dyDescent="0.45">
      <c r="A18" t="s">
        <v>9</v>
      </c>
      <c r="B18" t="s">
        <v>30</v>
      </c>
      <c r="C18" s="3">
        <v>2</v>
      </c>
      <c r="D18" s="2">
        <v>3.4482758620689649</v>
      </c>
      <c r="E18" s="2">
        <f t="shared" si="0"/>
        <v>6.8965517241379296E-2</v>
      </c>
    </row>
    <row r="19" spans="1:5" x14ac:dyDescent="0.45">
      <c r="A19" t="s">
        <v>9</v>
      </c>
      <c r="B19" t="s">
        <v>31</v>
      </c>
      <c r="C19" s="3">
        <v>4</v>
      </c>
      <c r="D19" s="2">
        <v>3.4482758620689649</v>
      </c>
      <c r="E19" s="2">
        <f t="shared" si="0"/>
        <v>0.13793103448275859</v>
      </c>
    </row>
    <row r="20" spans="1:5" x14ac:dyDescent="0.45">
      <c r="A20" t="s">
        <v>10</v>
      </c>
      <c r="B20" t="s">
        <v>32</v>
      </c>
      <c r="C20" s="3">
        <v>1</v>
      </c>
      <c r="D20" s="2">
        <v>2.758620689655173</v>
      </c>
      <c r="E20" s="2">
        <f t="shared" si="0"/>
        <v>2.7586206896551731E-2</v>
      </c>
    </row>
    <row r="21" spans="1:5" x14ac:dyDescent="0.45">
      <c r="A21" t="s">
        <v>10</v>
      </c>
      <c r="B21" t="s">
        <v>33</v>
      </c>
      <c r="C21" s="3">
        <v>3</v>
      </c>
      <c r="D21" s="2">
        <v>2.758620689655173</v>
      </c>
      <c r="E21" s="2">
        <f t="shared" si="0"/>
        <v>8.2758620689655199E-2</v>
      </c>
    </row>
    <row r="22" spans="1:5" x14ac:dyDescent="0.45">
      <c r="A22" t="s">
        <v>10</v>
      </c>
      <c r="B22" t="s">
        <v>34</v>
      </c>
      <c r="C22" s="3">
        <v>4</v>
      </c>
      <c r="D22" s="2">
        <v>2.758620689655173</v>
      </c>
      <c r="E22" s="2">
        <f t="shared" si="0"/>
        <v>0.11034482758620692</v>
      </c>
    </row>
    <row r="23" spans="1:5" x14ac:dyDescent="0.45">
      <c r="A23" t="s">
        <v>10</v>
      </c>
      <c r="B23" t="s">
        <v>35</v>
      </c>
      <c r="C23" s="3">
        <v>2</v>
      </c>
      <c r="D23" s="2">
        <v>2.758620689655173</v>
      </c>
      <c r="E23" s="2">
        <f t="shared" si="0"/>
        <v>5.5172413793103461E-2</v>
      </c>
    </row>
    <row r="24" spans="1:5" x14ac:dyDescent="0.45">
      <c r="A24" t="s">
        <v>11</v>
      </c>
      <c r="B24" t="s">
        <v>36</v>
      </c>
      <c r="C24" s="3">
        <v>4</v>
      </c>
      <c r="D24" s="2">
        <v>3.4482758620689649</v>
      </c>
      <c r="E24" s="2">
        <f t="shared" si="0"/>
        <v>0.13793103448275859</v>
      </c>
    </row>
    <row r="25" spans="1:5" x14ac:dyDescent="0.45">
      <c r="A25" t="s">
        <v>11</v>
      </c>
      <c r="B25" t="s">
        <v>37</v>
      </c>
      <c r="C25" s="3">
        <v>3.5</v>
      </c>
      <c r="D25" s="2">
        <v>3.4482758620689649</v>
      </c>
      <c r="E25" s="2">
        <f t="shared" si="0"/>
        <v>0.12068965517241377</v>
      </c>
    </row>
    <row r="26" spans="1:5" x14ac:dyDescent="0.45">
      <c r="A26" t="s">
        <v>11</v>
      </c>
      <c r="B26" t="s">
        <v>38</v>
      </c>
      <c r="C26" s="3">
        <v>2</v>
      </c>
      <c r="D26" s="2">
        <v>3.4482758620689649</v>
      </c>
      <c r="E26" s="2">
        <f t="shared" si="0"/>
        <v>6.8965517241379296E-2</v>
      </c>
    </row>
    <row r="27" spans="1:5" x14ac:dyDescent="0.45">
      <c r="A27" t="s">
        <v>12</v>
      </c>
      <c r="B27" t="s">
        <v>39</v>
      </c>
      <c r="C27" s="3">
        <v>1.5</v>
      </c>
      <c r="D27" s="2">
        <v>2.758620689655173</v>
      </c>
      <c r="E27" s="2">
        <f t="shared" si="0"/>
        <v>4.13793103448276E-2</v>
      </c>
    </row>
    <row r="28" spans="1:5" x14ac:dyDescent="0.45">
      <c r="A28" t="s">
        <v>12</v>
      </c>
      <c r="B28" t="s">
        <v>40</v>
      </c>
      <c r="C28" s="3">
        <v>2</v>
      </c>
      <c r="D28" s="2">
        <v>2.758620689655173</v>
      </c>
      <c r="E28" s="2">
        <f t="shared" si="0"/>
        <v>5.5172413793103461E-2</v>
      </c>
    </row>
    <row r="29" spans="1:5" x14ac:dyDescent="0.45">
      <c r="A29" t="s">
        <v>12</v>
      </c>
      <c r="B29" t="s">
        <v>41</v>
      </c>
      <c r="C29" s="3">
        <v>1</v>
      </c>
      <c r="D29" s="2">
        <v>2.758620689655173</v>
      </c>
      <c r="E29" s="2">
        <f t="shared" si="0"/>
        <v>2.7586206896551731E-2</v>
      </c>
    </row>
    <row r="30" spans="1:5" x14ac:dyDescent="0.45">
      <c r="A30" t="s">
        <v>13</v>
      </c>
      <c r="B30" t="s">
        <v>42</v>
      </c>
      <c r="C30" s="3">
        <v>2</v>
      </c>
      <c r="D30" s="2">
        <v>3.4482758620689649</v>
      </c>
      <c r="E30" s="2">
        <f t="shared" si="0"/>
        <v>6.8965517241379296E-2</v>
      </c>
    </row>
    <row r="31" spans="1:5" x14ac:dyDescent="0.45">
      <c r="A31" t="s">
        <v>13</v>
      </c>
      <c r="B31" t="s">
        <v>43</v>
      </c>
      <c r="C31" s="3">
        <v>3</v>
      </c>
      <c r="D31" s="2">
        <v>3.4482758620689649</v>
      </c>
      <c r="E31" s="2">
        <f t="shared" si="0"/>
        <v>0.10344827586206895</v>
      </c>
    </row>
    <row r="32" spans="1:5" x14ac:dyDescent="0.45">
      <c r="A32" t="s">
        <v>13</v>
      </c>
      <c r="B32" t="s">
        <v>44</v>
      </c>
      <c r="C32" s="3">
        <v>4</v>
      </c>
      <c r="D32" s="2">
        <v>3.4482758620689649</v>
      </c>
      <c r="E32" s="2">
        <f t="shared" si="0"/>
        <v>0.13793103448275859</v>
      </c>
    </row>
    <row r="33" spans="1:5" x14ac:dyDescent="0.45">
      <c r="A33" t="s">
        <v>13</v>
      </c>
      <c r="B33" t="s">
        <v>45</v>
      </c>
      <c r="C33" s="3">
        <v>2.5</v>
      </c>
      <c r="D33" s="2">
        <v>3.4482758620689649</v>
      </c>
      <c r="E33" s="2">
        <f t="shared" si="0"/>
        <v>8.620689655172413E-2</v>
      </c>
    </row>
    <row r="35" spans="1:5" x14ac:dyDescent="0.45">
      <c r="C35">
        <f>SUM(C2:C34)</f>
        <v>81.5</v>
      </c>
      <c r="D35" s="2">
        <f>SUM(D2:D34)</f>
        <v>100.00000000000004</v>
      </c>
      <c r="E35" s="2">
        <f>SUM(E2:E33)</f>
        <v>2.5793103448275869</v>
      </c>
    </row>
  </sheetData>
  <conditionalFormatting sqref="C2:C33">
    <cfRule type="colorScale" priority="1">
      <colorScale>
        <cfvo type="num" val="0"/>
        <cfvo type="num" val="2"/>
        <cfvo type="num" val="4"/>
        <color rgb="FFFF4C4C"/>
        <color rgb="FFFFD700"/>
        <color rgb="FF4CAF50"/>
      </colorScale>
    </cfRule>
  </conditionalFormatting>
  <conditionalFormatting sqref="E2:E33">
    <cfRule type="colorScale" priority="2">
      <colorScale>
        <cfvo type="num" val="0"/>
        <cfvo type="num" val="2"/>
        <cfvo type="num" val="4"/>
        <color rgb="FFFF4C4C"/>
        <color rgb="FFFFD700"/>
        <color rgb="FF4CAF5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 &amp; Wealth Scorecard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Marwan Al-Ahmadi</cp:lastModifiedBy>
  <dcterms:created xsi:type="dcterms:W3CDTF">2025-02-10T09:13:30Z</dcterms:created>
  <dcterms:modified xsi:type="dcterms:W3CDTF">2025-02-10T09:18:39Z</dcterms:modified>
</cp:coreProperties>
</file>