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e\Documents\"/>
    </mc:Choice>
  </mc:AlternateContent>
  <bookViews>
    <workbookView xWindow="0" yWindow="0" windowWidth="27870" windowHeight="14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B12" i="1"/>
  <c r="B5" i="1"/>
  <c r="B10" i="1" l="1"/>
  <c r="B6" i="1"/>
  <c r="B9" i="1"/>
  <c r="B11" i="1" s="1"/>
</calcChain>
</file>

<file path=xl/sharedStrings.xml><?xml version="1.0" encoding="utf-8"?>
<sst xmlns="http://schemas.openxmlformats.org/spreadsheetml/2006/main" count="16" uniqueCount="15">
  <si>
    <t>Data Type Size</t>
  </si>
  <si>
    <t>k</t>
  </si>
  <si>
    <t>n</t>
  </si>
  <si>
    <t>m</t>
  </si>
  <si>
    <t>Total Flops</t>
  </si>
  <si>
    <t>Memory in Bytes</t>
  </si>
  <si>
    <t>m*n*(k^2) + m*n</t>
  </si>
  <si>
    <t>Memory operations</t>
  </si>
  <si>
    <t>Processor Flops</t>
  </si>
  <si>
    <t>Memory Bandwidth</t>
  </si>
  <si>
    <t>Computation in P/s</t>
  </si>
  <si>
    <t>Computation in s</t>
  </si>
  <si>
    <t>Memory Transfer in s</t>
  </si>
  <si>
    <t>((k)^2)*n*m</t>
  </si>
  <si>
    <t>Memory Transfer in 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</si>
</sst>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1" sqref="A21"/>
    </sheetView>
  </sheetViews>
  <sheetFormatPr defaultRowHeight="15" x14ac:dyDescent="0.25"/>
  <cols>
    <col min="1" max="1" width="21.5703125" customWidth="1"/>
    <col min="2" max="2" width="11.5703125" customWidth="1"/>
    <col min="3" max="3" width="18.85546875" customWidth="1"/>
    <col min="4" max="4" width="16.28515625" customWidth="1"/>
  </cols>
  <sheetData>
    <row r="1" spans="1:4" x14ac:dyDescent="0.25">
      <c r="A1" t="s">
        <v>2</v>
      </c>
      <c r="B1">
        <v>1024</v>
      </c>
      <c r="C1" t="s">
        <v>4</v>
      </c>
      <c r="D1" t="s">
        <v>13</v>
      </c>
    </row>
    <row r="2" spans="1:4" x14ac:dyDescent="0.25">
      <c r="A2" t="s">
        <v>3</v>
      </c>
      <c r="B2">
        <v>768</v>
      </c>
      <c r="C2" t="s">
        <v>7</v>
      </c>
      <c r="D2" t="s">
        <v>6</v>
      </c>
    </row>
    <row r="3" spans="1:4" x14ac:dyDescent="0.25">
      <c r="A3" t="s">
        <v>0</v>
      </c>
      <c r="B3">
        <v>32</v>
      </c>
    </row>
    <row r="4" spans="1:4" x14ac:dyDescent="0.25">
      <c r="A4" t="s">
        <v>1</v>
      </c>
      <c r="B4">
        <v>11</v>
      </c>
    </row>
    <row r="5" spans="1:4" x14ac:dyDescent="0.25">
      <c r="A5" t="s">
        <v>4</v>
      </c>
      <c r="B5">
        <f>((B4)^2)*B1*B2</f>
        <v>95158272</v>
      </c>
    </row>
    <row r="6" spans="1:4" x14ac:dyDescent="0.25">
      <c r="A6" t="s">
        <v>5</v>
      </c>
      <c r="B6">
        <f>(B1*B2*B4*B3) + (B1*B2)</f>
        <v>277610496</v>
      </c>
    </row>
    <row r="7" spans="1:4" x14ac:dyDescent="0.25">
      <c r="A7" t="s">
        <v>8</v>
      </c>
      <c r="B7">
        <v>1700000000</v>
      </c>
    </row>
    <row r="8" spans="1:4" x14ac:dyDescent="0.25">
      <c r="A8" t="s">
        <v>9</v>
      </c>
      <c r="B8">
        <v>100000000000</v>
      </c>
    </row>
    <row r="9" spans="1:4" x14ac:dyDescent="0.25">
      <c r="A9" t="s">
        <v>11</v>
      </c>
      <c r="B9">
        <f>B5/B7</f>
        <v>5.597545411764706E-2</v>
      </c>
    </row>
    <row r="10" spans="1:4" x14ac:dyDescent="0.25">
      <c r="A10" t="s">
        <v>12</v>
      </c>
      <c r="B10">
        <f>B6/B8</f>
        <v>2.7761049599999998E-3</v>
      </c>
    </row>
    <row r="11" spans="1:4" x14ac:dyDescent="0.25">
      <c r="A11" t="s">
        <v>10</v>
      </c>
      <c r="B11">
        <f>((B1*B2)/B9)</f>
        <v>14049586.776859503</v>
      </c>
    </row>
    <row r="12" spans="1:4" x14ac:dyDescent="0.25">
      <c r="A12" t="s">
        <v>14</v>
      </c>
      <c r="B12">
        <f>((B1*B2)/B10)</f>
        <v>283286118.98017001</v>
      </c>
    </row>
    <row r="15" spans="1:4" x14ac:dyDescent="0.25">
      <c r="A15">
        <f>((1)*B1*B2)</f>
        <v>786432</v>
      </c>
    </row>
    <row r="16" spans="1:4" x14ac:dyDescent="0.25">
      <c r="A16">
        <f>((2*2)*B1*B2)</f>
        <v>3145728</v>
      </c>
    </row>
    <row r="17" spans="1:1" x14ac:dyDescent="0.25">
      <c r="A17">
        <f>((3*3)*B1*B2)</f>
        <v>7077888</v>
      </c>
    </row>
    <row r="18" spans="1:1" x14ac:dyDescent="0.25">
      <c r="A18">
        <f>((4*4)*B1*B2)</f>
        <v>12582912</v>
      </c>
    </row>
    <row r="19" spans="1:1" x14ac:dyDescent="0.25">
      <c r="A19">
        <f>((5*5)*B1*B2)</f>
        <v>19660800</v>
      </c>
    </row>
    <row r="20" spans="1:1" x14ac:dyDescent="0.25">
      <c r="A20">
        <f>((6*6)*B1*B2)</f>
        <v>28311552</v>
      </c>
    </row>
    <row r="21" spans="1:1" x14ac:dyDescent="0.25">
      <c r="A21">
        <f>((1)*B1*B2)</f>
        <v>786432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Talarico</dc:creator>
  <cp:lastModifiedBy>Kyle Talarico</cp:lastModifiedBy>
  <dcterms:created xsi:type="dcterms:W3CDTF">2017-02-20T20:50:35Z</dcterms:created>
  <dcterms:modified xsi:type="dcterms:W3CDTF">2017-03-01T21:09:28Z</dcterms:modified>
</cp:coreProperties>
</file>