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cgov-my.sharepoint.com/personal/kostas_alexandridis_ocpw_ocgov_com/Documents/Projects/OCGeodemographics/Programming/OCACS-Geodemographics/Documentation/"/>
    </mc:Choice>
  </mc:AlternateContent>
  <xr:revisionPtr revIDLastSave="0" documentId="8_{23363FD0-1188-4557-AE6C-529E830E5599}" xr6:coauthVersionLast="47" xr6:coauthVersionMax="47" xr10:uidLastSave="{00000000-0000-0000-0000-000000000000}"/>
  <bookViews>
    <workbookView xWindow="-28920" yWindow="-120" windowWidth="29040" windowHeight="15720" xr2:uid="{FA08FD22-AA94-4B3B-B422-DFDE76B1C0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D2" i="1"/>
  <c r="D6" i="1"/>
  <c r="D7" i="1"/>
  <c r="D10" i="1"/>
  <c r="D8" i="1"/>
  <c r="D12" i="1"/>
  <c r="D3" i="1"/>
  <c r="D4" i="1"/>
  <c r="D11" i="1"/>
  <c r="D13" i="1"/>
  <c r="C9" i="1"/>
  <c r="D9" i="1" s="1"/>
</calcChain>
</file>

<file path=xl/sharedStrings.xml><?xml version="1.0" encoding="utf-8"?>
<sst xmlns="http://schemas.openxmlformats.org/spreadsheetml/2006/main" count="28" uniqueCount="28">
  <si>
    <t>BG</t>
  </si>
  <si>
    <t>Block Groups</t>
  </si>
  <si>
    <t>CD</t>
  </si>
  <si>
    <t>Congressional Districts</t>
  </si>
  <si>
    <t>CO</t>
  </si>
  <si>
    <t>Orange County</t>
  </si>
  <si>
    <t>CS</t>
  </si>
  <si>
    <t>County Subdivisions</t>
  </si>
  <si>
    <t>LL</t>
  </si>
  <si>
    <t>PL</t>
  </si>
  <si>
    <t>Cities</t>
  </si>
  <si>
    <t>PU</t>
  </si>
  <si>
    <t>Public Use Microdata Areas</t>
  </si>
  <si>
    <t>ED, SD, UD</t>
  </si>
  <si>
    <t>TR</t>
  </si>
  <si>
    <t>Census Tracts</t>
  </si>
  <si>
    <t>UA</t>
  </si>
  <si>
    <t>Urban Areas</t>
  </si>
  <si>
    <t>UL</t>
  </si>
  <si>
    <t>State Senate Legislative Districts</t>
  </si>
  <si>
    <t>State Assembly Legislative Districts</t>
  </si>
  <si>
    <t>ZC</t>
  </si>
  <si>
    <t>ZIP Code Tabulation Areas</t>
  </si>
  <si>
    <t>Code</t>
  </si>
  <si>
    <t>Name</t>
  </si>
  <si>
    <t>School Districts</t>
  </si>
  <si>
    <t>Scale</t>
  </si>
  <si>
    <t>Sclae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</si>
</sst>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Scale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Sheet1!$B$2:$B$13</c:f>
              <c:strCache>
                <c:ptCount val="12"/>
                <c:pt idx="0">
                  <c:v>Orange County</c:v>
                </c:pt>
                <c:pt idx="1">
                  <c:v>Urban Areas</c:v>
                </c:pt>
                <c:pt idx="2">
                  <c:v>State Senate Legislative Districts</c:v>
                </c:pt>
                <c:pt idx="3">
                  <c:v>Congressional Districts</c:v>
                </c:pt>
                <c:pt idx="4">
                  <c:v>County Subdivisions</c:v>
                </c:pt>
                <c:pt idx="5">
                  <c:v>State Assembly Legislative Districts</c:v>
                </c:pt>
                <c:pt idx="6">
                  <c:v>Public Use Microdata Areas</c:v>
                </c:pt>
                <c:pt idx="7">
                  <c:v>School Districts</c:v>
                </c:pt>
                <c:pt idx="8">
                  <c:v>Cities</c:v>
                </c:pt>
                <c:pt idx="9">
                  <c:v>ZIP Code Tabulation Areas</c:v>
                </c:pt>
                <c:pt idx="10">
                  <c:v>Census Tracts</c:v>
                </c:pt>
                <c:pt idx="11">
                  <c:v>Block Groups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100</c:v>
                </c:pt>
                <c:pt idx="1">
                  <c:v>50</c:v>
                </c:pt>
                <c:pt idx="2">
                  <c:v>20</c:v>
                </c:pt>
                <c:pt idx="3">
                  <c:v>14.285714285714286</c:v>
                </c:pt>
                <c:pt idx="4">
                  <c:v>14.285714285714286</c:v>
                </c:pt>
                <c:pt idx="5">
                  <c:v>14.285714285714286</c:v>
                </c:pt>
                <c:pt idx="6">
                  <c:v>5.5555555555555554</c:v>
                </c:pt>
                <c:pt idx="7">
                  <c:v>3.5714285714285716</c:v>
                </c:pt>
                <c:pt idx="8">
                  <c:v>2.5</c:v>
                </c:pt>
                <c:pt idx="9">
                  <c:v>1.1235955056179776</c:v>
                </c:pt>
                <c:pt idx="10">
                  <c:v>0.17152658662092624</c:v>
                </c:pt>
                <c:pt idx="11">
                  <c:v>5.4884742041712405E-2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30-4E1F-B28B-CB38CD095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762899407"/>
        <c:axId val="762896911"/>
      </c:lineChart>
      <c:catAx>
        <c:axId val="762899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Geographic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896911"/>
        <c:crosses val="autoZero"/>
        <c:auto val="1"/>
        <c:lblAlgn val="ctr"/>
        <c:lblOffset val="100"/>
        <c:noMultiLvlLbl val="0"/>
      </c:catAx>
      <c:valAx>
        <c:axId val="76289691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Scale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89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Sclae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Sheet1!$B$2:$B$13</c:f>
              <c:strCache>
                <c:ptCount val="12"/>
                <c:pt idx="0">
                  <c:v>Orange County</c:v>
                </c:pt>
                <c:pt idx="1">
                  <c:v>Urban Areas</c:v>
                </c:pt>
                <c:pt idx="2">
                  <c:v>State Senate Legislative Districts</c:v>
                </c:pt>
                <c:pt idx="3">
                  <c:v>Congressional Districts</c:v>
                </c:pt>
                <c:pt idx="4">
                  <c:v>County Subdivisions</c:v>
                </c:pt>
                <c:pt idx="5">
                  <c:v>State Assembly Legislative Districts</c:v>
                </c:pt>
                <c:pt idx="6">
                  <c:v>Public Use Microdata Areas</c:v>
                </c:pt>
                <c:pt idx="7">
                  <c:v>School Districts</c:v>
                </c:pt>
                <c:pt idx="8">
                  <c:v>Cities</c:v>
                </c:pt>
                <c:pt idx="9">
                  <c:v>ZIP Code Tabulation Areas</c:v>
                </c:pt>
                <c:pt idx="10">
                  <c:v>Census Tracts</c:v>
                </c:pt>
                <c:pt idx="11">
                  <c:v>Block Groups</c:v>
                </c:pt>
              </c:strCache>
            </c:strRef>
          </c:cat>
          <c:val>
            <c:numRef>
              <c:f>Sheet1!$C$2:$C$13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18</c:v>
                </c:pt>
                <c:pt idx="7">
                  <c:v>28</c:v>
                </c:pt>
                <c:pt idx="8">
                  <c:v>40</c:v>
                </c:pt>
                <c:pt idx="9">
                  <c:v>89</c:v>
                </c:pt>
                <c:pt idx="10">
                  <c:v>583</c:v>
                </c:pt>
                <c:pt idx="11">
                  <c:v>1822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1D-4D55-85F0-7FA94C0A0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277840879"/>
        <c:axId val="1277841295"/>
      </c:lineChart>
      <c:catAx>
        <c:axId val="1277840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Geographic</a:t>
                </a:r>
                <a:r>
                  <a:rPr lang="en-US" baseline="0"/>
                  <a:t> Level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841295"/>
        <c:crosses val="autoZero"/>
        <c:auto val="1"/>
        <c:lblAlgn val="ctr"/>
        <c:lblOffset val="100"/>
        <c:noMultiLvlLbl val="0"/>
      </c:catAx>
      <c:valAx>
        <c:axId val="127784129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Scale/Resolution  (Log</a:t>
                </a:r>
                <a:r>
                  <a:rPr lang="en-US" baseline="0"/>
                  <a:t> Scale)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840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8</xdr:row>
      <xdr:rowOff>147637</xdr:rowOff>
    </xdr:from>
    <xdr:to>
      <xdr:col>15</xdr:col>
      <xdr:colOff>257175</xdr:colOff>
      <xdr:row>28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E55BDB-15C7-E595-82F7-08B16DE7D0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328612</xdr:colOff>
      <xdr:row>11</xdr:row>
      <xdr:rowOff>71437</xdr:rowOff>
    </xdr:from>
    <xdr:to>
      <xdr:col>17</xdr:col>
      <xdr:colOff>266700</xdr:colOff>
      <xdr:row>32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A408B0-4333-ECEB-0DFD-CACBD4F5B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CFD694-954A-4F01-B393-F905AA6F21F7}" name="Table1" displayName="Table1" ref="A1:D13" totalsRowShown="0">
  <autoFilter ref="A1:D13" xr:uid="{A4CFD694-954A-4F01-B393-F905AA6F21F7}"/>
  <sortState xmlns:xlrd2="http://schemas.microsoft.com/office/spreadsheetml/2017/richdata2" ref="A2:D13">
    <sortCondition ref="C1:C13"/>
  </sortState>
  <tableColumns count="4">
    <tableColumn id="1" xr3:uid="{808BC074-B1F4-44DA-8666-28C8880861F9}" name="Code"/>
    <tableColumn id="2" xr3:uid="{C9A62F57-4108-4593-8242-B41F711B8B70}" name="Name"/>
    <tableColumn id="3" xr3:uid="{E54FF610-F332-4345-BFFE-33A5DDD7D658}" name="Sclae" dataDxfId="0"/>
    <tableColumn id="4" xr3:uid="{ABFE6CC7-E6F9-4CBD-9C69-C1AB5B5832A8}" name="Scale">
      <calculatedColumnFormula>100/C2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3B716-A86E-4361-A691-67A622787239}">
  <dimension ref="A1:D13"/>
  <sheetViews>
    <sheetView tabSelected="1" workbookViewId="0">
      <selection activeCell="I6" sqref="I6"/>
    </sheetView>
  </sheetViews>
  <sheetFormatPr defaultRowHeight="15" x14ac:dyDescent="0.25"/>
  <cols>
    <col min="1" max="1" width="7.7109375" customWidth="1"/>
    <col min="2" max="2" width="46.28515625" customWidth="1"/>
    <col min="3" max="3" width="10.140625" style="1" customWidth="1"/>
    <col min="4" max="4" width="10" customWidth="1"/>
  </cols>
  <sheetData>
    <row r="1" spans="1:4" x14ac:dyDescent="0.25">
      <c r="A1" t="s">
        <v>23</v>
      </c>
      <c r="B1" t="s">
        <v>24</v>
      </c>
      <c r="C1" s="1" t="s">
        <v>27</v>
      </c>
      <c r="D1" t="s">
        <v>26</v>
      </c>
    </row>
    <row r="2" spans="1:4" x14ac:dyDescent="0.25">
      <c r="A2" t="s">
        <v>4</v>
      </c>
      <c r="B2" t="s">
        <v>5</v>
      </c>
      <c r="C2" s="1">
        <v>1</v>
      </c>
      <c r="D2">
        <f>100/C2</f>
        <v>100</v>
      </c>
    </row>
    <row r="3" spans="1:4" x14ac:dyDescent="0.25">
      <c r="A3" t="s">
        <v>16</v>
      </c>
      <c r="B3" t="s">
        <v>17</v>
      </c>
      <c r="C3" s="1">
        <v>2</v>
      </c>
      <c r="D3">
        <f>100/C3</f>
        <v>50</v>
      </c>
    </row>
    <row r="4" spans="1:4" x14ac:dyDescent="0.25">
      <c r="A4" t="s">
        <v>18</v>
      </c>
      <c r="B4" t="s">
        <v>19</v>
      </c>
      <c r="C4" s="1">
        <v>5</v>
      </c>
      <c r="D4">
        <f>100/C4</f>
        <v>20</v>
      </c>
    </row>
    <row r="5" spans="1:4" x14ac:dyDescent="0.25">
      <c r="A5" t="s">
        <v>2</v>
      </c>
      <c r="B5" t="s">
        <v>3</v>
      </c>
      <c r="C5" s="1">
        <v>7</v>
      </c>
      <c r="D5">
        <f>100/C5</f>
        <v>14.285714285714286</v>
      </c>
    </row>
    <row r="6" spans="1:4" x14ac:dyDescent="0.25">
      <c r="A6" t="s">
        <v>6</v>
      </c>
      <c r="B6" t="s">
        <v>7</v>
      </c>
      <c r="C6" s="1">
        <v>7</v>
      </c>
      <c r="D6">
        <f>100/C6</f>
        <v>14.285714285714286</v>
      </c>
    </row>
    <row r="7" spans="1:4" x14ac:dyDescent="0.25">
      <c r="A7" t="s">
        <v>8</v>
      </c>
      <c r="B7" t="s">
        <v>20</v>
      </c>
      <c r="C7" s="1">
        <v>7</v>
      </c>
      <c r="D7">
        <f>100/C7</f>
        <v>14.285714285714286</v>
      </c>
    </row>
    <row r="8" spans="1:4" x14ac:dyDescent="0.25">
      <c r="A8" t="s">
        <v>11</v>
      </c>
      <c r="B8" t="s">
        <v>12</v>
      </c>
      <c r="C8" s="1">
        <v>18</v>
      </c>
      <c r="D8">
        <f>100/C8</f>
        <v>5.5555555555555554</v>
      </c>
    </row>
    <row r="9" spans="1:4" x14ac:dyDescent="0.25">
      <c r="A9" t="s">
        <v>13</v>
      </c>
      <c r="B9" t="s">
        <v>25</v>
      </c>
      <c r="C9" s="1">
        <f>13+3+12</f>
        <v>28</v>
      </c>
      <c r="D9">
        <f>100/C9</f>
        <v>3.5714285714285716</v>
      </c>
    </row>
    <row r="10" spans="1:4" x14ac:dyDescent="0.25">
      <c r="A10" t="s">
        <v>9</v>
      </c>
      <c r="B10" t="s">
        <v>10</v>
      </c>
      <c r="C10" s="1">
        <v>40</v>
      </c>
      <c r="D10">
        <f>100/C10</f>
        <v>2.5</v>
      </c>
    </row>
    <row r="11" spans="1:4" x14ac:dyDescent="0.25">
      <c r="A11" t="s">
        <v>21</v>
      </c>
      <c r="B11" t="s">
        <v>22</v>
      </c>
      <c r="C11" s="1">
        <v>89</v>
      </c>
      <c r="D11">
        <f>100/C11</f>
        <v>1.1235955056179776</v>
      </c>
    </row>
    <row r="12" spans="1:4" x14ac:dyDescent="0.25">
      <c r="A12" t="s">
        <v>14</v>
      </c>
      <c r="B12" t="s">
        <v>15</v>
      </c>
      <c r="C12" s="1">
        <v>583</v>
      </c>
      <c r="D12">
        <f>100/C12</f>
        <v>0.17152658662092624</v>
      </c>
    </row>
    <row r="13" spans="1:4" x14ac:dyDescent="0.25">
      <c r="A13" t="s">
        <v>0</v>
      </c>
      <c r="B13" t="s">
        <v>1</v>
      </c>
      <c r="C13" s="1">
        <v>1822</v>
      </c>
      <c r="D13">
        <f>100/C13</f>
        <v>5.4884742041712405E-2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Kostas Alexandridis</dc:creator>
  <cp:lastModifiedBy>Kostas Alexandridis</cp:lastModifiedBy>
  <dcterms:created xsi:type="dcterms:W3CDTF">2022-07-01T06:46:51Z</dcterms:created>
  <dcterms:modified xsi:type="dcterms:W3CDTF">2022-07-01T07:19:50Z</dcterms:modified>
</cp:coreProperties>
</file>